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rgu3\source\repos\FMT\FMT\Examples\Python\replanning\"/>
    </mc:Choice>
  </mc:AlternateContent>
  <bookViews>
    <workbookView xWindow="0" yWindow="0" windowWidth="28800" windowHeight="12435" activeTab="1"/>
  </bookViews>
  <sheets>
    <sheet name="data" sheetId="1" r:id="rId1"/>
    <sheet name="dyn" sheetId="2" r:id="rId2"/>
    <sheet name="databrute" sheetId="3" r:id="rId3"/>
    <sheet name="dynbrute" sheetId="4" r:id="rId4"/>
  </sheets>
  <calcPr calcId="152511"/>
  <pivotCaches>
    <pivotCache cacheId="51" r:id="rId5"/>
    <pivotCache cacheId="62" r:id="rId6"/>
  </pivotCaches>
</workbook>
</file>

<file path=xl/calcChain.xml><?xml version="1.0" encoding="utf-8"?>
<calcChain xmlns="http://schemas.openxmlformats.org/spreadsheetml/2006/main">
  <c r="C18" i="2" l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B18" i="2"/>
  <c r="F19" i="2"/>
  <c r="K19" i="2"/>
  <c r="J19" i="2"/>
  <c r="L19" i="2"/>
  <c r="T19" i="2"/>
  <c r="D19" i="2"/>
  <c r="G19" i="2"/>
  <c r="H19" i="2"/>
  <c r="B19" i="2"/>
  <c r="I19" i="2"/>
  <c r="U19" i="2"/>
  <c r="R19" i="2"/>
  <c r="Q19" i="2"/>
  <c r="E19" i="2"/>
  <c r="C19" i="2"/>
  <c r="P19" i="2"/>
  <c r="N19" i="2"/>
  <c r="S19" i="2"/>
  <c r="M19" i="2"/>
  <c r="O19" i="2"/>
</calcChain>
</file>

<file path=xl/sharedStrings.xml><?xml version="1.0" encoding="utf-8"?>
<sst xmlns="http://schemas.openxmlformats.org/spreadsheetml/2006/main" count="2505" uniqueCount="20">
  <si>
    <t>Period</t>
  </si>
  <si>
    <t>Output</t>
  </si>
  <si>
    <t>LowerProbability</t>
  </si>
  <si>
    <t>UpperProbability</t>
  </si>
  <si>
    <t>Drift</t>
  </si>
  <si>
    <t>OSUPPL</t>
  </si>
  <si>
    <t>OSUPREC</t>
  </si>
  <si>
    <t>OVOLREC</t>
  </si>
  <si>
    <t>VOLINVENT</t>
  </si>
  <si>
    <t>Étiquettes de colonnes</t>
  </si>
  <si>
    <t>Total général</t>
  </si>
  <si>
    <t>Somme de LowerProbability</t>
  </si>
  <si>
    <t>Périodes</t>
  </si>
  <si>
    <t>Probabilitées</t>
  </si>
  <si>
    <t>Iteration</t>
  </si>
  <si>
    <t>Value</t>
  </si>
  <si>
    <t>Type</t>
  </si>
  <si>
    <t>Total</t>
  </si>
  <si>
    <t>Étiquettes de lignes</t>
  </si>
  <si>
    <t>Moyenne de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</si>
</sst>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dyn!$A$19</c:f>
              <c:strCache>
                <c:ptCount val="1"/>
                <c:pt idx="0">
                  <c:v>Probabilitées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dyn!$B$18:$U$18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dyn!$B$19:$U$19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036752"/>
        <c:axId val="1404038928"/>
      </c:scatterChart>
      <c:valAx>
        <c:axId val="14040367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Périodes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38928"/>
        <c:crosses val="autoZero"/>
        <c:crossBetween val="midCat"/>
      </c:valAx>
      <c:valAx>
        <c:axId val="14040389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Probabilité</a:t>
                </a:r>
                <a:r>
                  <a:rPr lang="en-CA" baseline="0"/>
                  <a:t> de maintien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3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Peuplement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dynbrute!$A$23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dynbrute!$B$22:$U$22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dynbrute!$B$23:$U$23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dynbrute!$A$24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dynbrute!$B$22:$U$22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dynbrute!$B$24:$U$24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dynbrute!$A$25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dynbrute!$B$22:$U$22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dynbrute!$B$25:$U$25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dynbrute!$A$26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dynbrute!$B$22:$U$22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dynbrute!$B$26:$U$26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dynbrute!$A$27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dynbrute!$B$22:$U$22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dynbrute!$B$27:$U$27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dynbrute!$A$28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dynbrute!$B$22:$U$22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dynbrute!$B$28:$U$28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dynbrute!$A$29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dynbrute!$B$22:$U$22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dynbrute!$B$29:$U$29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dynbrute!$A$30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dynbrute!$B$22:$U$22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dynbrute!$B$30:$U$30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dynbrute!$A$31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dynbrute!$B$22:$U$22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dynbrute!$B$31:$U$31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dynbrute!$A$32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dynbrute!$B$22:$U$22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dynbrute!$B$32:$U$32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509360"/>
        <c:axId val="1225497392"/>
      </c:scatterChart>
      <c:valAx>
        <c:axId val="122550936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Périodes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7392"/>
        <c:crosses val="autoZero"/>
        <c:crossBetween val="midCat"/>
      </c:valAx>
      <c:valAx>
        <c:axId val="12254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0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Peuplement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dynbrute!$A$42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dynbrute!$B$41:$U$41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dynbrute!$B$42:$U$42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dynbrute!$A$43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dynbrute!$B$41:$U$41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dynbrute!$B$43:$U$43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dynbrute!$A$44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dynbrute!$B$41:$U$41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dynbrute!$B$44:$U$44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dynbrute!$A$45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dynbrute!$B$41:$U$41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dynbrute!$B$45:$U$45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dynbrute!$A$46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dynbrute!$B$41:$U$41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dynbrute!$B$46:$U$46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dynbrute!$A$47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dynbrute!$B$41:$U$41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dynbrute!$B$47:$U$47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dynbrute!$A$48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dynbrute!$B$41:$U$41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dynbrute!$B$48:$U$48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dynbrute!$A$49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dynbrute!$B$41:$U$41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dynbrute!$B$49:$U$49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dynbrute!$A$50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dynbrute!$B$41:$U$41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dynbrute!$B$50:$U$50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dynbrute!$A$51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dynbrute!$B$41:$U$41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dynbrute!$B$51:$U$51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96304"/>
        <c:axId val="1225502288"/>
      </c:scatterChart>
      <c:valAx>
        <c:axId val="122549630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Périodes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02288"/>
        <c:crosses val="autoZero"/>
        <c:crossBetween val="midCat"/>
      </c:valAx>
      <c:valAx>
        <c:axId val="12255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Osuppl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dynbrute!$A$61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dynbrute!$B$60:$U$60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dynbrute!$B$61:$U$61</c:f>
              <c:numCache>
                <c:formatCode>General</c:formatCode>
                <c:ptCount val="20"/>
                <c:pt idx="0">
                  <c:v>90</c:v>
                </c:pt>
                <c:pt idx="1">
                  <c:v>243.9213</c:v>
                </c:pt>
                <c:pt idx="2">
                  <c:v>295.49921999999998</c:v>
                </c:pt>
                <c:pt idx="3">
                  <c:v>177.13947999999999</c:v>
                </c:pt>
                <c:pt idx="4">
                  <c:v>186.43908999999999</c:v>
                </c:pt>
                <c:pt idx="5">
                  <c:v>196.23759000000001</c:v>
                </c:pt>
                <c:pt idx="6">
                  <c:v>0</c:v>
                </c:pt>
                <c:pt idx="7">
                  <c:v>0</c:v>
                </c:pt>
                <c:pt idx="8">
                  <c:v>201.64</c:v>
                </c:pt>
                <c:pt idx="9">
                  <c:v>0</c:v>
                </c:pt>
                <c:pt idx="10">
                  <c:v>13.90415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6.6991699999999996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dynbrute!$A$62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dynbrute!$B$60:$U$60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dynbrute!$B$62:$U$62</c:f>
              <c:numCache>
                <c:formatCode>General</c:formatCode>
                <c:ptCount val="20"/>
                <c:pt idx="0">
                  <c:v>90</c:v>
                </c:pt>
                <c:pt idx="1">
                  <c:v>243.18548000000001</c:v>
                </c:pt>
                <c:pt idx="2">
                  <c:v>201.64</c:v>
                </c:pt>
                <c:pt idx="3">
                  <c:v>96.125889999999998</c:v>
                </c:pt>
                <c:pt idx="4">
                  <c:v>193.44245000000001</c:v>
                </c:pt>
                <c:pt idx="5">
                  <c:v>168.29207</c:v>
                </c:pt>
                <c:pt idx="6">
                  <c:v>172.15297000000001</c:v>
                </c:pt>
                <c:pt idx="7">
                  <c:v>0</c:v>
                </c:pt>
                <c:pt idx="8">
                  <c:v>111.64</c:v>
                </c:pt>
                <c:pt idx="9">
                  <c:v>0</c:v>
                </c:pt>
                <c:pt idx="10">
                  <c:v>105.51411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29.487030000000001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dynbrute!$A$63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dynbrute!$B$60:$U$60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dynbrute!$B$63:$U$63</c:f>
              <c:numCache>
                <c:formatCode>General</c:formatCode>
                <c:ptCount val="20"/>
                <c:pt idx="0">
                  <c:v>90</c:v>
                </c:pt>
                <c:pt idx="1">
                  <c:v>201.64</c:v>
                </c:pt>
                <c:pt idx="2">
                  <c:v>277.07357999999999</c:v>
                </c:pt>
                <c:pt idx="3">
                  <c:v>203.04416000000001</c:v>
                </c:pt>
                <c:pt idx="4">
                  <c:v>30.237729999999999</c:v>
                </c:pt>
                <c:pt idx="5">
                  <c:v>0</c:v>
                </c:pt>
                <c:pt idx="6">
                  <c:v>170.50599</c:v>
                </c:pt>
                <c:pt idx="7">
                  <c:v>31.13401</c:v>
                </c:pt>
                <c:pt idx="8">
                  <c:v>201.64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201.64</c:v>
                </c:pt>
                <c:pt idx="13">
                  <c:v>0</c:v>
                </c:pt>
                <c:pt idx="14">
                  <c:v>4.5645300000000004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dynbrute!$A$64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dynbrute!$B$60:$U$60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dynbrute!$B$64:$U$64</c:f>
              <c:numCache>
                <c:formatCode>General</c:formatCode>
                <c:ptCount val="20"/>
                <c:pt idx="0">
                  <c:v>90</c:v>
                </c:pt>
                <c:pt idx="1">
                  <c:v>211.07150999999999</c:v>
                </c:pt>
                <c:pt idx="2">
                  <c:v>227.99525</c:v>
                </c:pt>
                <c:pt idx="3">
                  <c:v>269.86259000000001</c:v>
                </c:pt>
                <c:pt idx="4">
                  <c:v>133.41740999999999</c:v>
                </c:pt>
                <c:pt idx="5">
                  <c:v>175.28475</c:v>
                </c:pt>
                <c:pt idx="6">
                  <c:v>97.643960000000007</c:v>
                </c:pt>
                <c:pt idx="7">
                  <c:v>0</c:v>
                </c:pt>
                <c:pt idx="8">
                  <c:v>111.64</c:v>
                </c:pt>
                <c:pt idx="9">
                  <c:v>0</c:v>
                </c:pt>
                <c:pt idx="10">
                  <c:v>94.564530000000005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dynbrute!$A$65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dynbrute!$B$60:$U$60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dynbrute!$B$65:$U$65</c:f>
              <c:numCache>
                <c:formatCode>General</c:formatCode>
                <c:ptCount val="20"/>
                <c:pt idx="0">
                  <c:v>90</c:v>
                </c:pt>
                <c:pt idx="1">
                  <c:v>201.64</c:v>
                </c:pt>
                <c:pt idx="2">
                  <c:v>276.80979000000002</c:v>
                </c:pt>
                <c:pt idx="3">
                  <c:v>201.64</c:v>
                </c:pt>
                <c:pt idx="4">
                  <c:v>202.53122999999999</c:v>
                </c:pt>
                <c:pt idx="5">
                  <c:v>31.01446</c:v>
                </c:pt>
                <c:pt idx="6">
                  <c:v>76.166880000000006</c:v>
                </c:pt>
                <c:pt idx="7">
                  <c:v>125.47311999999999</c:v>
                </c:pt>
                <c:pt idx="8">
                  <c:v>0</c:v>
                </c:pt>
                <c:pt idx="9">
                  <c:v>0</c:v>
                </c:pt>
                <c:pt idx="10">
                  <c:v>94.564530000000005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111.64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dynbrute!$A$66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dynbrute!$B$60:$U$60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dynbrute!$B$66:$U$66</c:f>
              <c:numCache>
                <c:formatCode>General</c:formatCode>
                <c:ptCount val="20"/>
                <c:pt idx="0">
                  <c:v>90</c:v>
                </c:pt>
                <c:pt idx="1">
                  <c:v>243.38746</c:v>
                </c:pt>
                <c:pt idx="2">
                  <c:v>295.00556999999998</c:v>
                </c:pt>
                <c:pt idx="3">
                  <c:v>173.60244</c:v>
                </c:pt>
                <c:pt idx="4">
                  <c:v>181.12253000000001</c:v>
                </c:pt>
                <c:pt idx="5">
                  <c:v>137.57299</c:v>
                </c:pt>
                <c:pt idx="6">
                  <c:v>0</c:v>
                </c:pt>
                <c:pt idx="7">
                  <c:v>0</c:v>
                </c:pt>
                <c:pt idx="8">
                  <c:v>111.64</c:v>
                </c:pt>
                <c:pt idx="9">
                  <c:v>0</c:v>
                </c:pt>
                <c:pt idx="10">
                  <c:v>94.564530000000005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dynbrute!$A$67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dynbrute!$B$60:$U$60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dynbrute!$B$67:$U$67</c:f>
              <c:numCache>
                <c:formatCode>General</c:formatCode>
                <c:ptCount val="20"/>
                <c:pt idx="0">
                  <c:v>90</c:v>
                </c:pt>
                <c:pt idx="1">
                  <c:v>201.64</c:v>
                </c:pt>
                <c:pt idx="2">
                  <c:v>219.596</c:v>
                </c:pt>
                <c:pt idx="3">
                  <c:v>264.37146999999999</c:v>
                </c:pt>
                <c:pt idx="4">
                  <c:v>201.97445999999999</c:v>
                </c:pt>
                <c:pt idx="5">
                  <c:v>140.81282999999999</c:v>
                </c:pt>
                <c:pt idx="6">
                  <c:v>75.931129999999996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105.51411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dynbrute!$A$68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dynbrute!$B$60:$U$60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dynbrute!$B$68:$U$68</c:f>
              <c:numCache>
                <c:formatCode>General</c:formatCode>
                <c:ptCount val="20"/>
                <c:pt idx="0">
                  <c:v>90</c:v>
                </c:pt>
                <c:pt idx="1">
                  <c:v>201.64</c:v>
                </c:pt>
                <c:pt idx="2">
                  <c:v>201.64</c:v>
                </c:pt>
                <c:pt idx="3">
                  <c:v>186.09808000000001</c:v>
                </c:pt>
                <c:pt idx="4">
                  <c:v>122.61739</c:v>
                </c:pt>
                <c:pt idx="5">
                  <c:v>136.98199</c:v>
                </c:pt>
                <c:pt idx="6">
                  <c:v>0.38324000000000003</c:v>
                </c:pt>
                <c:pt idx="7">
                  <c:v>42.886769999999999</c:v>
                </c:pt>
                <c:pt idx="8">
                  <c:v>158.36999</c:v>
                </c:pt>
                <c:pt idx="9">
                  <c:v>111.64</c:v>
                </c:pt>
                <c:pt idx="10">
                  <c:v>94.564530000000005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64.658010000000004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dynbrute!$A$69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dynbrute!$B$60:$U$60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dynbrute!$B$69:$U$69</c:f>
              <c:numCache>
                <c:formatCode>General</c:formatCode>
                <c:ptCount val="20"/>
                <c:pt idx="0">
                  <c:v>90</c:v>
                </c:pt>
                <c:pt idx="1">
                  <c:v>222.35840999999999</c:v>
                </c:pt>
                <c:pt idx="2">
                  <c:v>185.59155000000001</c:v>
                </c:pt>
                <c:pt idx="3">
                  <c:v>271.41843999999998</c:v>
                </c:pt>
                <c:pt idx="4">
                  <c:v>203.26813999999999</c:v>
                </c:pt>
                <c:pt idx="5">
                  <c:v>136.51383000000001</c:v>
                </c:pt>
                <c:pt idx="6">
                  <c:v>96.125110000000006</c:v>
                </c:pt>
                <c:pt idx="7">
                  <c:v>0</c:v>
                </c:pt>
                <c:pt idx="8">
                  <c:v>201.64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dynbrute!$A$70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dynbrute!$B$60:$U$60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dynbrute!$B$70:$U$70</c:f>
              <c:numCache>
                <c:formatCode>General</c:formatCode>
                <c:ptCount val="20"/>
                <c:pt idx="0">
                  <c:v>90</c:v>
                </c:pt>
                <c:pt idx="1">
                  <c:v>212.37411</c:v>
                </c:pt>
                <c:pt idx="2">
                  <c:v>218.71995000000001</c:v>
                </c:pt>
                <c:pt idx="3">
                  <c:v>280.39830000000001</c:v>
                </c:pt>
                <c:pt idx="4">
                  <c:v>100.90589</c:v>
                </c:pt>
                <c:pt idx="5">
                  <c:v>170.6559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201.64</c:v>
                </c:pt>
                <c:pt idx="17">
                  <c:v>122.8817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503376"/>
        <c:axId val="1225497936"/>
      </c:scatterChart>
      <c:valAx>
        <c:axId val="122550337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Périodes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7936"/>
        <c:crosses val="autoZero"/>
        <c:crossBetween val="midCat"/>
      </c:valAx>
      <c:valAx>
        <c:axId val="1225497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0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Osuppl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dynbrute!$A$78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dynbrute!$B$77:$U$77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dynbrute!$B$78:$U$78</c:f>
              <c:numCache>
                <c:formatCode>General</c:formatCode>
                <c:ptCount val="2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69.105940000000004</c:v>
                </c:pt>
                <c:pt idx="7">
                  <c:v>0</c:v>
                </c:pt>
                <c:pt idx="8">
                  <c:v>90</c:v>
                </c:pt>
                <c:pt idx="9">
                  <c:v>90</c:v>
                </c:pt>
                <c:pt idx="10">
                  <c:v>13.90415</c:v>
                </c:pt>
                <c:pt idx="11">
                  <c:v>88.468909999999994</c:v>
                </c:pt>
                <c:pt idx="12">
                  <c:v>93.653310000000005</c:v>
                </c:pt>
                <c:pt idx="13">
                  <c:v>90</c:v>
                </c:pt>
                <c:pt idx="14">
                  <c:v>95.806470000000004</c:v>
                </c:pt>
                <c:pt idx="15">
                  <c:v>0</c:v>
                </c:pt>
                <c:pt idx="16">
                  <c:v>90</c:v>
                </c:pt>
                <c:pt idx="17">
                  <c:v>21.64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dynbrute!$A$79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dynbrute!$B$77:$U$77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dynbrute!$B$79:$U$79</c:f>
              <c:numCache>
                <c:formatCode>General</c:formatCode>
                <c:ptCount val="2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71.715310000000002</c:v>
                </c:pt>
                <c:pt idx="7">
                  <c:v>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87.895099999999999</c:v>
                </c:pt>
                <c:pt idx="12">
                  <c:v>94.068780000000004</c:v>
                </c:pt>
                <c:pt idx="13">
                  <c:v>90</c:v>
                </c:pt>
                <c:pt idx="14">
                  <c:v>95.047229999999999</c:v>
                </c:pt>
                <c:pt idx="15">
                  <c:v>53.630780000000001</c:v>
                </c:pt>
                <c:pt idx="16">
                  <c:v>21.64</c:v>
                </c:pt>
                <c:pt idx="17">
                  <c:v>21.64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dynbrute!$A$80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dynbrute!$B$77:$U$77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dynbrute!$B$80:$U$80</c:f>
              <c:numCache>
                <c:formatCode>General</c:formatCode>
                <c:ptCount val="2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71.696439999999996</c:v>
                </c:pt>
                <c:pt idx="7">
                  <c:v>0</c:v>
                </c:pt>
                <c:pt idx="8">
                  <c:v>90</c:v>
                </c:pt>
                <c:pt idx="9">
                  <c:v>0</c:v>
                </c:pt>
                <c:pt idx="10">
                  <c:v>90</c:v>
                </c:pt>
                <c:pt idx="11">
                  <c:v>90</c:v>
                </c:pt>
                <c:pt idx="12">
                  <c:v>80.124489999999994</c:v>
                </c:pt>
                <c:pt idx="13">
                  <c:v>90</c:v>
                </c:pt>
                <c:pt idx="14">
                  <c:v>89.762039999999999</c:v>
                </c:pt>
                <c:pt idx="15">
                  <c:v>50.794359999999998</c:v>
                </c:pt>
                <c:pt idx="16">
                  <c:v>90</c:v>
                </c:pt>
                <c:pt idx="17">
                  <c:v>0</c:v>
                </c:pt>
                <c:pt idx="18">
                  <c:v>26.204529999999998</c:v>
                </c:pt>
                <c:pt idx="1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dynbrute!$A$81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dynbrute!$B$77:$U$77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dynbrute!$B$81:$U$81</c:f>
              <c:numCache>
                <c:formatCode>General</c:formatCode>
                <c:ptCount val="2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62.743450000000003</c:v>
                </c:pt>
                <c:pt idx="7">
                  <c:v>0</c:v>
                </c:pt>
                <c:pt idx="8">
                  <c:v>90</c:v>
                </c:pt>
                <c:pt idx="9">
                  <c:v>90</c:v>
                </c:pt>
                <c:pt idx="10">
                  <c:v>94.564530000000005</c:v>
                </c:pt>
                <c:pt idx="11">
                  <c:v>17.869119999999999</c:v>
                </c:pt>
                <c:pt idx="12">
                  <c:v>90</c:v>
                </c:pt>
                <c:pt idx="13">
                  <c:v>90</c:v>
                </c:pt>
                <c:pt idx="14">
                  <c:v>89.896770000000004</c:v>
                </c:pt>
                <c:pt idx="15">
                  <c:v>42.657299999999999</c:v>
                </c:pt>
                <c:pt idx="16">
                  <c:v>21.64</c:v>
                </c:pt>
                <c:pt idx="17">
                  <c:v>90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dynbrute!$A$82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dynbrute!$B$77:$U$77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dynbrute!$B$82:$U$82</c:f>
              <c:numCache>
                <c:formatCode>General</c:formatCode>
                <c:ptCount val="2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71.78407</c:v>
                </c:pt>
                <c:pt idx="7">
                  <c:v>0</c:v>
                </c:pt>
                <c:pt idx="8">
                  <c:v>90</c:v>
                </c:pt>
                <c:pt idx="9">
                  <c:v>90</c:v>
                </c:pt>
                <c:pt idx="10">
                  <c:v>94.564530000000005</c:v>
                </c:pt>
                <c:pt idx="11">
                  <c:v>88.052610000000001</c:v>
                </c:pt>
                <c:pt idx="12">
                  <c:v>90</c:v>
                </c:pt>
                <c:pt idx="13">
                  <c:v>90</c:v>
                </c:pt>
                <c:pt idx="14">
                  <c:v>96.57056</c:v>
                </c:pt>
                <c:pt idx="15">
                  <c:v>50.67841</c:v>
                </c:pt>
                <c:pt idx="16">
                  <c:v>21.64</c:v>
                </c:pt>
                <c:pt idx="17">
                  <c:v>21.64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dynbrute!$A$83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dynbrute!$B$77:$U$77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dynbrute!$B$83:$U$83</c:f>
              <c:numCache>
                <c:formatCode>General</c:formatCode>
                <c:ptCount val="2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69.530169999999998</c:v>
                </c:pt>
                <c:pt idx="7">
                  <c:v>0</c:v>
                </c:pt>
                <c:pt idx="8">
                  <c:v>90</c:v>
                </c:pt>
                <c:pt idx="9">
                  <c:v>90</c:v>
                </c:pt>
                <c:pt idx="10">
                  <c:v>94.564530000000005</c:v>
                </c:pt>
                <c:pt idx="11">
                  <c:v>88.052610000000001</c:v>
                </c:pt>
                <c:pt idx="12">
                  <c:v>90</c:v>
                </c:pt>
                <c:pt idx="13">
                  <c:v>90</c:v>
                </c:pt>
                <c:pt idx="14">
                  <c:v>89.333160000000007</c:v>
                </c:pt>
                <c:pt idx="15">
                  <c:v>48.482349999999997</c:v>
                </c:pt>
                <c:pt idx="16">
                  <c:v>21.64</c:v>
                </c:pt>
                <c:pt idx="17">
                  <c:v>21.64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dynbrute!$A$84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dynbrute!$B$77:$U$77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dynbrute!$B$84:$U$84</c:f>
              <c:numCache>
                <c:formatCode>General</c:formatCode>
                <c:ptCount val="2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51.930630000000001</c:v>
                </c:pt>
                <c:pt idx="7">
                  <c:v>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95.283299999999997</c:v>
                </c:pt>
                <c:pt idx="15">
                  <c:v>34.528509999999997</c:v>
                </c:pt>
                <c:pt idx="16">
                  <c:v>21.64</c:v>
                </c:pt>
                <c:pt idx="17">
                  <c:v>21.64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dynbrute!$A$85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dynbrute!$B$77:$U$77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dynbrute!$B$85:$U$85</c:f>
              <c:numCache>
                <c:formatCode>General</c:formatCode>
                <c:ptCount val="2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74.301569999999998</c:v>
                </c:pt>
                <c:pt idx="7">
                  <c:v>0</c:v>
                </c:pt>
                <c:pt idx="8">
                  <c:v>90</c:v>
                </c:pt>
                <c:pt idx="9">
                  <c:v>90</c:v>
                </c:pt>
                <c:pt idx="10">
                  <c:v>94.564530000000005</c:v>
                </c:pt>
                <c:pt idx="11">
                  <c:v>88.052610000000001</c:v>
                </c:pt>
                <c:pt idx="12">
                  <c:v>90</c:v>
                </c:pt>
                <c:pt idx="13">
                  <c:v>90</c:v>
                </c:pt>
                <c:pt idx="14">
                  <c:v>95.208820000000003</c:v>
                </c:pt>
                <c:pt idx="15">
                  <c:v>0</c:v>
                </c:pt>
                <c:pt idx="16">
                  <c:v>21.64</c:v>
                </c:pt>
                <c:pt idx="17">
                  <c:v>21.64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dynbrute!$A$86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dynbrute!$B$77:$U$77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dynbrute!$B$86:$U$86</c:f>
              <c:numCache>
                <c:formatCode>General</c:formatCode>
                <c:ptCount val="2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77.390519999999995</c:v>
                </c:pt>
                <c:pt idx="7">
                  <c:v>0</c:v>
                </c:pt>
                <c:pt idx="8">
                  <c:v>90</c:v>
                </c:pt>
                <c:pt idx="9">
                  <c:v>0</c:v>
                </c:pt>
                <c:pt idx="10">
                  <c:v>90</c:v>
                </c:pt>
                <c:pt idx="11">
                  <c:v>90</c:v>
                </c:pt>
                <c:pt idx="12">
                  <c:v>80.423299999999998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0</c:v>
                </c:pt>
                <c:pt idx="18">
                  <c:v>26.204529999999998</c:v>
                </c:pt>
                <c:pt idx="19">
                  <c:v>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dynbrute!$A$87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dynbrute!$B$77:$U$77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dynbrute!$B$87:$U$87</c:f>
              <c:numCache>
                <c:formatCode>General</c:formatCode>
                <c:ptCount val="2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68.47336</c:v>
                </c:pt>
                <c:pt idx="7">
                  <c:v>0</c:v>
                </c:pt>
                <c:pt idx="8">
                  <c:v>90</c:v>
                </c:pt>
                <c:pt idx="9">
                  <c:v>90</c:v>
                </c:pt>
                <c:pt idx="10">
                  <c:v>13.90415</c:v>
                </c:pt>
                <c:pt idx="11">
                  <c:v>88.468909999999994</c:v>
                </c:pt>
                <c:pt idx="12">
                  <c:v>95.843329999999995</c:v>
                </c:pt>
                <c:pt idx="13">
                  <c:v>90</c:v>
                </c:pt>
                <c:pt idx="14">
                  <c:v>97.150189999999995</c:v>
                </c:pt>
                <c:pt idx="15">
                  <c:v>48.161830000000002</c:v>
                </c:pt>
                <c:pt idx="16">
                  <c:v>90</c:v>
                </c:pt>
                <c:pt idx="17">
                  <c:v>21.64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503920"/>
        <c:axId val="1225510448"/>
      </c:scatterChart>
      <c:valAx>
        <c:axId val="12255039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Périodes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10448"/>
        <c:crosses val="autoZero"/>
        <c:crossBetween val="midCat"/>
      </c:valAx>
      <c:valAx>
        <c:axId val="1225510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0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276225</xdr:colOff>
      <xdr:row>14</xdr:row>
      <xdr:rowOff>100012</xdr:rowOff>
    </xdr:from>
    <xdr:to>
      <xdr:col>28</xdr:col>
      <xdr:colOff>200025</xdr:colOff>
      <xdr:row>28</xdr:row>
      <xdr:rowOff>176212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276225</xdr:colOff>
      <xdr:row>19</xdr:row>
      <xdr:rowOff>176212</xdr:rowOff>
    </xdr:from>
    <xdr:to>
      <xdr:col>28</xdr:col>
      <xdr:colOff>200025</xdr:colOff>
      <xdr:row>34</xdr:row>
      <xdr:rowOff>61912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276225</xdr:colOff>
      <xdr:row>38</xdr:row>
      <xdr:rowOff>9525</xdr:rowOff>
    </xdr:from>
    <xdr:to>
      <xdr:col>28</xdr:col>
      <xdr:colOff>190500</xdr:colOff>
      <xdr:row>51</xdr:row>
      <xdr:rowOff>176212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280987</xdr:colOff>
      <xdr:row>56</xdr:row>
      <xdr:rowOff>90487</xdr:rowOff>
    </xdr:from>
    <xdr:to>
      <xdr:col>28</xdr:col>
      <xdr:colOff>204787</xdr:colOff>
      <xdr:row>70</xdr:row>
      <xdr:rowOff>166687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257175</xdr:colOff>
      <xdr:row>73</xdr:row>
      <xdr:rowOff>123825</xdr:rowOff>
    </xdr:from>
    <xdr:to>
      <xdr:col>28</xdr:col>
      <xdr:colOff>180975</xdr:colOff>
      <xdr:row>88</xdr:row>
      <xdr:rowOff>9525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yr, Guillaume (FEC)" refreshedDate="44634.416134143517" createdVersion="5" refreshedVersion="5" minRefreshableVersion="3" recordCount="801">
  <cacheSource type="worksheet">
    <worksheetSource ref="A1:E1048576" sheet="databrute"/>
  </cacheSource>
  <cacheFields count="5">
    <cacheField name="Iteration" numFmtId="0">
      <sharedItems containsString="0" containsBlank="1" containsNumber="1" containsInteger="1" minValue="1" maxValue="10" count="11">
        <n v="1"/>
        <n v="6"/>
        <n v="2"/>
        <n v="7"/>
        <n v="3"/>
        <n v="8"/>
        <n v="9"/>
        <n v="4"/>
        <n v="10"/>
        <n v="5"/>
        <m/>
      </sharedItems>
    </cacheField>
    <cacheField name="Period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Output" numFmtId="0">
      <sharedItems containsBlank="1" count="7">
        <s v="OSUPREC"/>
        <s v="OVOLREC"/>
        <s v="OSUPPL"/>
        <s v="VOLINVENT"/>
        <m/>
        <s v="OVOLRECPEUPLEMENT1" u="1"/>
        <s v="OVOLRECPEUPLEMENT2" u="1"/>
      </sharedItems>
    </cacheField>
    <cacheField name="Value" numFmtId="0">
      <sharedItems containsString="0" containsBlank="1" containsNumber="1" minValue="0" maxValue="268164.29804000002"/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yr, Guillaume (FEC)" refreshedDate="44634.460225347226" createdVersion="5" refreshedVersion="5" minRefreshableVersion="3" recordCount="881">
  <cacheSource type="worksheet">
    <worksheetSource ref="A1:E1048576" sheet="data"/>
  </cacheSource>
  <cacheFields count="5">
    <cacheField name="Period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Output" numFmtId="0">
      <sharedItems containsBlank="1" count="5">
        <s v="OSUPPL"/>
        <s v="OSUPREC"/>
        <s v="OVOLREC"/>
        <s v="VOLINVENT"/>
        <m/>
      </sharedItems>
    </cacheField>
    <cacheField name="LowerProbability" numFmtId="0">
      <sharedItems containsString="0" containsBlank="1" containsNumber="1" minValue="0" maxValue="1"/>
    </cacheField>
    <cacheField name="UpperProbability" numFmtId="0">
      <sharedItems containsString="0" containsBlank="1" containsNumber="1" minValue="0" maxValue="1"/>
    </cacheField>
    <cacheField name="Drift" numFmtId="0">
      <sharedItems containsString="0" containsBlank="1" containsNumber="1" minValue="0" maxValue="0.5" count="12">
        <n v="0"/>
        <n v="0.05"/>
        <n v="0.1"/>
        <n v="0.15"/>
        <n v="0.2"/>
        <n v="0.25"/>
        <n v="0.3"/>
        <n v="0.35"/>
        <n v="0.4"/>
        <n v="0.45"/>
        <n v="0.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1">
  <r>
    <x v="0"/>
    <x v="0"/>
    <x v="0"/>
    <n v="305.54415"/>
    <s v="Total"/>
  </r>
  <r>
    <x v="0"/>
    <x v="0"/>
    <x v="1"/>
    <n v="41219.880069999999"/>
    <s v="Total"/>
  </r>
  <r>
    <x v="0"/>
    <x v="0"/>
    <x v="2"/>
    <n v="90"/>
    <s v="Total"/>
  </r>
  <r>
    <x v="0"/>
    <x v="0"/>
    <x v="3"/>
    <n v="267841.65652999998"/>
    <s v="Total"/>
  </r>
  <r>
    <x v="1"/>
    <x v="0"/>
    <x v="0"/>
    <n v="296.20452999999998"/>
    <s v="Total"/>
  </r>
  <r>
    <x v="1"/>
    <x v="0"/>
    <x v="1"/>
    <n v="41219.880069999999"/>
    <s v="Total"/>
  </r>
  <r>
    <x v="1"/>
    <x v="0"/>
    <x v="2"/>
    <n v="90"/>
    <s v="Total"/>
  </r>
  <r>
    <x v="1"/>
    <x v="0"/>
    <x v="3"/>
    <n v="267714.29804000002"/>
    <s v="Total"/>
  </r>
  <r>
    <x v="0"/>
    <x v="1"/>
    <x v="0"/>
    <n v="290.10890999999998"/>
    <s v="Total"/>
  </r>
  <r>
    <x v="0"/>
    <x v="1"/>
    <x v="1"/>
    <n v="40458.421329999997"/>
    <s v="Total"/>
  </r>
  <r>
    <x v="0"/>
    <x v="1"/>
    <x v="2"/>
    <n v="90"/>
    <s v="Total"/>
  </r>
  <r>
    <x v="0"/>
    <x v="1"/>
    <x v="3"/>
    <n v="248053.60741999999"/>
    <s v="Total"/>
  </r>
  <r>
    <x v="1"/>
    <x v="1"/>
    <x v="0"/>
    <n v="289.69261"/>
    <s v="Total"/>
  </r>
  <r>
    <x v="1"/>
    <x v="1"/>
    <x v="1"/>
    <n v="40367.669040000001"/>
    <s v="Total"/>
  </r>
  <r>
    <x v="1"/>
    <x v="1"/>
    <x v="2"/>
    <n v="90"/>
    <s v="Total"/>
  </r>
  <r>
    <x v="1"/>
    <x v="1"/>
    <x v="3"/>
    <n v="247527.97756"/>
    <s v="Total"/>
  </r>
  <r>
    <x v="0"/>
    <x v="2"/>
    <x v="0"/>
    <n v="183.65331"/>
    <s v="Total"/>
  </r>
  <r>
    <x v="0"/>
    <x v="2"/>
    <x v="1"/>
    <n v="39619.38637"/>
    <s v="Total"/>
  </r>
  <r>
    <x v="0"/>
    <x v="2"/>
    <x v="2"/>
    <n v="90"/>
    <s v="Total"/>
  </r>
  <r>
    <x v="0"/>
    <x v="2"/>
    <x v="3"/>
    <n v="229932.64650999999"/>
    <s v="Total"/>
  </r>
  <r>
    <x v="1"/>
    <x v="2"/>
    <x v="0"/>
    <n v="201.60254"/>
    <s v="Total"/>
  </r>
  <r>
    <x v="1"/>
    <x v="2"/>
    <x v="1"/>
    <n v="39532.53512"/>
    <s v="Total"/>
  </r>
  <r>
    <x v="1"/>
    <x v="2"/>
    <x v="2"/>
    <n v="90"/>
    <s v="Total"/>
  </r>
  <r>
    <x v="1"/>
    <x v="2"/>
    <x v="3"/>
    <n v="228716.64116"/>
    <s v="Total"/>
  </r>
  <r>
    <x v="1"/>
    <x v="3"/>
    <x v="0"/>
    <n v="194.52481"/>
    <s v="Total"/>
  </r>
  <r>
    <x v="1"/>
    <x v="3"/>
    <x v="1"/>
    <n v="38783.179909999999"/>
    <s v="Total"/>
  </r>
  <r>
    <x v="1"/>
    <x v="3"/>
    <x v="2"/>
    <n v="90"/>
    <s v="Total"/>
  </r>
  <r>
    <x v="1"/>
    <x v="3"/>
    <x v="3"/>
    <n v="211886.19922000001"/>
    <s v="Total"/>
  </r>
  <r>
    <x v="0"/>
    <x v="3"/>
    <x v="0"/>
    <n v="193.06779"/>
    <s v="Total"/>
  </r>
  <r>
    <x v="0"/>
    <x v="3"/>
    <x v="1"/>
    <n v="38931.544450000001"/>
    <s v="Total"/>
  </r>
  <r>
    <x v="0"/>
    <x v="3"/>
    <x v="2"/>
    <n v="90"/>
    <s v="Total"/>
  </r>
  <r>
    <x v="0"/>
    <x v="3"/>
    <x v="3"/>
    <n v="213920.81322000001"/>
    <s v="Total"/>
  </r>
  <r>
    <x v="1"/>
    <x v="4"/>
    <x v="0"/>
    <n v="179.33315999999999"/>
    <s v="Total"/>
  </r>
  <r>
    <x v="1"/>
    <x v="4"/>
    <x v="1"/>
    <n v="38175.682630000003"/>
    <s v="Total"/>
  </r>
  <r>
    <x v="1"/>
    <x v="4"/>
    <x v="2"/>
    <n v="90"/>
    <s v="Total"/>
  </r>
  <r>
    <x v="1"/>
    <x v="4"/>
    <x v="3"/>
    <n v="197280.58718999999"/>
    <s v="Total"/>
  </r>
  <r>
    <x v="0"/>
    <x v="4"/>
    <x v="0"/>
    <n v="185.80646999999999"/>
    <s v="Total"/>
  </r>
  <r>
    <x v="0"/>
    <x v="4"/>
    <x v="1"/>
    <n v="38344.16115"/>
    <s v="Total"/>
  </r>
  <r>
    <x v="0"/>
    <x v="4"/>
    <x v="2"/>
    <n v="90"/>
    <s v="Total"/>
  </r>
  <r>
    <x v="0"/>
    <x v="4"/>
    <x v="3"/>
    <n v="199584.01457"/>
    <s v="Total"/>
  </r>
  <r>
    <x v="1"/>
    <x v="5"/>
    <x v="0"/>
    <n v="180.59218000000001"/>
    <s v="Total"/>
  </r>
  <r>
    <x v="1"/>
    <x v="5"/>
    <x v="1"/>
    <n v="37651.667930000003"/>
    <s v="Total"/>
  </r>
  <r>
    <x v="1"/>
    <x v="5"/>
    <x v="2"/>
    <n v="90"/>
    <s v="Total"/>
  </r>
  <r>
    <x v="1"/>
    <x v="5"/>
    <x v="3"/>
    <n v="183045.26842000001"/>
    <s v="Total"/>
  </r>
  <r>
    <x v="0"/>
    <x v="5"/>
    <x v="0"/>
    <n v="184.19343000000001"/>
    <s v="Total"/>
  </r>
  <r>
    <x v="0"/>
    <x v="5"/>
    <x v="1"/>
    <n v="37811.31235"/>
    <s v="Total"/>
  </r>
  <r>
    <x v="0"/>
    <x v="5"/>
    <x v="2"/>
    <n v="90"/>
    <s v="Total"/>
  </r>
  <r>
    <x v="0"/>
    <x v="5"/>
    <x v="3"/>
    <n v="185449.46935999999"/>
    <s v="Total"/>
  </r>
  <r>
    <x v="1"/>
    <x v="6"/>
    <x v="0"/>
    <n v="263.99416000000002"/>
    <s v="Total"/>
  </r>
  <r>
    <x v="1"/>
    <x v="6"/>
    <x v="1"/>
    <n v="37175.703540000002"/>
    <s v="Total"/>
  </r>
  <r>
    <x v="1"/>
    <x v="6"/>
    <x v="2"/>
    <n v="69.530169999999998"/>
    <s v="Total"/>
  </r>
  <r>
    <x v="1"/>
    <x v="6"/>
    <x v="3"/>
    <n v="170467.65562000001"/>
    <s v="Total"/>
  </r>
  <r>
    <x v="0"/>
    <x v="6"/>
    <x v="0"/>
    <n v="264.67293000000001"/>
    <s v="Total"/>
  </r>
  <r>
    <x v="0"/>
    <x v="6"/>
    <x v="1"/>
    <n v="37338.184520000003"/>
    <s v="Total"/>
  </r>
  <r>
    <x v="0"/>
    <x v="6"/>
    <x v="2"/>
    <n v="69.105940000000004"/>
    <s v="Total"/>
  </r>
  <r>
    <x v="0"/>
    <x v="6"/>
    <x v="3"/>
    <n v="172976.58126000001"/>
    <s v="Total"/>
  </r>
  <r>
    <x v="1"/>
    <x v="7"/>
    <x v="0"/>
    <n v="154.65074000000001"/>
    <s v="Total"/>
  </r>
  <r>
    <x v="1"/>
    <x v="7"/>
    <x v="1"/>
    <n v="37116.176469999999"/>
    <s v="Total"/>
  </r>
  <r>
    <x v="1"/>
    <x v="7"/>
    <x v="2"/>
    <n v="0"/>
    <s v="Total"/>
  </r>
  <r>
    <x v="1"/>
    <x v="7"/>
    <x v="3"/>
    <n v="158596.07723"/>
    <s v="Total"/>
  </r>
  <r>
    <x v="0"/>
    <x v="7"/>
    <x v="0"/>
    <n v="155.29532"/>
    <s v="Total"/>
  </r>
  <r>
    <x v="0"/>
    <x v="7"/>
    <x v="1"/>
    <n v="37270.876940000002"/>
    <s v="Total"/>
  </r>
  <r>
    <x v="0"/>
    <x v="7"/>
    <x v="2"/>
    <n v="0"/>
    <s v="Total"/>
  </r>
  <r>
    <x v="0"/>
    <x v="7"/>
    <x v="3"/>
    <n v="161223.95395"/>
    <s v="Total"/>
  </r>
  <r>
    <x v="1"/>
    <x v="8"/>
    <x v="0"/>
    <n v="316.90692000000001"/>
    <s v="Total"/>
  </r>
  <r>
    <x v="1"/>
    <x v="8"/>
    <x v="1"/>
    <n v="36938.930249999998"/>
    <s v="Total"/>
  </r>
  <r>
    <x v="1"/>
    <x v="8"/>
    <x v="2"/>
    <n v="90"/>
    <s v="Total"/>
  </r>
  <r>
    <x v="1"/>
    <x v="8"/>
    <x v="3"/>
    <n v="149062.61428000001"/>
    <s v="Total"/>
  </r>
  <r>
    <x v="0"/>
    <x v="8"/>
    <x v="0"/>
    <n v="351.52683000000002"/>
    <s v="Total"/>
  </r>
  <r>
    <x v="0"/>
    <x v="8"/>
    <x v="1"/>
    <n v="37060.882579999998"/>
    <s v="Total"/>
  </r>
  <r>
    <x v="0"/>
    <x v="8"/>
    <x v="2"/>
    <n v="90"/>
    <s v="Total"/>
  </r>
  <r>
    <x v="0"/>
    <x v="8"/>
    <x v="3"/>
    <n v="151738.38926"/>
    <s v="Total"/>
  </r>
  <r>
    <x v="1"/>
    <x v="9"/>
    <x v="0"/>
    <n v="263.79617999999999"/>
    <s v="Total"/>
  </r>
  <r>
    <x v="1"/>
    <x v="9"/>
    <x v="1"/>
    <n v="36882.807460000004"/>
    <s v="Total"/>
  </r>
  <r>
    <x v="1"/>
    <x v="9"/>
    <x v="2"/>
    <n v="90"/>
    <s v="Total"/>
  </r>
  <r>
    <x v="1"/>
    <x v="9"/>
    <x v="3"/>
    <n v="141215.03593000001"/>
    <s v="Total"/>
  </r>
  <r>
    <x v="0"/>
    <x v="9"/>
    <x v="0"/>
    <n v="280.9991"/>
    <s v="Total"/>
  </r>
  <r>
    <x v="0"/>
    <x v="9"/>
    <x v="1"/>
    <n v="36838.589639999998"/>
    <s v="Total"/>
  </r>
  <r>
    <x v="0"/>
    <x v="9"/>
    <x v="2"/>
    <n v="90"/>
    <s v="Total"/>
  </r>
  <r>
    <x v="0"/>
    <x v="9"/>
    <x v="3"/>
    <n v="144276.90849"/>
    <s v="Total"/>
  </r>
  <r>
    <x v="1"/>
    <x v="10"/>
    <x v="0"/>
    <n v="252.57320000000001"/>
    <s v="Total"/>
  </r>
  <r>
    <x v="1"/>
    <x v="10"/>
    <x v="1"/>
    <n v="36818.79522"/>
    <s v="Total"/>
  </r>
  <r>
    <x v="1"/>
    <x v="10"/>
    <x v="2"/>
    <n v="94.564530000000005"/>
    <s v="Total"/>
  </r>
  <r>
    <x v="1"/>
    <x v="10"/>
    <x v="3"/>
    <n v="134846.65270999999"/>
    <s v="Total"/>
  </r>
  <r>
    <x v="0"/>
    <x v="10"/>
    <x v="0"/>
    <n v="201.53176999999999"/>
    <s v="Total"/>
  </r>
  <r>
    <x v="0"/>
    <x v="10"/>
    <x v="1"/>
    <n v="36749.871829999996"/>
    <s v="Total"/>
  </r>
  <r>
    <x v="0"/>
    <x v="10"/>
    <x v="2"/>
    <n v="13.90415"/>
    <s v="Total"/>
  </r>
  <r>
    <x v="0"/>
    <x v="10"/>
    <x v="3"/>
    <n v="137548.49606999999"/>
    <s v="Total"/>
  </r>
  <r>
    <x v="0"/>
    <x v="11"/>
    <x v="0"/>
    <n v="232.22457"/>
    <s v="Total"/>
  </r>
  <r>
    <x v="0"/>
    <x v="11"/>
    <x v="1"/>
    <n v="36659.407460000002"/>
    <s v="Total"/>
  </r>
  <r>
    <x v="0"/>
    <x v="11"/>
    <x v="2"/>
    <n v="88.468909999999994"/>
    <s v="Total"/>
  </r>
  <r>
    <x v="0"/>
    <x v="11"/>
    <x v="3"/>
    <n v="130586.06445999999"/>
    <s v="Total"/>
  </r>
  <r>
    <x v="1"/>
    <x v="11"/>
    <x v="0"/>
    <n v="225.82811000000001"/>
    <s v="Total"/>
  </r>
  <r>
    <x v="1"/>
    <x v="11"/>
    <x v="1"/>
    <n v="36754.839959999998"/>
    <s v="Total"/>
  </r>
  <r>
    <x v="1"/>
    <x v="11"/>
    <x v="2"/>
    <n v="88.052610000000001"/>
    <s v="Total"/>
  </r>
  <r>
    <x v="1"/>
    <x v="11"/>
    <x v="3"/>
    <n v="128160.56423"/>
    <s v="Total"/>
  </r>
  <r>
    <x v="0"/>
    <x v="12"/>
    <x v="0"/>
    <n v="355.06896999999998"/>
    <s v="Total"/>
  </r>
  <r>
    <x v="0"/>
    <x v="12"/>
    <x v="1"/>
    <n v="36568.100250000003"/>
    <s v="Total"/>
  </r>
  <r>
    <x v="0"/>
    <x v="12"/>
    <x v="2"/>
    <n v="93.653310000000005"/>
    <s v="Total"/>
  </r>
  <r>
    <x v="0"/>
    <x v="12"/>
    <x v="3"/>
    <n v="125712.67654"/>
    <s v="Total"/>
  </r>
  <r>
    <x v="1"/>
    <x v="12"/>
    <x v="0"/>
    <n v="356.08010999999999"/>
    <s v="Total"/>
  </r>
  <r>
    <x v="1"/>
    <x v="12"/>
    <x v="1"/>
    <n v="36506.278780000001"/>
    <s v="Total"/>
  </r>
  <r>
    <x v="1"/>
    <x v="12"/>
    <x v="2"/>
    <n v="90"/>
    <s v="Total"/>
  </r>
  <r>
    <x v="1"/>
    <x v="12"/>
    <x v="3"/>
    <n v="123521.30521000001"/>
    <s v="Total"/>
  </r>
  <r>
    <x v="0"/>
    <x v="13"/>
    <x v="0"/>
    <n v="346.07891000000001"/>
    <s v="Total"/>
  </r>
  <r>
    <x v="0"/>
    <x v="13"/>
    <x v="1"/>
    <n v="36556.450830000002"/>
    <s v="Total"/>
  </r>
  <r>
    <x v="0"/>
    <x v="13"/>
    <x v="2"/>
    <n v="90"/>
    <s v="Total"/>
  </r>
  <r>
    <x v="0"/>
    <x v="13"/>
    <x v="3"/>
    <n v="120303.0138"/>
    <s v="Total"/>
  </r>
  <r>
    <x v="1"/>
    <x v="13"/>
    <x v="0"/>
    <n v="356.11176"/>
    <s v="Total"/>
  </r>
  <r>
    <x v="1"/>
    <x v="13"/>
    <x v="1"/>
    <n v="36411.267189999999"/>
    <s v="Total"/>
  </r>
  <r>
    <x v="1"/>
    <x v="13"/>
    <x v="2"/>
    <n v="90"/>
    <s v="Total"/>
  </r>
  <r>
    <x v="1"/>
    <x v="13"/>
    <x v="3"/>
    <n v="119121.50889"/>
    <s v="Total"/>
  </r>
  <r>
    <x v="0"/>
    <x v="14"/>
    <x v="0"/>
    <n v="345.96895000000001"/>
    <s v="Total"/>
  </r>
  <r>
    <x v="0"/>
    <x v="14"/>
    <x v="1"/>
    <n v="35496.894740000003"/>
    <s v="Total"/>
  </r>
  <r>
    <x v="0"/>
    <x v="14"/>
    <x v="2"/>
    <n v="95.806470000000004"/>
    <s v="Total"/>
  </r>
  <r>
    <x v="0"/>
    <x v="14"/>
    <x v="3"/>
    <n v="116710.80563"/>
    <s v="Total"/>
  </r>
  <r>
    <x v="1"/>
    <x v="14"/>
    <x v="0"/>
    <n v="329.64668999999998"/>
    <s v="Total"/>
  </r>
  <r>
    <x v="1"/>
    <x v="14"/>
    <x v="1"/>
    <n v="36136.846030000001"/>
    <s v="Total"/>
  </r>
  <r>
    <x v="1"/>
    <x v="14"/>
    <x v="2"/>
    <n v="89.333160000000007"/>
    <s v="Total"/>
  </r>
  <r>
    <x v="1"/>
    <x v="14"/>
    <x v="3"/>
    <n v="115762.8388"/>
    <s v="Total"/>
  </r>
  <r>
    <x v="0"/>
    <x v="15"/>
    <x v="0"/>
    <n v="330.69893000000002"/>
    <s v="Total"/>
  </r>
  <r>
    <x v="0"/>
    <x v="15"/>
    <x v="1"/>
    <n v="35492.725729999998"/>
    <s v="Total"/>
  </r>
  <r>
    <x v="0"/>
    <x v="15"/>
    <x v="2"/>
    <n v="0"/>
    <s v="Total"/>
  </r>
  <r>
    <x v="0"/>
    <x v="15"/>
    <x v="3"/>
    <n v="114414.43803"/>
    <s v="Total"/>
  </r>
  <r>
    <x v="1"/>
    <x v="15"/>
    <x v="0"/>
    <n v="345.28913999999997"/>
    <s v="Total"/>
  </r>
  <r>
    <x v="1"/>
    <x v="15"/>
    <x v="1"/>
    <n v="35871.249450000003"/>
    <s v="Total"/>
  </r>
  <r>
    <x v="1"/>
    <x v="15"/>
    <x v="2"/>
    <n v="48.482349999999997"/>
    <s v="Total"/>
  </r>
  <r>
    <x v="1"/>
    <x v="15"/>
    <x v="3"/>
    <n v="113596.9246"/>
    <s v="Total"/>
  </r>
  <r>
    <x v="0"/>
    <x v="16"/>
    <x v="0"/>
    <n v="323.61444999999998"/>
    <s v="Total"/>
  </r>
  <r>
    <x v="0"/>
    <x v="16"/>
    <x v="1"/>
    <n v="35425.363409999998"/>
    <s v="Total"/>
  </r>
  <r>
    <x v="0"/>
    <x v="16"/>
    <x v="2"/>
    <n v="90"/>
    <s v="Total"/>
  </r>
  <r>
    <x v="0"/>
    <x v="16"/>
    <x v="3"/>
    <n v="112991.13146"/>
    <s v="Total"/>
  </r>
  <r>
    <x v="1"/>
    <x v="16"/>
    <x v="0"/>
    <n v="344.14706999999999"/>
    <s v="Total"/>
  </r>
  <r>
    <x v="1"/>
    <x v="16"/>
    <x v="1"/>
    <n v="35756.854630000002"/>
    <s v="Total"/>
  </r>
  <r>
    <x v="1"/>
    <x v="16"/>
    <x v="2"/>
    <n v="21.64"/>
    <s v="Total"/>
  </r>
  <r>
    <x v="1"/>
    <x v="16"/>
    <x v="3"/>
    <n v="112728.59484000001"/>
    <s v="Total"/>
  </r>
  <r>
    <x v="0"/>
    <x v="17"/>
    <x v="0"/>
    <n v="346.71161999999998"/>
    <s v="Total"/>
  </r>
  <r>
    <x v="0"/>
    <x v="17"/>
    <x v="1"/>
    <n v="34779.361510000002"/>
    <s v="Total"/>
  </r>
  <r>
    <x v="0"/>
    <x v="17"/>
    <x v="2"/>
    <n v="21.64"/>
    <s v="Total"/>
  </r>
  <r>
    <x v="0"/>
    <x v="17"/>
    <x v="3"/>
    <n v="112130.25326"/>
    <s v="Total"/>
  </r>
  <r>
    <x v="1"/>
    <x v="17"/>
    <x v="0"/>
    <n v="348.17890999999997"/>
    <s v="Total"/>
  </r>
  <r>
    <x v="1"/>
    <x v="17"/>
    <x v="1"/>
    <n v="35711.35585"/>
    <s v="Total"/>
  </r>
  <r>
    <x v="1"/>
    <x v="17"/>
    <x v="2"/>
    <n v="21.64"/>
    <s v="Total"/>
  </r>
  <r>
    <x v="1"/>
    <x v="17"/>
    <x v="3"/>
    <n v="112042.77726"/>
    <s v="Total"/>
  </r>
  <r>
    <x v="0"/>
    <x v="18"/>
    <x v="0"/>
    <n v="321.21535999999998"/>
    <s v="Total"/>
  </r>
  <r>
    <x v="0"/>
    <x v="18"/>
    <x v="1"/>
    <n v="34764.233419999997"/>
    <s v="Total"/>
  </r>
  <r>
    <x v="0"/>
    <x v="18"/>
    <x v="2"/>
    <n v="0"/>
    <s v="Total"/>
  </r>
  <r>
    <x v="0"/>
    <x v="18"/>
    <x v="3"/>
    <n v="112087.51265999999"/>
    <s v="Total"/>
  </r>
  <r>
    <x v="1"/>
    <x v="18"/>
    <x v="0"/>
    <n v="343.24680000000001"/>
    <s v="Total"/>
  </r>
  <r>
    <x v="1"/>
    <x v="18"/>
    <x v="1"/>
    <n v="35659.458830000003"/>
    <s v="Total"/>
  </r>
  <r>
    <x v="1"/>
    <x v="18"/>
    <x v="2"/>
    <n v="0"/>
    <s v="Total"/>
  </r>
  <r>
    <x v="1"/>
    <x v="18"/>
    <x v="3"/>
    <n v="111636.00438"/>
    <s v="Total"/>
  </r>
  <r>
    <x v="0"/>
    <x v="19"/>
    <x v="0"/>
    <n v="347.08247999999998"/>
    <s v="Total"/>
  </r>
  <r>
    <x v="0"/>
    <x v="19"/>
    <x v="1"/>
    <n v="34741.653939999997"/>
    <s v="Total"/>
  </r>
  <r>
    <x v="0"/>
    <x v="19"/>
    <x v="2"/>
    <n v="0"/>
    <s v="Total"/>
  </r>
  <r>
    <x v="0"/>
    <x v="19"/>
    <x v="3"/>
    <n v="112078.48688"/>
    <s v="Total"/>
  </r>
  <r>
    <x v="2"/>
    <x v="0"/>
    <x v="0"/>
    <n v="307.15411"/>
    <s v="Total"/>
  </r>
  <r>
    <x v="2"/>
    <x v="0"/>
    <x v="1"/>
    <n v="41219.880069999999"/>
    <s v="Total"/>
  </r>
  <r>
    <x v="2"/>
    <x v="0"/>
    <x v="2"/>
    <n v="90"/>
    <s v="Total"/>
  </r>
  <r>
    <x v="2"/>
    <x v="0"/>
    <x v="3"/>
    <n v="267336.03993000003"/>
    <s v="Total"/>
  </r>
  <r>
    <x v="1"/>
    <x v="19"/>
    <x v="0"/>
    <n v="349.18248999999997"/>
    <s v="Total"/>
  </r>
  <r>
    <x v="1"/>
    <x v="19"/>
    <x v="1"/>
    <n v="35618.459089999997"/>
    <s v="Total"/>
  </r>
  <r>
    <x v="1"/>
    <x v="19"/>
    <x v="2"/>
    <n v="0"/>
    <s v="Total"/>
  </r>
  <r>
    <x v="1"/>
    <x v="19"/>
    <x v="3"/>
    <n v="111465.58921000001"/>
    <s v="Total"/>
  </r>
  <r>
    <x v="3"/>
    <x v="0"/>
    <x v="0"/>
    <n v="307.15411"/>
    <s v="Total"/>
  </r>
  <r>
    <x v="3"/>
    <x v="0"/>
    <x v="1"/>
    <n v="41219.880069999999"/>
    <s v="Total"/>
  </r>
  <r>
    <x v="3"/>
    <x v="0"/>
    <x v="2"/>
    <n v="90"/>
    <s v="Total"/>
  </r>
  <r>
    <x v="3"/>
    <x v="0"/>
    <x v="3"/>
    <n v="267336.03993000003"/>
    <s v="Total"/>
  </r>
  <r>
    <x v="2"/>
    <x v="1"/>
    <x v="0"/>
    <n v="289.5351"/>
    <s v="Total"/>
  </r>
  <r>
    <x v="2"/>
    <x v="1"/>
    <x v="1"/>
    <n v="40333.331290000002"/>
    <s v="Total"/>
  </r>
  <r>
    <x v="2"/>
    <x v="1"/>
    <x v="2"/>
    <n v="90"/>
    <s v="Total"/>
  </r>
  <r>
    <x v="2"/>
    <x v="1"/>
    <x v="3"/>
    <n v="247227.22545"/>
    <s v="Total"/>
  </r>
  <r>
    <x v="3"/>
    <x v="1"/>
    <x v="0"/>
    <n v="302.48806000000002"/>
    <s v="Total"/>
  </r>
  <r>
    <x v="3"/>
    <x v="1"/>
    <x v="1"/>
    <n v="40333.331290000002"/>
    <s v="Total"/>
  </r>
  <r>
    <x v="3"/>
    <x v="1"/>
    <x v="2"/>
    <n v="90"/>
    <s v="Total"/>
  </r>
  <r>
    <x v="3"/>
    <x v="1"/>
    <x v="3"/>
    <n v="246875.64506000001"/>
    <s v="Total"/>
  </r>
  <r>
    <x v="2"/>
    <x v="2"/>
    <x v="0"/>
    <n v="184.06878"/>
    <s v="Total"/>
  </r>
  <r>
    <x v="2"/>
    <x v="2"/>
    <x v="1"/>
    <n v="39501.140149999999"/>
    <s v="Total"/>
  </r>
  <r>
    <x v="2"/>
    <x v="2"/>
    <x v="2"/>
    <n v="90"/>
    <s v="Total"/>
  </r>
  <r>
    <x v="2"/>
    <x v="2"/>
    <x v="3"/>
    <n v="228780.31722999999"/>
    <s v="Total"/>
  </r>
  <r>
    <x v="3"/>
    <x v="2"/>
    <x v="0"/>
    <n v="204.63486"/>
    <s v="Total"/>
  </r>
  <r>
    <x v="3"/>
    <x v="2"/>
    <x v="1"/>
    <n v="39459.201970000002"/>
    <s v="Total"/>
  </r>
  <r>
    <x v="3"/>
    <x v="2"/>
    <x v="2"/>
    <n v="90"/>
    <s v="Total"/>
  </r>
  <r>
    <x v="3"/>
    <x v="2"/>
    <x v="3"/>
    <n v="228244.75119000001"/>
    <s v="Total"/>
  </r>
  <r>
    <x v="2"/>
    <x v="3"/>
    <x v="0"/>
    <n v="190.404"/>
    <s v="Total"/>
  </r>
  <r>
    <x v="2"/>
    <x v="3"/>
    <x v="1"/>
    <n v="38815.30543"/>
    <s v="Total"/>
  </r>
  <r>
    <x v="2"/>
    <x v="3"/>
    <x v="2"/>
    <n v="90"/>
    <s v="Total"/>
  </r>
  <r>
    <x v="2"/>
    <x v="3"/>
    <x v="3"/>
    <n v="212424.06781000001"/>
    <s v="Total"/>
  </r>
  <r>
    <x v="3"/>
    <x v="3"/>
    <x v="0"/>
    <n v="175.75116"/>
    <s v="Total"/>
  </r>
  <r>
    <x v="3"/>
    <x v="3"/>
    <x v="1"/>
    <n v="38692.500549999997"/>
    <s v="Total"/>
  </r>
  <r>
    <x v="3"/>
    <x v="3"/>
    <x v="2"/>
    <n v="90"/>
    <s v="Total"/>
  </r>
  <r>
    <x v="3"/>
    <x v="3"/>
    <x v="3"/>
    <n v="209603.78341999999"/>
    <s v="Total"/>
  </r>
  <r>
    <x v="2"/>
    <x v="4"/>
    <x v="0"/>
    <n v="185.04723000000001"/>
    <s v="Total"/>
  </r>
  <r>
    <x v="2"/>
    <x v="4"/>
    <x v="1"/>
    <n v="38224.278769999997"/>
    <s v="Total"/>
  </r>
  <r>
    <x v="2"/>
    <x v="4"/>
    <x v="2"/>
    <n v="90"/>
    <s v="Total"/>
  </r>
  <r>
    <x v="2"/>
    <x v="4"/>
    <x v="3"/>
    <n v="197749.26590999999"/>
    <s v="Total"/>
  </r>
  <r>
    <x v="3"/>
    <x v="4"/>
    <x v="0"/>
    <n v="185.2833"/>
    <s v="Total"/>
  </r>
  <r>
    <x v="3"/>
    <x v="4"/>
    <x v="1"/>
    <n v="38087.667070000003"/>
    <s v="Total"/>
  </r>
  <r>
    <x v="3"/>
    <x v="4"/>
    <x v="2"/>
    <n v="90"/>
    <s v="Total"/>
  </r>
  <r>
    <x v="3"/>
    <x v="4"/>
    <x v="3"/>
    <n v="194382.37504000001"/>
    <s v="Total"/>
  </r>
  <r>
    <x v="2"/>
    <x v="5"/>
    <x v="0"/>
    <n v="183.55547999999999"/>
    <s v="Total"/>
  </r>
  <r>
    <x v="2"/>
    <x v="5"/>
    <x v="1"/>
    <n v="37682.503429999997"/>
    <s v="Total"/>
  </r>
  <r>
    <x v="2"/>
    <x v="5"/>
    <x v="2"/>
    <n v="90"/>
    <s v="Total"/>
  </r>
  <r>
    <x v="2"/>
    <x v="5"/>
    <x v="3"/>
    <n v="183472.18594"/>
    <s v="Total"/>
  </r>
  <r>
    <x v="3"/>
    <x v="5"/>
    <x v="0"/>
    <n v="184.23788999999999"/>
    <s v="Total"/>
  </r>
  <r>
    <x v="3"/>
    <x v="5"/>
    <x v="1"/>
    <n v="37527.066989999999"/>
    <s v="Total"/>
  </r>
  <r>
    <x v="3"/>
    <x v="5"/>
    <x v="2"/>
    <n v="90"/>
    <s v="Total"/>
  </r>
  <r>
    <x v="3"/>
    <x v="5"/>
    <x v="3"/>
    <n v="180359.65492"/>
    <s v="Total"/>
  </r>
  <r>
    <x v="2"/>
    <x v="6"/>
    <x v="0"/>
    <n v="264.27298999999999"/>
    <s v="Total"/>
  </r>
  <r>
    <x v="2"/>
    <x v="6"/>
    <x v="1"/>
    <n v="37207.057099999998"/>
    <s v="Total"/>
  </r>
  <r>
    <x v="2"/>
    <x v="6"/>
    <x v="2"/>
    <n v="71.715310000000002"/>
    <s v="Total"/>
  </r>
  <r>
    <x v="2"/>
    <x v="6"/>
    <x v="3"/>
    <n v="170855.08215999999"/>
    <s v="Total"/>
  </r>
  <r>
    <x v="3"/>
    <x v="6"/>
    <x v="0"/>
    <n v="262.44385"/>
    <s v="Total"/>
  </r>
  <r>
    <x v="3"/>
    <x v="6"/>
    <x v="1"/>
    <n v="37083.127180000003"/>
    <s v="Total"/>
  </r>
  <r>
    <x v="3"/>
    <x v="6"/>
    <x v="2"/>
    <n v="51.930630000000001"/>
    <s v="Total"/>
  </r>
  <r>
    <x v="3"/>
    <x v="6"/>
    <x v="3"/>
    <n v="167947.11314999999"/>
    <s v="Total"/>
  </r>
  <r>
    <x v="2"/>
    <x v="7"/>
    <x v="0"/>
    <n v="154.77188000000001"/>
    <s v="Total"/>
  </r>
  <r>
    <x v="2"/>
    <x v="7"/>
    <x v="1"/>
    <n v="37145.251109999997"/>
    <s v="Total"/>
  </r>
  <r>
    <x v="2"/>
    <x v="7"/>
    <x v="2"/>
    <n v="0"/>
    <s v="Total"/>
  </r>
  <r>
    <x v="2"/>
    <x v="7"/>
    <x v="3"/>
    <n v="158947.50315999999"/>
    <s v="Total"/>
  </r>
  <r>
    <x v="3"/>
    <x v="7"/>
    <x v="0"/>
    <n v="154.3398"/>
    <s v="Total"/>
  </r>
  <r>
    <x v="3"/>
    <x v="7"/>
    <x v="1"/>
    <n v="37041.552340000002"/>
    <s v="Total"/>
  </r>
  <r>
    <x v="3"/>
    <x v="7"/>
    <x v="2"/>
    <n v="0"/>
    <s v="Total"/>
  </r>
  <r>
    <x v="3"/>
    <x v="7"/>
    <x v="3"/>
    <n v="156219.54423"/>
    <s v="Total"/>
  </r>
  <r>
    <x v="2"/>
    <x v="8"/>
    <x v="0"/>
    <n v="316.93173999999999"/>
    <s v="Total"/>
  </r>
  <r>
    <x v="2"/>
    <x v="8"/>
    <x v="1"/>
    <n v="36945.135699999999"/>
    <s v="Total"/>
  </r>
  <r>
    <x v="2"/>
    <x v="8"/>
    <x v="2"/>
    <n v="90"/>
    <s v="Total"/>
  </r>
  <r>
    <x v="2"/>
    <x v="8"/>
    <x v="3"/>
    <n v="149401.15700000001"/>
    <s v="Total"/>
  </r>
  <r>
    <x v="3"/>
    <x v="8"/>
    <x v="0"/>
    <n v="316.63650999999999"/>
    <s v="Total"/>
  </r>
  <r>
    <x v="3"/>
    <x v="8"/>
    <x v="1"/>
    <n v="36871.326849999998"/>
    <s v="Total"/>
  </r>
  <r>
    <x v="3"/>
    <x v="8"/>
    <x v="2"/>
    <n v="90"/>
    <s v="Total"/>
  </r>
  <r>
    <x v="3"/>
    <x v="8"/>
    <x v="3"/>
    <n v="146820.36588"/>
    <s v="Total"/>
  </r>
  <r>
    <x v="2"/>
    <x v="9"/>
    <x v="0"/>
    <n v="263.81948999999997"/>
    <s v="Total"/>
  </r>
  <r>
    <x v="2"/>
    <x v="9"/>
    <x v="1"/>
    <n v="36888.867279999999"/>
    <s v="Total"/>
  </r>
  <r>
    <x v="2"/>
    <x v="9"/>
    <x v="2"/>
    <n v="90"/>
    <s v="Total"/>
  </r>
  <r>
    <x v="2"/>
    <x v="9"/>
    <x v="3"/>
    <n v="141541.07414000001"/>
    <s v="Total"/>
  </r>
  <r>
    <x v="3"/>
    <x v="9"/>
    <x v="0"/>
    <n v="263.54782999999998"/>
    <s v="Total"/>
  </r>
  <r>
    <x v="3"/>
    <x v="9"/>
    <x v="1"/>
    <n v="36818.236230000002"/>
    <s v="Total"/>
  </r>
  <r>
    <x v="3"/>
    <x v="9"/>
    <x v="2"/>
    <n v="90"/>
    <s v="Total"/>
  </r>
  <r>
    <x v="3"/>
    <x v="9"/>
    <x v="3"/>
    <n v="139101.55647000001"/>
    <s v="Total"/>
  </r>
  <r>
    <x v="2"/>
    <x v="10"/>
    <x v="0"/>
    <n v="259.49777999999998"/>
    <s v="Total"/>
  </r>
  <r>
    <x v="2"/>
    <x v="10"/>
    <x v="1"/>
    <n v="36827.003149999997"/>
    <s v="Total"/>
  </r>
  <r>
    <x v="2"/>
    <x v="10"/>
    <x v="2"/>
    <n v="90"/>
    <s v="Total"/>
  </r>
  <r>
    <x v="2"/>
    <x v="10"/>
    <x v="3"/>
    <n v="135083.06872000001"/>
    <s v="Total"/>
  </r>
  <r>
    <x v="3"/>
    <x v="10"/>
    <x v="0"/>
    <n v="202.57362000000001"/>
    <s v="Total"/>
  </r>
  <r>
    <x v="3"/>
    <x v="10"/>
    <x v="1"/>
    <n v="36757.478510000001"/>
    <s v="Total"/>
  </r>
  <r>
    <x v="3"/>
    <x v="10"/>
    <x v="2"/>
    <n v="90"/>
    <s v="Total"/>
  </r>
  <r>
    <x v="3"/>
    <x v="10"/>
    <x v="3"/>
    <n v="132115.55301"/>
    <s v="Total"/>
  </r>
  <r>
    <x v="2"/>
    <x v="11"/>
    <x v="0"/>
    <n v="215.09732"/>
    <s v="Total"/>
  </r>
  <r>
    <x v="2"/>
    <x v="11"/>
    <x v="1"/>
    <n v="36718.927759999999"/>
    <s v="Total"/>
  </r>
  <r>
    <x v="2"/>
    <x v="11"/>
    <x v="2"/>
    <n v="87.895099999999999"/>
    <s v="Total"/>
  </r>
  <r>
    <x v="2"/>
    <x v="11"/>
    <x v="3"/>
    <n v="128241.38202999999"/>
    <s v="Total"/>
  </r>
  <r>
    <x v="3"/>
    <x v="11"/>
    <x v="0"/>
    <n v="356.51130000000001"/>
    <s v="Total"/>
  </r>
  <r>
    <x v="3"/>
    <x v="11"/>
    <x v="1"/>
    <n v="36551.130429999997"/>
    <s v="Total"/>
  </r>
  <r>
    <x v="3"/>
    <x v="11"/>
    <x v="2"/>
    <n v="90"/>
    <s v="Total"/>
  </r>
  <r>
    <x v="3"/>
    <x v="11"/>
    <x v="3"/>
    <n v="126168.09153000001"/>
    <s v="Total"/>
  </r>
  <r>
    <x v="2"/>
    <x v="12"/>
    <x v="0"/>
    <n v="346.65435000000002"/>
    <s v="Total"/>
  </r>
  <r>
    <x v="2"/>
    <x v="12"/>
    <x v="1"/>
    <n v="36465.434600000001"/>
    <s v="Total"/>
  </r>
  <r>
    <x v="2"/>
    <x v="12"/>
    <x v="2"/>
    <n v="94.068780000000004"/>
    <s v="Total"/>
  </r>
  <r>
    <x v="2"/>
    <x v="12"/>
    <x v="3"/>
    <n v="123572.01317000001"/>
    <s v="Total"/>
  </r>
  <r>
    <x v="3"/>
    <x v="12"/>
    <x v="0"/>
    <n v="355.25905"/>
    <s v="Total"/>
  </r>
  <r>
    <x v="3"/>
    <x v="12"/>
    <x v="1"/>
    <n v="36493.711289999999"/>
    <s v="Total"/>
  </r>
  <r>
    <x v="3"/>
    <x v="12"/>
    <x v="2"/>
    <n v="90"/>
    <s v="Total"/>
  </r>
  <r>
    <x v="3"/>
    <x v="12"/>
    <x v="3"/>
    <n v="122040.8931"/>
    <s v="Total"/>
  </r>
  <r>
    <x v="2"/>
    <x v="13"/>
    <x v="0"/>
    <n v="354.33388000000002"/>
    <s v="Total"/>
  </r>
  <r>
    <x v="2"/>
    <x v="13"/>
    <x v="1"/>
    <n v="36454.874949999998"/>
    <s v="Total"/>
  </r>
  <r>
    <x v="2"/>
    <x v="13"/>
    <x v="2"/>
    <n v="90"/>
    <s v="Total"/>
  </r>
  <r>
    <x v="2"/>
    <x v="13"/>
    <x v="3"/>
    <n v="118892.13838"/>
    <s v="Total"/>
  </r>
  <r>
    <x v="3"/>
    <x v="13"/>
    <x v="0"/>
    <n v="291.92815000000002"/>
    <s v="Total"/>
  </r>
  <r>
    <x v="3"/>
    <x v="13"/>
    <x v="1"/>
    <n v="36383.98603"/>
    <s v="Total"/>
  </r>
  <r>
    <x v="3"/>
    <x v="13"/>
    <x v="2"/>
    <n v="90"/>
    <s v="Total"/>
  </r>
  <r>
    <x v="3"/>
    <x v="13"/>
    <x v="3"/>
    <n v="117329.93105"/>
    <s v="Total"/>
  </r>
  <r>
    <x v="2"/>
    <x v="14"/>
    <x v="0"/>
    <n v="333.98225000000002"/>
    <s v="Total"/>
  </r>
  <r>
    <x v="2"/>
    <x v="14"/>
    <x v="1"/>
    <n v="35997.106390000001"/>
    <s v="Total"/>
  </r>
  <r>
    <x v="2"/>
    <x v="14"/>
    <x v="2"/>
    <n v="95.047229999999999"/>
    <s v="Total"/>
  </r>
  <r>
    <x v="2"/>
    <x v="14"/>
    <x v="3"/>
    <n v="115479.85979"/>
    <s v="Total"/>
  </r>
  <r>
    <x v="3"/>
    <x v="14"/>
    <x v="0"/>
    <n v="343.57621999999998"/>
    <s v="Total"/>
  </r>
  <r>
    <x v="3"/>
    <x v="14"/>
    <x v="1"/>
    <n v="35385.323320000003"/>
    <s v="Total"/>
  </r>
  <r>
    <x v="3"/>
    <x v="14"/>
    <x v="2"/>
    <n v="95.283299999999997"/>
    <s v="Total"/>
  </r>
  <r>
    <x v="3"/>
    <x v="14"/>
    <x v="3"/>
    <n v="114526.11555"/>
    <s v="Total"/>
  </r>
  <r>
    <x v="2"/>
    <x v="15"/>
    <x v="0"/>
    <n v="345.62731000000002"/>
    <s v="Total"/>
  </r>
  <r>
    <x v="2"/>
    <x v="15"/>
    <x v="1"/>
    <n v="35906.487589999997"/>
    <s v="Total"/>
  </r>
  <r>
    <x v="2"/>
    <x v="15"/>
    <x v="2"/>
    <n v="53.630780000000001"/>
    <s v="Total"/>
  </r>
  <r>
    <x v="2"/>
    <x v="15"/>
    <x v="3"/>
    <n v="113174.63634"/>
    <s v="Total"/>
  </r>
  <r>
    <x v="3"/>
    <x v="15"/>
    <x v="0"/>
    <n v="333.46447000000001"/>
    <s v="Total"/>
  </r>
  <r>
    <x v="3"/>
    <x v="15"/>
    <x v="1"/>
    <n v="35365.211629999998"/>
    <s v="Total"/>
  </r>
  <r>
    <x v="3"/>
    <x v="15"/>
    <x v="2"/>
    <n v="34.528509999999997"/>
    <s v="Total"/>
  </r>
  <r>
    <x v="3"/>
    <x v="15"/>
    <x v="3"/>
    <n v="113206.46133999999"/>
    <s v="Total"/>
  </r>
  <r>
    <x v="2"/>
    <x v="16"/>
    <x v="0"/>
    <n v="335.79653000000002"/>
    <s v="Total"/>
  </r>
  <r>
    <x v="2"/>
    <x v="16"/>
    <x v="1"/>
    <n v="35883.33382"/>
    <s v="Total"/>
  </r>
  <r>
    <x v="2"/>
    <x v="16"/>
    <x v="2"/>
    <n v="21.64"/>
    <s v="Total"/>
  </r>
  <r>
    <x v="2"/>
    <x v="16"/>
    <x v="3"/>
    <n v="112099.55871"/>
    <s v="Total"/>
  </r>
  <r>
    <x v="3"/>
    <x v="16"/>
    <x v="0"/>
    <n v="352.00837999999999"/>
    <s v="Total"/>
  </r>
  <r>
    <x v="3"/>
    <x v="16"/>
    <x v="1"/>
    <n v="35309.038220000002"/>
    <s v="Total"/>
  </r>
  <r>
    <x v="3"/>
    <x v="16"/>
    <x v="2"/>
    <n v="21.64"/>
    <s v="Total"/>
  </r>
  <r>
    <x v="3"/>
    <x v="16"/>
    <x v="3"/>
    <n v="112006.43192"/>
    <s v="Total"/>
  </r>
  <r>
    <x v="2"/>
    <x v="17"/>
    <x v="0"/>
    <n v="348.99955999999997"/>
    <s v="Total"/>
  </r>
  <r>
    <x v="2"/>
    <x v="17"/>
    <x v="1"/>
    <n v="35798.296620000001"/>
    <s v="Total"/>
  </r>
  <r>
    <x v="2"/>
    <x v="17"/>
    <x v="2"/>
    <n v="21.64"/>
    <s v="Total"/>
  </r>
  <r>
    <x v="2"/>
    <x v="17"/>
    <x v="3"/>
    <n v="111132.97042"/>
    <s v="Total"/>
  </r>
  <r>
    <x v="3"/>
    <x v="17"/>
    <x v="0"/>
    <n v="350.19880999999998"/>
    <s v="Total"/>
  </r>
  <r>
    <x v="3"/>
    <x v="17"/>
    <x v="1"/>
    <n v="35281.029970000003"/>
    <s v="Total"/>
  </r>
  <r>
    <x v="3"/>
    <x v="17"/>
    <x v="2"/>
    <n v="21.64"/>
    <s v="Total"/>
  </r>
  <r>
    <x v="3"/>
    <x v="17"/>
    <x v="3"/>
    <n v="111030.15694"/>
    <s v="Total"/>
  </r>
  <r>
    <x v="2"/>
    <x v="18"/>
    <x v="0"/>
    <n v="349.54381000000001"/>
    <s v="Total"/>
  </r>
  <r>
    <x v="2"/>
    <x v="18"/>
    <x v="1"/>
    <n v="35680.236819999998"/>
    <s v="Total"/>
  </r>
  <r>
    <x v="2"/>
    <x v="18"/>
    <x v="2"/>
    <n v="0"/>
    <s v="Total"/>
  </r>
  <r>
    <x v="2"/>
    <x v="18"/>
    <x v="3"/>
    <n v="110739.8282"/>
    <s v="Total"/>
  </r>
  <r>
    <x v="3"/>
    <x v="18"/>
    <x v="0"/>
    <n v="321.63623000000001"/>
    <s v="Total"/>
  </r>
  <r>
    <x v="3"/>
    <x v="18"/>
    <x v="1"/>
    <n v="35194.431109999998"/>
    <s v="Total"/>
  </r>
  <r>
    <x v="3"/>
    <x v="18"/>
    <x v="2"/>
    <n v="0"/>
    <s v="Total"/>
  </r>
  <r>
    <x v="3"/>
    <x v="18"/>
    <x v="3"/>
    <n v="110992.16695"/>
    <s v="Total"/>
  </r>
  <r>
    <x v="2"/>
    <x v="19"/>
    <x v="0"/>
    <n v="354.00294000000002"/>
    <s v="Total"/>
  </r>
  <r>
    <x v="2"/>
    <x v="19"/>
    <x v="1"/>
    <n v="35670.763339999998"/>
    <s v="Total"/>
  </r>
  <r>
    <x v="2"/>
    <x v="19"/>
    <x v="2"/>
    <n v="0"/>
    <s v="Total"/>
  </r>
  <r>
    <x v="2"/>
    <x v="19"/>
    <x v="3"/>
    <n v="110556.36631"/>
    <s v="Total"/>
  </r>
  <r>
    <x v="4"/>
    <x v="0"/>
    <x v="0"/>
    <n v="296.20452999999998"/>
    <s v="Total"/>
  </r>
  <r>
    <x v="4"/>
    <x v="0"/>
    <x v="1"/>
    <n v="41219.880069999999"/>
    <s v="Total"/>
  </r>
  <r>
    <x v="4"/>
    <x v="0"/>
    <x v="2"/>
    <n v="90"/>
    <s v="Total"/>
  </r>
  <r>
    <x v="4"/>
    <x v="0"/>
    <x v="3"/>
    <n v="268164.29804000002"/>
    <s v="Total"/>
  </r>
  <r>
    <x v="3"/>
    <x v="19"/>
    <x v="0"/>
    <n v="349.40611999999999"/>
    <s v="Total"/>
  </r>
  <r>
    <x v="3"/>
    <x v="19"/>
    <x v="1"/>
    <n v="35180.60226"/>
    <s v="Total"/>
  </r>
  <r>
    <x v="3"/>
    <x v="19"/>
    <x v="2"/>
    <n v="0"/>
    <s v="Total"/>
  </r>
  <r>
    <x v="3"/>
    <x v="19"/>
    <x v="3"/>
    <n v="111026.30485"/>
    <s v="Total"/>
  </r>
  <r>
    <x v="5"/>
    <x v="0"/>
    <x v="0"/>
    <n v="296.20452999999998"/>
    <s v="Total"/>
  </r>
  <r>
    <x v="5"/>
    <x v="0"/>
    <x v="1"/>
    <n v="41219.880069999999"/>
    <s v="Total"/>
  </r>
  <r>
    <x v="5"/>
    <x v="0"/>
    <x v="2"/>
    <n v="90"/>
    <s v="Total"/>
  </r>
  <r>
    <x v="5"/>
    <x v="0"/>
    <x v="3"/>
    <n v="267714.29804000002"/>
    <s v="Total"/>
  </r>
  <r>
    <x v="4"/>
    <x v="1"/>
    <x v="0"/>
    <n v="206.29837000000001"/>
    <s v="Total"/>
  </r>
  <r>
    <x v="4"/>
    <x v="1"/>
    <x v="1"/>
    <n v="40487.033000000003"/>
    <s v="Total"/>
  </r>
  <r>
    <x v="4"/>
    <x v="1"/>
    <x v="2"/>
    <n v="90"/>
    <s v="Total"/>
  </r>
  <r>
    <x v="4"/>
    <x v="1"/>
    <x v="3"/>
    <n v="247863.39663999999"/>
    <s v="Total"/>
  </r>
  <r>
    <x v="5"/>
    <x v="1"/>
    <x v="0"/>
    <n v="289.69261"/>
    <s v="Total"/>
  </r>
  <r>
    <x v="5"/>
    <x v="1"/>
    <x v="1"/>
    <n v="40367.669040000001"/>
    <s v="Total"/>
  </r>
  <r>
    <x v="5"/>
    <x v="1"/>
    <x v="2"/>
    <n v="90"/>
    <s v="Total"/>
  </r>
  <r>
    <x v="5"/>
    <x v="1"/>
    <x v="3"/>
    <n v="247527.97756"/>
    <s v="Total"/>
  </r>
  <r>
    <x v="4"/>
    <x v="2"/>
    <x v="0"/>
    <n v="281.76449000000002"/>
    <s v="Total"/>
  </r>
  <r>
    <x v="4"/>
    <x v="2"/>
    <x v="1"/>
    <n v="39694.245759999998"/>
    <s v="Total"/>
  </r>
  <r>
    <x v="4"/>
    <x v="2"/>
    <x v="2"/>
    <n v="90"/>
    <s v="Total"/>
  </r>
  <r>
    <x v="4"/>
    <x v="2"/>
    <x v="3"/>
    <n v="229327.42045999999"/>
    <s v="Total"/>
  </r>
  <r>
    <x v="5"/>
    <x v="2"/>
    <x v="0"/>
    <n v="190.24332000000001"/>
    <s v="Total"/>
  </r>
  <r>
    <x v="5"/>
    <x v="2"/>
    <x v="1"/>
    <n v="39532.53512"/>
    <s v="Total"/>
  </r>
  <r>
    <x v="5"/>
    <x v="2"/>
    <x v="2"/>
    <n v="90"/>
    <s v="Total"/>
  </r>
  <r>
    <x v="5"/>
    <x v="2"/>
    <x v="3"/>
    <n v="229031.20426999999"/>
    <s v="Total"/>
  </r>
  <r>
    <x v="4"/>
    <x v="3"/>
    <x v="0"/>
    <n v="195.0162"/>
    <s v="Total"/>
  </r>
  <r>
    <x v="4"/>
    <x v="3"/>
    <x v="1"/>
    <n v="38887.354679999997"/>
    <s v="Total"/>
  </r>
  <r>
    <x v="4"/>
    <x v="3"/>
    <x v="2"/>
    <n v="90"/>
    <s v="Total"/>
  </r>
  <r>
    <x v="4"/>
    <x v="3"/>
    <x v="3"/>
    <n v="212831.84015"/>
    <s v="Total"/>
  </r>
  <r>
    <x v="5"/>
    <x v="3"/>
    <x v="0"/>
    <n v="192.24387999999999"/>
    <s v="Total"/>
  </r>
  <r>
    <x v="5"/>
    <x v="3"/>
    <x v="1"/>
    <n v="38831.46933"/>
    <s v="Total"/>
  </r>
  <r>
    <x v="5"/>
    <x v="3"/>
    <x v="2"/>
    <n v="90"/>
    <s v="Total"/>
  </r>
  <r>
    <x v="5"/>
    <x v="3"/>
    <x v="3"/>
    <n v="212666.15046"/>
    <s v="Total"/>
  </r>
  <r>
    <x v="4"/>
    <x v="4"/>
    <x v="0"/>
    <n v="179.76204000000001"/>
    <s v="Total"/>
  </r>
  <r>
    <x v="4"/>
    <x v="4"/>
    <x v="1"/>
    <n v="38283.051270000004"/>
    <s v="Total"/>
  </r>
  <r>
    <x v="4"/>
    <x v="4"/>
    <x v="2"/>
    <n v="90"/>
    <s v="Total"/>
  </r>
  <r>
    <x v="4"/>
    <x v="4"/>
    <x v="3"/>
    <n v="198559.61142999999"/>
    <s v="Total"/>
  </r>
  <r>
    <x v="5"/>
    <x v="4"/>
    <x v="0"/>
    <n v="185.20882"/>
    <s v="Total"/>
  </r>
  <r>
    <x v="5"/>
    <x v="4"/>
    <x v="1"/>
    <n v="38234.516470000002"/>
    <s v="Total"/>
  </r>
  <r>
    <x v="5"/>
    <x v="4"/>
    <x v="2"/>
    <n v="90"/>
    <s v="Total"/>
  </r>
  <r>
    <x v="5"/>
    <x v="4"/>
    <x v="3"/>
    <n v="197970.64661"/>
    <s v="Total"/>
  </r>
  <r>
    <x v="4"/>
    <x v="5"/>
    <x v="0"/>
    <n v="180.73792"/>
    <s v="Total"/>
  </r>
  <r>
    <x v="4"/>
    <x v="5"/>
    <x v="1"/>
    <n v="37711.600229999996"/>
    <s v="Total"/>
  </r>
  <r>
    <x v="4"/>
    <x v="5"/>
    <x v="2"/>
    <n v="90"/>
    <s v="Total"/>
  </r>
  <r>
    <x v="4"/>
    <x v="5"/>
    <x v="3"/>
    <n v="184253.52897000001"/>
    <s v="Total"/>
  </r>
  <r>
    <x v="5"/>
    <x v="5"/>
    <x v="0"/>
    <n v="183.58528000000001"/>
    <s v="Total"/>
  </r>
  <r>
    <x v="5"/>
    <x v="5"/>
    <x v="1"/>
    <n v="37691.22896"/>
    <s v="Total"/>
  </r>
  <r>
    <x v="5"/>
    <x v="5"/>
    <x v="2"/>
    <n v="90"/>
    <s v="Total"/>
  </r>
  <r>
    <x v="5"/>
    <x v="5"/>
    <x v="3"/>
    <n v="183953.14404000001"/>
    <s v="Total"/>
  </r>
  <r>
    <x v="4"/>
    <x v="6"/>
    <x v="0"/>
    <n v="264.4649"/>
    <s v="Total"/>
  </r>
  <r>
    <x v="4"/>
    <x v="6"/>
    <x v="1"/>
    <n v="37251.479670000001"/>
    <s v="Total"/>
  </r>
  <r>
    <x v="4"/>
    <x v="6"/>
    <x v="2"/>
    <n v="71.696439999999996"/>
    <s v="Total"/>
  </r>
  <r>
    <x v="4"/>
    <x v="6"/>
    <x v="3"/>
    <n v="172152.21604"/>
    <s v="Total"/>
  </r>
  <r>
    <x v="5"/>
    <x v="6"/>
    <x v="0"/>
    <n v="264.69672000000003"/>
    <s v="Total"/>
  </r>
  <r>
    <x v="5"/>
    <x v="6"/>
    <x v="1"/>
    <n v="37265.721149999998"/>
    <s v="Total"/>
  </r>
  <r>
    <x v="5"/>
    <x v="6"/>
    <x v="2"/>
    <n v="74.301569999999998"/>
    <s v="Total"/>
  </r>
  <r>
    <x v="5"/>
    <x v="6"/>
    <x v="3"/>
    <n v="171549.91643000001"/>
    <s v="Total"/>
  </r>
  <r>
    <x v="4"/>
    <x v="7"/>
    <x v="0"/>
    <n v="207.54297"/>
    <s v="Total"/>
  </r>
  <r>
    <x v="4"/>
    <x v="7"/>
    <x v="1"/>
    <n v="37210.313249999999"/>
    <s v="Total"/>
  </r>
  <r>
    <x v="4"/>
    <x v="7"/>
    <x v="2"/>
    <n v="0"/>
    <s v="Total"/>
  </r>
  <r>
    <x v="4"/>
    <x v="7"/>
    <x v="3"/>
    <n v="160709.29923999999"/>
    <s v="Total"/>
  </r>
  <r>
    <x v="5"/>
    <x v="7"/>
    <x v="0"/>
    <n v="155.00803999999999"/>
    <s v="Total"/>
  </r>
  <r>
    <x v="5"/>
    <x v="7"/>
    <x v="1"/>
    <n v="37201.92916"/>
    <s v="Total"/>
  </r>
  <r>
    <x v="5"/>
    <x v="7"/>
    <x v="2"/>
    <n v="0"/>
    <s v="Total"/>
  </r>
  <r>
    <x v="5"/>
    <x v="7"/>
    <x v="3"/>
    <n v="159860.56121000001"/>
    <s v="Total"/>
  </r>
  <r>
    <x v="4"/>
    <x v="8"/>
    <x v="0"/>
    <n v="319.27530999999999"/>
    <s v="Total"/>
  </r>
  <r>
    <x v="4"/>
    <x v="8"/>
    <x v="1"/>
    <n v="37081.027309999998"/>
    <s v="Total"/>
  </r>
  <r>
    <x v="4"/>
    <x v="8"/>
    <x v="2"/>
    <n v="90"/>
    <s v="Total"/>
  </r>
  <r>
    <x v="4"/>
    <x v="8"/>
    <x v="3"/>
    <n v="151130.22146999999"/>
    <s v="Total"/>
  </r>
  <r>
    <x v="5"/>
    <x v="8"/>
    <x v="0"/>
    <n v="317.17284999999998"/>
    <s v="Total"/>
  </r>
  <r>
    <x v="5"/>
    <x v="8"/>
    <x v="1"/>
    <n v="37005.413569999997"/>
    <s v="Total"/>
  </r>
  <r>
    <x v="5"/>
    <x v="8"/>
    <x v="2"/>
    <n v="90"/>
    <s v="Total"/>
  </r>
  <r>
    <x v="5"/>
    <x v="8"/>
    <x v="3"/>
    <n v="150531.2501"/>
    <s v="Total"/>
  </r>
  <r>
    <x v="4"/>
    <x v="9"/>
    <x v="0"/>
    <n v="196.82399000000001"/>
    <s v="Total"/>
  </r>
  <r>
    <x v="4"/>
    <x v="9"/>
    <x v="1"/>
    <n v="36774.23848"/>
    <s v="Total"/>
  </r>
  <r>
    <x v="4"/>
    <x v="9"/>
    <x v="2"/>
    <n v="0"/>
    <s v="Total"/>
  </r>
  <r>
    <x v="4"/>
    <x v="9"/>
    <x v="3"/>
    <n v="142926.17246999999"/>
    <s v="Total"/>
  </r>
  <r>
    <x v="5"/>
    <x v="9"/>
    <x v="0"/>
    <n v="264.03793000000002"/>
    <s v="Total"/>
  </r>
  <r>
    <x v="5"/>
    <x v="9"/>
    <x v="1"/>
    <n v="36945.660779999998"/>
    <s v="Total"/>
  </r>
  <r>
    <x v="5"/>
    <x v="9"/>
    <x v="2"/>
    <n v="90"/>
    <s v="Total"/>
  </r>
  <r>
    <x v="5"/>
    <x v="9"/>
    <x v="3"/>
    <n v="142893.87106"/>
    <s v="Total"/>
  </r>
  <r>
    <x v="5"/>
    <x v="10"/>
    <x v="0"/>
    <n v="252.80477999999999"/>
    <s v="Total"/>
  </r>
  <r>
    <x v="5"/>
    <x v="10"/>
    <x v="1"/>
    <n v="36881.319929999998"/>
    <s v="Total"/>
  </r>
  <r>
    <x v="5"/>
    <x v="10"/>
    <x v="2"/>
    <n v="94.564530000000005"/>
    <s v="Total"/>
  </r>
  <r>
    <x v="5"/>
    <x v="10"/>
    <x v="3"/>
    <n v="136480.95423"/>
    <s v="Total"/>
  </r>
  <r>
    <x v="4"/>
    <x v="10"/>
    <x v="0"/>
    <n v="263.75740999999999"/>
    <s v="Total"/>
  </r>
  <r>
    <x v="4"/>
    <x v="10"/>
    <x v="1"/>
    <n v="36717.930800000002"/>
    <s v="Total"/>
  </r>
  <r>
    <x v="4"/>
    <x v="10"/>
    <x v="2"/>
    <n v="90"/>
    <s v="Total"/>
  </r>
  <r>
    <x v="4"/>
    <x v="10"/>
    <x v="3"/>
    <n v="136185.26480999999"/>
    <s v="Total"/>
  </r>
  <r>
    <x v="5"/>
    <x v="11"/>
    <x v="0"/>
    <n v="221.02090000000001"/>
    <s v="Total"/>
  </r>
  <r>
    <x v="5"/>
    <x v="11"/>
    <x v="1"/>
    <n v="36809.13147"/>
    <s v="Total"/>
  </r>
  <r>
    <x v="5"/>
    <x v="11"/>
    <x v="2"/>
    <n v="88.052610000000001"/>
    <s v="Total"/>
  </r>
  <r>
    <x v="5"/>
    <x v="11"/>
    <x v="3"/>
    <n v="129703.46773"/>
    <s v="Total"/>
  </r>
  <r>
    <x v="4"/>
    <x v="11"/>
    <x v="0"/>
    <n v="220.10944000000001"/>
    <s v="Total"/>
  </r>
  <r>
    <x v="4"/>
    <x v="11"/>
    <x v="1"/>
    <n v="36583.094060000003"/>
    <s v="Total"/>
  </r>
  <r>
    <x v="4"/>
    <x v="11"/>
    <x v="2"/>
    <n v="90"/>
    <s v="Total"/>
  </r>
  <r>
    <x v="4"/>
    <x v="11"/>
    <x v="3"/>
    <n v="128872.65562000001"/>
    <s v="Total"/>
  </r>
  <r>
    <x v="5"/>
    <x v="12"/>
    <x v="0"/>
    <n v="355.44186000000002"/>
    <s v="Total"/>
  </r>
  <r>
    <x v="5"/>
    <x v="12"/>
    <x v="1"/>
    <n v="36546.090850000001"/>
    <s v="Total"/>
  </r>
  <r>
    <x v="5"/>
    <x v="12"/>
    <x v="2"/>
    <n v="90"/>
    <s v="Total"/>
  </r>
  <r>
    <x v="5"/>
    <x v="12"/>
    <x v="3"/>
    <n v="125090.92685"/>
    <s v="Total"/>
  </r>
  <r>
    <x v="4"/>
    <x v="12"/>
    <x v="0"/>
    <n v="354.76420000000002"/>
    <s v="Total"/>
  </r>
  <r>
    <x v="4"/>
    <x v="12"/>
    <x v="1"/>
    <n v="36376.419690000002"/>
    <s v="Total"/>
  </r>
  <r>
    <x v="4"/>
    <x v="12"/>
    <x v="2"/>
    <n v="80.124489999999994"/>
    <s v="Total"/>
  </r>
  <r>
    <x v="4"/>
    <x v="12"/>
    <x v="3"/>
    <n v="123238.93305000001"/>
    <s v="Total"/>
  </r>
  <r>
    <x v="5"/>
    <x v="13"/>
    <x v="0"/>
    <n v="344.33512000000002"/>
    <s v="Total"/>
  </r>
  <r>
    <x v="5"/>
    <x v="13"/>
    <x v="1"/>
    <n v="36497.628559999997"/>
    <s v="Total"/>
  </r>
  <r>
    <x v="5"/>
    <x v="13"/>
    <x v="2"/>
    <n v="90"/>
    <s v="Total"/>
  </r>
  <r>
    <x v="5"/>
    <x v="13"/>
    <x v="3"/>
    <n v="119866.30574"/>
    <s v="Total"/>
  </r>
  <r>
    <x v="4"/>
    <x v="13"/>
    <x v="0"/>
    <n v="331.66782000000001"/>
    <s v="Total"/>
  </r>
  <r>
    <x v="4"/>
    <x v="13"/>
    <x v="1"/>
    <n v="36372.367429999998"/>
    <s v="Total"/>
  </r>
  <r>
    <x v="4"/>
    <x v="13"/>
    <x v="2"/>
    <n v="90"/>
    <s v="Total"/>
  </r>
  <r>
    <x v="4"/>
    <x v="13"/>
    <x v="3"/>
    <n v="117741.79023"/>
    <s v="Total"/>
  </r>
  <r>
    <x v="5"/>
    <x v="14"/>
    <x v="0"/>
    <n v="336.75396000000001"/>
    <s v="Total"/>
  </r>
  <r>
    <x v="5"/>
    <x v="14"/>
    <x v="1"/>
    <n v="35230.140879999999"/>
    <s v="Total"/>
  </r>
  <r>
    <x v="5"/>
    <x v="14"/>
    <x v="2"/>
    <n v="95.208820000000003"/>
    <s v="Total"/>
  </r>
  <r>
    <x v="5"/>
    <x v="14"/>
    <x v="3"/>
    <n v="116744.53263"/>
    <s v="Total"/>
  </r>
  <r>
    <x v="4"/>
    <x v="14"/>
    <x v="0"/>
    <n v="335.13898999999998"/>
    <s v="Total"/>
  </r>
  <r>
    <x v="4"/>
    <x v="14"/>
    <x v="1"/>
    <n v="35575.175020000002"/>
    <s v="Total"/>
  </r>
  <r>
    <x v="4"/>
    <x v="14"/>
    <x v="2"/>
    <n v="89.762039999999999"/>
    <s v="Total"/>
  </r>
  <r>
    <x v="4"/>
    <x v="14"/>
    <x v="3"/>
    <n v="114424.98972"/>
    <s v="Total"/>
  </r>
  <r>
    <x v="5"/>
    <x v="15"/>
    <x v="0"/>
    <n v="323.76889999999997"/>
    <s v="Total"/>
  </r>
  <r>
    <x v="5"/>
    <x v="15"/>
    <x v="1"/>
    <n v="35218.961739999999"/>
    <s v="Total"/>
  </r>
  <r>
    <x v="5"/>
    <x v="15"/>
    <x v="2"/>
    <n v="0"/>
    <s v="Total"/>
  </r>
  <r>
    <x v="5"/>
    <x v="15"/>
    <x v="3"/>
    <n v="114343.57986"/>
    <s v="Total"/>
  </r>
  <r>
    <x v="4"/>
    <x v="15"/>
    <x v="0"/>
    <n v="344.21044999999998"/>
    <s v="Total"/>
  </r>
  <r>
    <x v="4"/>
    <x v="15"/>
    <x v="1"/>
    <n v="35489.284509999998"/>
    <s v="Total"/>
  </r>
  <r>
    <x v="4"/>
    <x v="15"/>
    <x v="2"/>
    <n v="50.794359999999998"/>
    <s v="Total"/>
  </r>
  <r>
    <x v="4"/>
    <x v="15"/>
    <x v="3"/>
    <n v="112129.63273"/>
    <s v="Total"/>
  </r>
  <r>
    <x v="5"/>
    <x v="16"/>
    <x v="0"/>
    <n v="329.08609999999999"/>
    <s v="Total"/>
  </r>
  <r>
    <x v="5"/>
    <x v="16"/>
    <x v="1"/>
    <n v="35130.970410000002"/>
    <s v="Total"/>
  </r>
  <r>
    <x v="5"/>
    <x v="16"/>
    <x v="2"/>
    <n v="21.64"/>
    <s v="Total"/>
  </r>
  <r>
    <x v="5"/>
    <x v="16"/>
    <x v="3"/>
    <n v="113111.27037"/>
    <s v="Total"/>
  </r>
  <r>
    <x v="4"/>
    <x v="16"/>
    <x v="0"/>
    <n v="340.97158999999999"/>
    <s v="Total"/>
  </r>
  <r>
    <x v="4"/>
    <x v="16"/>
    <x v="1"/>
    <n v="35432.401180000001"/>
    <s v="Total"/>
  </r>
  <r>
    <x v="4"/>
    <x v="16"/>
    <x v="2"/>
    <n v="90"/>
    <s v="Total"/>
  </r>
  <r>
    <x v="4"/>
    <x v="16"/>
    <x v="3"/>
    <n v="111254.56427"/>
    <s v="Total"/>
  </r>
  <r>
    <x v="5"/>
    <x v="17"/>
    <x v="0"/>
    <n v="333.45495"/>
    <s v="Total"/>
  </r>
  <r>
    <x v="5"/>
    <x v="17"/>
    <x v="1"/>
    <n v="34994.395600000003"/>
    <s v="Total"/>
  </r>
  <r>
    <x v="5"/>
    <x v="17"/>
    <x v="2"/>
    <n v="21.64"/>
    <s v="Total"/>
  </r>
  <r>
    <x v="5"/>
    <x v="17"/>
    <x v="3"/>
    <n v="111898.09982"/>
    <s v="Total"/>
  </r>
  <r>
    <x v="4"/>
    <x v="17"/>
    <x v="0"/>
    <n v="352.46654000000001"/>
    <s v="Total"/>
  </r>
  <r>
    <x v="4"/>
    <x v="17"/>
    <x v="1"/>
    <n v="35246.654490000001"/>
    <s v="Total"/>
  </r>
  <r>
    <x v="4"/>
    <x v="17"/>
    <x v="2"/>
    <n v="0"/>
    <s v="Total"/>
  </r>
  <r>
    <x v="4"/>
    <x v="17"/>
    <x v="3"/>
    <n v="110542.266"/>
    <s v="Total"/>
  </r>
  <r>
    <x v="5"/>
    <x v="18"/>
    <x v="0"/>
    <n v="337.14936999999998"/>
    <s v="Total"/>
  </r>
  <r>
    <x v="5"/>
    <x v="18"/>
    <x v="1"/>
    <n v="34907.07101"/>
    <s v="Total"/>
  </r>
  <r>
    <x v="5"/>
    <x v="18"/>
    <x v="2"/>
    <n v="0"/>
    <s v="Total"/>
  </r>
  <r>
    <x v="5"/>
    <x v="18"/>
    <x v="3"/>
    <n v="111740.76157"/>
    <s v="Total"/>
  </r>
  <r>
    <x v="4"/>
    <x v="18"/>
    <x v="0"/>
    <n v="337.23743999999999"/>
    <s v="Total"/>
  </r>
  <r>
    <x v="4"/>
    <x v="18"/>
    <x v="1"/>
    <n v="35246.654479999997"/>
    <s v="Total"/>
  </r>
  <r>
    <x v="4"/>
    <x v="18"/>
    <x v="2"/>
    <n v="26.204529999999998"/>
    <s v="Total"/>
  </r>
  <r>
    <x v="4"/>
    <x v="18"/>
    <x v="3"/>
    <n v="110435.26154000001"/>
    <s v="Total"/>
  </r>
  <r>
    <x v="5"/>
    <x v="19"/>
    <x v="0"/>
    <n v="340.48244999999997"/>
    <s v="Total"/>
  </r>
  <r>
    <x v="5"/>
    <x v="19"/>
    <x v="1"/>
    <n v="34879.85671"/>
    <s v="Total"/>
  </r>
  <r>
    <x v="5"/>
    <x v="19"/>
    <x v="2"/>
    <n v="0"/>
    <s v="Total"/>
  </r>
  <r>
    <x v="5"/>
    <x v="19"/>
    <x v="3"/>
    <n v="111647.92253"/>
    <s v="Total"/>
  </r>
  <r>
    <x v="6"/>
    <x v="0"/>
    <x v="0"/>
    <n v="296.20452999999998"/>
    <s v="Total"/>
  </r>
  <r>
    <x v="6"/>
    <x v="0"/>
    <x v="1"/>
    <n v="41219.880069999999"/>
    <s v="Total"/>
  </r>
  <r>
    <x v="6"/>
    <x v="0"/>
    <x v="2"/>
    <n v="90"/>
    <s v="Total"/>
  </r>
  <r>
    <x v="6"/>
    <x v="0"/>
    <x v="3"/>
    <n v="268164.29804000002"/>
    <s v="Total"/>
  </r>
  <r>
    <x v="4"/>
    <x v="19"/>
    <x v="0"/>
    <n v="349.64425999999997"/>
    <s v="Total"/>
  </r>
  <r>
    <x v="4"/>
    <x v="19"/>
    <x v="1"/>
    <n v="35231.172630000001"/>
    <s v="Total"/>
  </r>
  <r>
    <x v="4"/>
    <x v="19"/>
    <x v="2"/>
    <n v="0"/>
    <s v="Total"/>
  </r>
  <r>
    <x v="4"/>
    <x v="19"/>
    <x v="3"/>
    <n v="110488.79171"/>
    <s v="Total"/>
  </r>
  <r>
    <x v="7"/>
    <x v="0"/>
    <x v="0"/>
    <n v="296.20452999999998"/>
    <s v="Total"/>
  </r>
  <r>
    <x v="7"/>
    <x v="0"/>
    <x v="1"/>
    <n v="41219.880069999999"/>
    <s v="Total"/>
  </r>
  <r>
    <x v="7"/>
    <x v="0"/>
    <x v="2"/>
    <n v="90"/>
    <s v="Total"/>
  </r>
  <r>
    <x v="7"/>
    <x v="0"/>
    <x v="3"/>
    <n v="267714.29804000002"/>
    <s v="Total"/>
  </r>
  <r>
    <x v="6"/>
    <x v="1"/>
    <x v="0"/>
    <n v="192.79837000000001"/>
    <s v="Total"/>
  </r>
  <r>
    <x v="6"/>
    <x v="1"/>
    <x v="1"/>
    <n v="40487.033000000003"/>
    <s v="Total"/>
  </r>
  <r>
    <x v="6"/>
    <x v="1"/>
    <x v="2"/>
    <n v="90"/>
    <s v="Total"/>
  </r>
  <r>
    <x v="6"/>
    <x v="1"/>
    <x v="3"/>
    <n v="248169.39663999999"/>
    <s v="Total"/>
  </r>
  <r>
    <x v="7"/>
    <x v="1"/>
    <x v="0"/>
    <n v="309.50912"/>
    <s v="Total"/>
  </r>
  <r>
    <x v="7"/>
    <x v="1"/>
    <x v="1"/>
    <n v="40367.669040000001"/>
    <s v="Total"/>
  </r>
  <r>
    <x v="7"/>
    <x v="1"/>
    <x v="2"/>
    <n v="90"/>
    <s v="Total"/>
  </r>
  <r>
    <x v="7"/>
    <x v="1"/>
    <x v="3"/>
    <n v="247697.24361"/>
    <s v="Total"/>
  </r>
  <r>
    <x v="6"/>
    <x v="2"/>
    <x v="0"/>
    <n v="282.06330000000003"/>
    <s v="Total"/>
  </r>
  <r>
    <x v="6"/>
    <x v="2"/>
    <x v="1"/>
    <n v="39755.799639999997"/>
    <s v="Total"/>
  </r>
  <r>
    <x v="6"/>
    <x v="2"/>
    <x v="2"/>
    <n v="90"/>
    <s v="Total"/>
  </r>
  <r>
    <x v="6"/>
    <x v="2"/>
    <x v="3"/>
    <n v="229879.06181000001"/>
    <s v="Total"/>
  </r>
  <r>
    <x v="7"/>
    <x v="2"/>
    <x v="0"/>
    <n v="198.61071999999999"/>
    <s v="Total"/>
  </r>
  <r>
    <x v="7"/>
    <x v="2"/>
    <x v="1"/>
    <n v="39576.640820000001"/>
    <s v="Total"/>
  </r>
  <r>
    <x v="7"/>
    <x v="2"/>
    <x v="2"/>
    <n v="90"/>
    <s v="Total"/>
  </r>
  <r>
    <x v="7"/>
    <x v="2"/>
    <x v="3"/>
    <n v="228912.54027999999"/>
    <s v="Total"/>
  </r>
  <r>
    <x v="6"/>
    <x v="3"/>
    <x v="0"/>
    <n v="193.57879"/>
    <s v="Total"/>
  </r>
  <r>
    <x v="6"/>
    <x v="3"/>
    <x v="1"/>
    <n v="38945.562830000003"/>
    <s v="Total"/>
  </r>
  <r>
    <x v="6"/>
    <x v="3"/>
    <x v="2"/>
    <n v="90"/>
    <s v="Total"/>
  </r>
  <r>
    <x v="6"/>
    <x v="3"/>
    <x v="3"/>
    <n v="213855.25412"/>
    <s v="Total"/>
  </r>
  <r>
    <x v="7"/>
    <x v="3"/>
    <x v="0"/>
    <n v="182.96154999999999"/>
    <s v="Total"/>
  </r>
  <r>
    <x v="7"/>
    <x v="3"/>
    <x v="1"/>
    <n v="38828.090880000003"/>
    <s v="Total"/>
  </r>
  <r>
    <x v="7"/>
    <x v="3"/>
    <x v="2"/>
    <n v="90"/>
    <s v="Total"/>
  </r>
  <r>
    <x v="7"/>
    <x v="3"/>
    <x v="3"/>
    <n v="212508.23308999999"/>
    <s v="Total"/>
  </r>
  <r>
    <x v="6"/>
    <x v="4"/>
    <x v="0"/>
    <n v="185.84971999999999"/>
    <s v="Total"/>
  </r>
  <r>
    <x v="6"/>
    <x v="4"/>
    <x v="1"/>
    <n v="38346.678489999998"/>
    <s v="Total"/>
  </r>
  <r>
    <x v="6"/>
    <x v="4"/>
    <x v="2"/>
    <n v="90"/>
    <s v="Total"/>
  </r>
  <r>
    <x v="6"/>
    <x v="4"/>
    <x v="3"/>
    <n v="199267.16966000001"/>
    <s v="Total"/>
  </r>
  <r>
    <x v="7"/>
    <x v="4"/>
    <x v="0"/>
    <n v="179.89677"/>
    <s v="Total"/>
  </r>
  <r>
    <x v="7"/>
    <x v="4"/>
    <x v="1"/>
    <n v="38263.599739999998"/>
    <s v="Total"/>
  </r>
  <r>
    <x v="7"/>
    <x v="4"/>
    <x v="2"/>
    <n v="90"/>
    <s v="Total"/>
  </r>
  <r>
    <x v="7"/>
    <x v="4"/>
    <x v="3"/>
    <n v="198288.00412999999"/>
    <s v="Total"/>
  </r>
  <r>
    <x v="6"/>
    <x v="5"/>
    <x v="0"/>
    <n v="183.59477000000001"/>
    <s v="Total"/>
  </r>
  <r>
    <x v="6"/>
    <x v="5"/>
    <x v="1"/>
    <n v="37750.778850000002"/>
    <s v="Total"/>
  </r>
  <r>
    <x v="6"/>
    <x v="5"/>
    <x v="2"/>
    <n v="90"/>
    <s v="Total"/>
  </r>
  <r>
    <x v="6"/>
    <x v="5"/>
    <x v="3"/>
    <n v="184722.19080000001"/>
    <s v="Total"/>
  </r>
  <r>
    <x v="7"/>
    <x v="5"/>
    <x v="0"/>
    <n v="181.55385999999999"/>
    <s v="Total"/>
  </r>
  <r>
    <x v="7"/>
    <x v="5"/>
    <x v="1"/>
    <n v="37773.085700000003"/>
    <s v="Total"/>
  </r>
  <r>
    <x v="7"/>
    <x v="5"/>
    <x v="2"/>
    <n v="90"/>
    <s v="Total"/>
  </r>
  <r>
    <x v="7"/>
    <x v="5"/>
    <x v="3"/>
    <n v="184415.20118999999"/>
    <s v="Total"/>
  </r>
  <r>
    <x v="6"/>
    <x v="6"/>
    <x v="0"/>
    <n v="264.75617999999997"/>
    <s v="Total"/>
  </r>
  <r>
    <x v="6"/>
    <x v="6"/>
    <x v="1"/>
    <n v="37233.063750000001"/>
    <s v="Total"/>
  </r>
  <r>
    <x v="6"/>
    <x v="6"/>
    <x v="2"/>
    <n v="77.390519999999995"/>
    <s v="Total"/>
  </r>
  <r>
    <x v="6"/>
    <x v="6"/>
    <x v="3"/>
    <n v="172442.48884999999"/>
    <s v="Total"/>
  </r>
  <r>
    <x v="7"/>
    <x v="6"/>
    <x v="0"/>
    <n v="264.28744999999998"/>
    <s v="Total"/>
  </r>
  <r>
    <x v="7"/>
    <x v="6"/>
    <x v="1"/>
    <n v="37344.962160000003"/>
    <s v="Total"/>
  </r>
  <r>
    <x v="7"/>
    <x v="6"/>
    <x v="2"/>
    <n v="62.743450000000003"/>
    <s v="Total"/>
  </r>
  <r>
    <x v="7"/>
    <x v="6"/>
    <x v="3"/>
    <n v="171705.19631"/>
    <s v="Total"/>
  </r>
  <r>
    <x v="6"/>
    <x v="7"/>
    <x v="0"/>
    <n v="154.94617"/>
    <s v="Total"/>
  </r>
  <r>
    <x v="6"/>
    <x v="7"/>
    <x v="1"/>
    <n v="37187.080099999999"/>
    <s v="Total"/>
  </r>
  <r>
    <x v="6"/>
    <x v="7"/>
    <x v="2"/>
    <n v="0"/>
    <s v="Total"/>
  </r>
  <r>
    <x v="6"/>
    <x v="7"/>
    <x v="3"/>
    <n v="160300.03221"/>
    <s v="Total"/>
  </r>
  <r>
    <x v="7"/>
    <x v="7"/>
    <x v="0"/>
    <n v="155.00304"/>
    <s v="Total"/>
  </r>
  <r>
    <x v="7"/>
    <x v="7"/>
    <x v="1"/>
    <n v="37200.729209999998"/>
    <s v="Total"/>
  </r>
  <r>
    <x v="7"/>
    <x v="7"/>
    <x v="2"/>
    <n v="0"/>
    <s v="Total"/>
  </r>
  <r>
    <x v="7"/>
    <x v="7"/>
    <x v="3"/>
    <n v="159789.45475999999"/>
    <s v="Total"/>
  </r>
  <r>
    <x v="6"/>
    <x v="8"/>
    <x v="0"/>
    <n v="350.60993000000002"/>
    <s v="Total"/>
  </r>
  <r>
    <x v="6"/>
    <x v="8"/>
    <x v="1"/>
    <n v="36969.192649999997"/>
    <s v="Total"/>
  </r>
  <r>
    <x v="6"/>
    <x v="8"/>
    <x v="2"/>
    <n v="90"/>
    <s v="Total"/>
  </r>
  <r>
    <x v="6"/>
    <x v="8"/>
    <x v="3"/>
    <n v="150423.36228999999"/>
    <s v="Total"/>
  </r>
  <r>
    <x v="7"/>
    <x v="8"/>
    <x v="0"/>
    <n v="317.20839000000001"/>
    <s v="Total"/>
  </r>
  <r>
    <x v="7"/>
    <x v="8"/>
    <x v="1"/>
    <n v="37014.298470000002"/>
    <s v="Total"/>
  </r>
  <r>
    <x v="7"/>
    <x v="8"/>
    <x v="2"/>
    <n v="90"/>
    <s v="Total"/>
  </r>
  <r>
    <x v="7"/>
    <x v="8"/>
    <x v="3"/>
    <n v="150224.02789"/>
    <s v="Total"/>
  </r>
  <r>
    <x v="6"/>
    <x v="9"/>
    <x v="0"/>
    <n v="214.56163000000001"/>
    <s v="Total"/>
  </r>
  <r>
    <x v="6"/>
    <x v="9"/>
    <x v="1"/>
    <n v="36731.512060000001"/>
    <s v="Total"/>
  </r>
  <r>
    <x v="6"/>
    <x v="9"/>
    <x v="2"/>
    <n v="0"/>
    <s v="Total"/>
  </r>
  <r>
    <x v="6"/>
    <x v="9"/>
    <x v="3"/>
    <n v="142029.98921999999"/>
    <s v="Total"/>
  </r>
  <r>
    <x v="7"/>
    <x v="9"/>
    <x v="0"/>
    <n v="317.72721000000001"/>
    <s v="Total"/>
  </r>
  <r>
    <x v="7"/>
    <x v="9"/>
    <x v="1"/>
    <n v="36954.873379999997"/>
    <s v="Total"/>
  </r>
  <r>
    <x v="7"/>
    <x v="9"/>
    <x v="2"/>
    <n v="90"/>
    <s v="Total"/>
  </r>
  <r>
    <x v="7"/>
    <x v="9"/>
    <x v="3"/>
    <n v="142437.09815999999"/>
    <s v="Total"/>
  </r>
  <r>
    <x v="6"/>
    <x v="10"/>
    <x v="0"/>
    <n v="263.57076000000001"/>
    <s v="Total"/>
  </r>
  <r>
    <x v="6"/>
    <x v="10"/>
    <x v="1"/>
    <n v="36667.535340000002"/>
    <s v="Total"/>
  </r>
  <r>
    <x v="6"/>
    <x v="10"/>
    <x v="2"/>
    <n v="90"/>
    <s v="Total"/>
  </r>
  <r>
    <x v="6"/>
    <x v="10"/>
    <x v="3"/>
    <n v="135305.27784"/>
    <s v="Total"/>
  </r>
  <r>
    <x v="7"/>
    <x v="10"/>
    <x v="0"/>
    <n v="252.14240000000001"/>
    <s v="Total"/>
  </r>
  <r>
    <x v="7"/>
    <x v="10"/>
    <x v="1"/>
    <n v="36702.477529999996"/>
    <s v="Total"/>
  </r>
  <r>
    <x v="7"/>
    <x v="10"/>
    <x v="2"/>
    <n v="94.564530000000005"/>
    <s v="Total"/>
  </r>
  <r>
    <x v="7"/>
    <x v="10"/>
    <x v="3"/>
    <n v="136279.5055"/>
    <s v="Total"/>
  </r>
  <r>
    <x v="6"/>
    <x v="11"/>
    <x v="0"/>
    <n v="312.40622000000002"/>
    <s v="Total"/>
  </r>
  <r>
    <x v="6"/>
    <x v="11"/>
    <x v="1"/>
    <n v="36570.035620000002"/>
    <s v="Total"/>
  </r>
  <r>
    <x v="6"/>
    <x v="11"/>
    <x v="2"/>
    <n v="90"/>
    <s v="Total"/>
  </r>
  <r>
    <x v="6"/>
    <x v="11"/>
    <x v="3"/>
    <n v="129026.58288"/>
    <s v="Total"/>
  </r>
  <r>
    <x v="7"/>
    <x v="11"/>
    <x v="0"/>
    <n v="173.02752000000001"/>
    <s v="Total"/>
  </r>
  <r>
    <x v="7"/>
    <x v="11"/>
    <x v="1"/>
    <n v="36652.660230000001"/>
    <s v="Total"/>
  </r>
  <r>
    <x v="7"/>
    <x v="11"/>
    <x v="2"/>
    <n v="17.869119999999999"/>
    <s v="Total"/>
  </r>
  <r>
    <x v="7"/>
    <x v="11"/>
    <x v="3"/>
    <n v="129259.13084"/>
    <s v="Total"/>
  </r>
  <r>
    <x v="6"/>
    <x v="12"/>
    <x v="0"/>
    <n v="280.08454999999998"/>
    <s v="Total"/>
  </r>
  <r>
    <x v="6"/>
    <x v="12"/>
    <x v="1"/>
    <n v="36504.319669999997"/>
    <s v="Total"/>
  </r>
  <r>
    <x v="6"/>
    <x v="12"/>
    <x v="2"/>
    <n v="80.423299999999998"/>
    <s v="Total"/>
  </r>
  <r>
    <x v="6"/>
    <x v="12"/>
    <x v="3"/>
    <n v="124064.98765"/>
    <s v="Total"/>
  </r>
  <r>
    <x v="6"/>
    <x v="13"/>
    <x v="0"/>
    <n v="333.00675999999999"/>
    <s v="Total"/>
  </r>
  <r>
    <x v="6"/>
    <x v="13"/>
    <x v="1"/>
    <n v="36450.168149999998"/>
    <s v="Total"/>
  </r>
  <r>
    <x v="6"/>
    <x v="13"/>
    <x v="2"/>
    <n v="90"/>
    <s v="Total"/>
  </r>
  <r>
    <x v="6"/>
    <x v="13"/>
    <x v="3"/>
    <n v="119403.9244"/>
    <s v="Total"/>
  </r>
  <r>
    <x v="7"/>
    <x v="12"/>
    <x v="0"/>
    <n v="351.33319"/>
    <s v="Total"/>
  </r>
  <r>
    <x v="7"/>
    <x v="12"/>
    <x v="1"/>
    <n v="36010.513800000001"/>
    <s v="Total"/>
  </r>
  <r>
    <x v="7"/>
    <x v="12"/>
    <x v="2"/>
    <n v="90"/>
    <s v="Total"/>
  </r>
  <r>
    <x v="7"/>
    <x v="12"/>
    <x v="3"/>
    <n v="124658.09699000001"/>
    <s v="Total"/>
  </r>
  <r>
    <x v="6"/>
    <x v="14"/>
    <x v="0"/>
    <n v="343.64972999999998"/>
    <s v="Total"/>
  </r>
  <r>
    <x v="6"/>
    <x v="14"/>
    <x v="1"/>
    <n v="36359.371610000002"/>
    <s v="Total"/>
  </r>
  <r>
    <x v="6"/>
    <x v="14"/>
    <x v="2"/>
    <n v="90"/>
    <s v="Total"/>
  </r>
  <r>
    <x v="6"/>
    <x v="14"/>
    <x v="3"/>
    <n v="116066.04152"/>
    <s v="Total"/>
  </r>
  <r>
    <x v="7"/>
    <x v="13"/>
    <x v="0"/>
    <n v="354.27370000000002"/>
    <s v="Total"/>
  </r>
  <r>
    <x v="7"/>
    <x v="13"/>
    <x v="1"/>
    <n v="35973.543749999997"/>
    <s v="Total"/>
  </r>
  <r>
    <x v="7"/>
    <x v="13"/>
    <x v="2"/>
    <n v="90"/>
    <s v="Total"/>
  </r>
  <r>
    <x v="7"/>
    <x v="13"/>
    <x v="3"/>
    <n v="120054.3052"/>
    <s v="Total"/>
  </r>
  <r>
    <x v="6"/>
    <x v="15"/>
    <x v="0"/>
    <n v="356.49101000000002"/>
    <s v="Total"/>
  </r>
  <r>
    <x v="6"/>
    <x v="15"/>
    <x v="1"/>
    <n v="36323.710870000003"/>
    <s v="Total"/>
  </r>
  <r>
    <x v="6"/>
    <x v="15"/>
    <x v="2"/>
    <n v="90"/>
    <s v="Total"/>
  </r>
  <r>
    <x v="6"/>
    <x v="15"/>
    <x v="3"/>
    <n v="113788.09688"/>
    <s v="Total"/>
  </r>
  <r>
    <x v="7"/>
    <x v="14"/>
    <x v="0"/>
    <n v="328.36326000000003"/>
    <s v="Total"/>
  </r>
  <r>
    <x v="7"/>
    <x v="14"/>
    <x v="1"/>
    <n v="35536.325660000002"/>
    <s v="Total"/>
  </r>
  <r>
    <x v="7"/>
    <x v="14"/>
    <x v="2"/>
    <n v="89.896770000000004"/>
    <s v="Total"/>
  </r>
  <r>
    <x v="7"/>
    <x v="14"/>
    <x v="3"/>
    <n v="116552.292"/>
    <s v="Total"/>
  </r>
  <r>
    <x v="6"/>
    <x v="16"/>
    <x v="0"/>
    <n v="352.21037999999999"/>
    <s v="Total"/>
  </r>
  <r>
    <x v="6"/>
    <x v="16"/>
    <x v="1"/>
    <n v="36303.241170000001"/>
    <s v="Total"/>
  </r>
  <r>
    <x v="6"/>
    <x v="16"/>
    <x v="2"/>
    <n v="90"/>
    <s v="Total"/>
  </r>
  <r>
    <x v="6"/>
    <x v="16"/>
    <x v="3"/>
    <n v="111948.44725"/>
    <s v="Total"/>
  </r>
  <r>
    <x v="7"/>
    <x v="15"/>
    <x v="0"/>
    <n v="333.26353999999998"/>
    <s v="Total"/>
  </r>
  <r>
    <x v="7"/>
    <x v="15"/>
    <x v="1"/>
    <n v="35528.564559999999"/>
    <s v="Total"/>
  </r>
  <r>
    <x v="7"/>
    <x v="15"/>
    <x v="2"/>
    <n v="42.657299999999999"/>
    <s v="Total"/>
  </r>
  <r>
    <x v="7"/>
    <x v="15"/>
    <x v="3"/>
    <n v="113869.25134"/>
    <s v="Total"/>
  </r>
  <r>
    <x v="6"/>
    <x v="17"/>
    <x v="0"/>
    <n v="350.79856999999998"/>
    <s v="Total"/>
  </r>
  <r>
    <x v="6"/>
    <x v="17"/>
    <x v="1"/>
    <n v="35937.085789999997"/>
    <s v="Total"/>
  </r>
  <r>
    <x v="6"/>
    <x v="17"/>
    <x v="2"/>
    <n v="0"/>
    <s v="Total"/>
  </r>
  <r>
    <x v="6"/>
    <x v="17"/>
    <x v="3"/>
    <n v="111182.09321000001"/>
    <s v="Total"/>
  </r>
  <r>
    <x v="7"/>
    <x v="16"/>
    <x v="0"/>
    <n v="329.08377000000002"/>
    <s v="Total"/>
  </r>
  <r>
    <x v="7"/>
    <x v="16"/>
    <x v="1"/>
    <n v="35526.087050000002"/>
    <s v="Total"/>
  </r>
  <r>
    <x v="7"/>
    <x v="16"/>
    <x v="2"/>
    <n v="21.64"/>
    <s v="Total"/>
  </r>
  <r>
    <x v="7"/>
    <x v="16"/>
    <x v="3"/>
    <n v="112749.2507"/>
    <s v="Total"/>
  </r>
  <r>
    <x v="6"/>
    <x v="18"/>
    <x v="0"/>
    <n v="353.80858999999998"/>
    <s v="Total"/>
  </r>
  <r>
    <x v="6"/>
    <x v="18"/>
    <x v="1"/>
    <n v="35920.68591"/>
    <s v="Total"/>
  </r>
  <r>
    <x v="6"/>
    <x v="18"/>
    <x v="2"/>
    <n v="26.204529999999998"/>
    <s v="Total"/>
  </r>
  <r>
    <x v="6"/>
    <x v="18"/>
    <x v="3"/>
    <n v="110775.9452"/>
    <s v="Total"/>
  </r>
  <r>
    <x v="7"/>
    <x v="17"/>
    <x v="0"/>
    <n v="349.54304000000002"/>
    <s v="Total"/>
  </r>
  <r>
    <x v="7"/>
    <x v="17"/>
    <x v="1"/>
    <n v="35512.50417"/>
    <s v="Total"/>
  </r>
  <r>
    <x v="7"/>
    <x v="17"/>
    <x v="2"/>
    <n v="90"/>
    <s v="Total"/>
  </r>
  <r>
    <x v="7"/>
    <x v="17"/>
    <x v="3"/>
    <n v="111702.83859"/>
    <s v="Total"/>
  </r>
  <r>
    <x v="6"/>
    <x v="19"/>
    <x v="0"/>
    <n v="354.14465999999999"/>
    <s v="Total"/>
  </r>
  <r>
    <x v="6"/>
    <x v="19"/>
    <x v="1"/>
    <n v="35897.224849999999"/>
    <s v="Total"/>
  </r>
  <r>
    <x v="6"/>
    <x v="19"/>
    <x v="2"/>
    <n v="0"/>
    <s v="Total"/>
  </r>
  <r>
    <x v="6"/>
    <x v="19"/>
    <x v="3"/>
    <n v="110556.70475"/>
    <s v="Total"/>
  </r>
  <r>
    <x v="8"/>
    <x v="0"/>
    <x v="0"/>
    <n v="305.54415"/>
    <s v="Total"/>
  </r>
  <r>
    <x v="8"/>
    <x v="0"/>
    <x v="1"/>
    <n v="41219.880069999999"/>
    <s v="Total"/>
  </r>
  <r>
    <x v="8"/>
    <x v="0"/>
    <x v="2"/>
    <n v="90"/>
    <s v="Total"/>
  </r>
  <r>
    <x v="8"/>
    <x v="0"/>
    <x v="3"/>
    <n v="267841.65652999998"/>
    <s v="Total"/>
  </r>
  <r>
    <x v="7"/>
    <x v="18"/>
    <x v="0"/>
    <n v="347.21499"/>
    <s v="Total"/>
  </r>
  <r>
    <x v="7"/>
    <x v="18"/>
    <x v="1"/>
    <n v="35365.160060000002"/>
    <s v="Total"/>
  </r>
  <r>
    <x v="7"/>
    <x v="18"/>
    <x v="2"/>
    <n v="0"/>
    <s v="Total"/>
  </r>
  <r>
    <x v="7"/>
    <x v="18"/>
    <x v="3"/>
    <n v="111251.76455000001"/>
    <s v="Total"/>
  </r>
  <r>
    <x v="8"/>
    <x v="1"/>
    <x v="0"/>
    <n v="290.10890999999998"/>
    <s v="Total"/>
  </r>
  <r>
    <x v="8"/>
    <x v="1"/>
    <x v="1"/>
    <n v="40458.421329999997"/>
    <s v="Total"/>
  </r>
  <r>
    <x v="8"/>
    <x v="1"/>
    <x v="2"/>
    <n v="90"/>
    <s v="Total"/>
  </r>
  <r>
    <x v="8"/>
    <x v="1"/>
    <x v="3"/>
    <n v="248053.60741999999"/>
    <s v="Total"/>
  </r>
  <r>
    <x v="7"/>
    <x v="19"/>
    <x v="0"/>
    <n v="349.28512000000001"/>
    <s v="Total"/>
  </r>
  <r>
    <x v="7"/>
    <x v="19"/>
    <x v="1"/>
    <n v="35346.949119999997"/>
    <s v="Total"/>
  </r>
  <r>
    <x v="7"/>
    <x v="19"/>
    <x v="2"/>
    <n v="0"/>
    <s v="Total"/>
  </r>
  <r>
    <x v="7"/>
    <x v="19"/>
    <x v="3"/>
    <n v="111028.12007"/>
    <s v="Total"/>
  </r>
  <r>
    <x v="9"/>
    <x v="0"/>
    <x v="0"/>
    <n v="296.20452999999998"/>
    <s v="Total"/>
  </r>
  <r>
    <x v="9"/>
    <x v="0"/>
    <x v="1"/>
    <n v="41219.880069999999"/>
    <s v="Total"/>
  </r>
  <r>
    <x v="9"/>
    <x v="0"/>
    <x v="2"/>
    <n v="90"/>
    <s v="Total"/>
  </r>
  <r>
    <x v="9"/>
    <x v="0"/>
    <x v="3"/>
    <n v="267714.29804000002"/>
    <s v="Total"/>
  </r>
  <r>
    <x v="8"/>
    <x v="2"/>
    <x v="0"/>
    <n v="185.84333000000001"/>
    <s v="Total"/>
  </r>
  <r>
    <x v="8"/>
    <x v="2"/>
    <x v="1"/>
    <n v="39619.38637"/>
    <s v="Total"/>
  </r>
  <r>
    <x v="8"/>
    <x v="2"/>
    <x v="2"/>
    <n v="90"/>
    <s v="Total"/>
  </r>
  <r>
    <x v="8"/>
    <x v="2"/>
    <x v="3"/>
    <n v="229941.40661000001"/>
    <s v="Total"/>
  </r>
  <r>
    <x v="9"/>
    <x v="1"/>
    <x v="0"/>
    <n v="289.69261"/>
    <s v="Total"/>
  </r>
  <r>
    <x v="9"/>
    <x v="1"/>
    <x v="1"/>
    <n v="40367.669040000001"/>
    <s v="Total"/>
  </r>
  <r>
    <x v="9"/>
    <x v="1"/>
    <x v="2"/>
    <n v="90"/>
    <s v="Total"/>
  </r>
  <r>
    <x v="9"/>
    <x v="1"/>
    <x v="3"/>
    <n v="247527.97756"/>
    <s v="Total"/>
  </r>
  <r>
    <x v="8"/>
    <x v="3"/>
    <x v="0"/>
    <n v="193.03158999999999"/>
    <s v="Total"/>
  </r>
  <r>
    <x v="8"/>
    <x v="3"/>
    <x v="1"/>
    <n v="38926.034379999997"/>
    <s v="Total"/>
  </r>
  <r>
    <x v="8"/>
    <x v="3"/>
    <x v="2"/>
    <n v="90"/>
    <s v="Total"/>
  </r>
  <r>
    <x v="8"/>
    <x v="3"/>
    <x v="3"/>
    <n v="213834.68414999999"/>
    <s v="Total"/>
  </r>
  <r>
    <x v="9"/>
    <x v="2"/>
    <x v="0"/>
    <n v="201.60254"/>
    <s v="Total"/>
  </r>
  <r>
    <x v="9"/>
    <x v="2"/>
    <x v="1"/>
    <n v="39532.53512"/>
    <s v="Total"/>
  </r>
  <r>
    <x v="9"/>
    <x v="2"/>
    <x v="2"/>
    <n v="90"/>
    <s v="Total"/>
  </r>
  <r>
    <x v="9"/>
    <x v="2"/>
    <x v="3"/>
    <n v="228716.64116"/>
    <s v="Total"/>
  </r>
  <r>
    <x v="8"/>
    <x v="4"/>
    <x v="0"/>
    <n v="187.15019000000001"/>
    <s v="Total"/>
  </r>
  <r>
    <x v="8"/>
    <x v="4"/>
    <x v="1"/>
    <n v="38336.15941"/>
    <s v="Total"/>
  </r>
  <r>
    <x v="8"/>
    <x v="4"/>
    <x v="2"/>
    <n v="90"/>
    <s v="Total"/>
  </r>
  <r>
    <x v="8"/>
    <x v="4"/>
    <x v="3"/>
    <n v="199519.87739000001"/>
    <s v="Total"/>
  </r>
  <r>
    <x v="9"/>
    <x v="3"/>
    <x v="0"/>
    <n v="185.09135000000001"/>
    <s v="Total"/>
  </r>
  <r>
    <x v="9"/>
    <x v="3"/>
    <x v="1"/>
    <n v="38783.179909999999"/>
    <s v="Total"/>
  </r>
  <r>
    <x v="9"/>
    <x v="3"/>
    <x v="2"/>
    <n v="90"/>
    <s v="Total"/>
  </r>
  <r>
    <x v="9"/>
    <x v="3"/>
    <x v="3"/>
    <n v="212295.02536999999"/>
    <s v="Total"/>
  </r>
  <r>
    <x v="8"/>
    <x v="5"/>
    <x v="0"/>
    <n v="181.32847000000001"/>
    <s v="Total"/>
  </r>
  <r>
    <x v="8"/>
    <x v="5"/>
    <x v="1"/>
    <n v="37798.440770000001"/>
    <s v="Total"/>
  </r>
  <r>
    <x v="8"/>
    <x v="5"/>
    <x v="2"/>
    <n v="90"/>
    <s v="Total"/>
  </r>
  <r>
    <x v="8"/>
    <x v="5"/>
    <x v="3"/>
    <n v="185143.06980999999"/>
    <s v="Total"/>
  </r>
  <r>
    <x v="9"/>
    <x v="4"/>
    <x v="0"/>
    <n v="186.57056"/>
    <s v="Total"/>
  </r>
  <r>
    <x v="9"/>
    <x v="4"/>
    <x v="1"/>
    <n v="38213.278189999997"/>
    <s v="Total"/>
  </r>
  <r>
    <x v="9"/>
    <x v="4"/>
    <x v="2"/>
    <n v="90"/>
    <s v="Total"/>
  </r>
  <r>
    <x v="9"/>
    <x v="4"/>
    <x v="3"/>
    <n v="197643.03354"/>
    <s v="Total"/>
  </r>
  <r>
    <x v="8"/>
    <x v="6"/>
    <x v="0"/>
    <n v="264.36115999999998"/>
    <s v="Total"/>
  </r>
  <r>
    <x v="8"/>
    <x v="6"/>
    <x v="1"/>
    <n v="37275.967270000001"/>
    <s v="Total"/>
  </r>
  <r>
    <x v="8"/>
    <x v="6"/>
    <x v="2"/>
    <n v="68.47336"/>
    <s v="Total"/>
  </r>
  <r>
    <x v="8"/>
    <x v="6"/>
    <x v="3"/>
    <n v="172474.14736999999"/>
    <s v="Total"/>
  </r>
  <r>
    <x v="9"/>
    <x v="5"/>
    <x v="0"/>
    <n v="180.53433999999999"/>
    <s v="Total"/>
  </r>
  <r>
    <x v="9"/>
    <x v="5"/>
    <x v="1"/>
    <n v="37668.359600000003"/>
    <s v="Total"/>
  </r>
  <r>
    <x v="9"/>
    <x v="5"/>
    <x v="2"/>
    <n v="90"/>
    <s v="Total"/>
  </r>
  <r>
    <x v="9"/>
    <x v="5"/>
    <x v="3"/>
    <n v="183379.75359000001"/>
    <s v="Total"/>
  </r>
  <r>
    <x v="8"/>
    <x v="7"/>
    <x v="0"/>
    <n v="155.04811000000001"/>
    <s v="Total"/>
  </r>
  <r>
    <x v="8"/>
    <x v="7"/>
    <x v="1"/>
    <n v="37211.545299999998"/>
    <s v="Total"/>
  </r>
  <r>
    <x v="8"/>
    <x v="7"/>
    <x v="2"/>
    <n v="0"/>
    <s v="Total"/>
  </r>
  <r>
    <x v="8"/>
    <x v="7"/>
    <x v="3"/>
    <n v="160520.12794999999"/>
    <s v="Total"/>
  </r>
  <r>
    <x v="9"/>
    <x v="6"/>
    <x v="0"/>
    <n v="264.20213999999999"/>
    <s v="Total"/>
  </r>
  <r>
    <x v="9"/>
    <x v="6"/>
    <x v="1"/>
    <n v="37189.73186"/>
    <s v="Total"/>
  </r>
  <r>
    <x v="9"/>
    <x v="6"/>
    <x v="2"/>
    <n v="71.78407"/>
    <s v="Total"/>
  </r>
  <r>
    <x v="9"/>
    <x v="6"/>
    <x v="3"/>
    <n v="170778.92280999999"/>
    <s v="Total"/>
  </r>
  <r>
    <x v="8"/>
    <x v="8"/>
    <x v="0"/>
    <n v="353.78626000000003"/>
    <s v="Total"/>
  </r>
  <r>
    <x v="8"/>
    <x v="8"/>
    <x v="1"/>
    <n v="37008.288529999998"/>
    <s v="Total"/>
  </r>
  <r>
    <x v="8"/>
    <x v="8"/>
    <x v="2"/>
    <n v="90"/>
    <s v="Total"/>
  </r>
  <r>
    <x v="8"/>
    <x v="8"/>
    <x v="3"/>
    <n v="150849.02789999999"/>
    <s v="Total"/>
  </r>
  <r>
    <x v="9"/>
    <x v="7"/>
    <x v="0"/>
    <n v="154.70726999999999"/>
    <s v="Total"/>
  </r>
  <r>
    <x v="9"/>
    <x v="7"/>
    <x v="1"/>
    <n v="37129.743820000003"/>
    <s v="Total"/>
  </r>
  <r>
    <x v="9"/>
    <x v="7"/>
    <x v="2"/>
    <n v="0"/>
    <s v="Total"/>
  </r>
  <r>
    <x v="9"/>
    <x v="7"/>
    <x v="3"/>
    <n v="158885.15273"/>
    <s v="Total"/>
  </r>
  <r>
    <x v="8"/>
    <x v="9"/>
    <x v="0"/>
    <n v="278.41924999999998"/>
    <s v="Total"/>
  </r>
  <r>
    <x v="8"/>
    <x v="9"/>
    <x v="1"/>
    <n v="36785.280200000001"/>
    <s v="Total"/>
  </r>
  <r>
    <x v="8"/>
    <x v="9"/>
    <x v="2"/>
    <n v="90"/>
    <s v="Total"/>
  </r>
  <r>
    <x v="8"/>
    <x v="9"/>
    <x v="3"/>
    <n v="143176.92863000001"/>
    <s v="Total"/>
  </r>
  <r>
    <x v="9"/>
    <x v="8"/>
    <x v="0"/>
    <n v="316.96030000000002"/>
    <s v="Total"/>
  </r>
  <r>
    <x v="9"/>
    <x v="8"/>
    <x v="1"/>
    <n v="36952.274089999999"/>
    <s v="Total"/>
  </r>
  <r>
    <x v="9"/>
    <x v="8"/>
    <x v="2"/>
    <n v="90"/>
    <s v="Total"/>
  </r>
  <r>
    <x v="9"/>
    <x v="8"/>
    <x v="3"/>
    <n v="149330.25534999999"/>
    <s v="Total"/>
  </r>
  <r>
    <x v="8"/>
    <x v="10"/>
    <x v="0"/>
    <n v="201.34509"/>
    <s v="Total"/>
  </r>
  <r>
    <x v="8"/>
    <x v="10"/>
    <x v="1"/>
    <n v="36699.468719999997"/>
    <s v="Total"/>
  </r>
  <r>
    <x v="8"/>
    <x v="10"/>
    <x v="2"/>
    <n v="13.90415"/>
    <s v="Total"/>
  </r>
  <r>
    <x v="8"/>
    <x v="10"/>
    <x v="3"/>
    <n v="136488.25855"/>
    <s v="Total"/>
  </r>
  <r>
    <x v="9"/>
    <x v="9"/>
    <x v="0"/>
    <n v="263.84525000000002"/>
    <s v="Total"/>
  </r>
  <r>
    <x v="9"/>
    <x v="9"/>
    <x v="1"/>
    <n v="36895.565790000001"/>
    <s v="Total"/>
  </r>
  <r>
    <x v="9"/>
    <x v="9"/>
    <x v="2"/>
    <n v="90"/>
    <s v="Total"/>
  </r>
  <r>
    <x v="9"/>
    <x v="9"/>
    <x v="3"/>
    <n v="141462.31880000001"/>
    <s v="Total"/>
  </r>
  <r>
    <x v="9"/>
    <x v="10"/>
    <x v="0"/>
    <n v="252.61940000000001"/>
    <s v="Total"/>
  </r>
  <r>
    <x v="9"/>
    <x v="10"/>
    <x v="1"/>
    <n v="36831.268089999998"/>
    <s v="Total"/>
  </r>
  <r>
    <x v="9"/>
    <x v="10"/>
    <x v="2"/>
    <n v="94.564530000000005"/>
    <s v="Total"/>
  </r>
  <r>
    <x v="9"/>
    <x v="10"/>
    <x v="3"/>
    <n v="135085.59429000001"/>
    <s v="Total"/>
  </r>
  <r>
    <x v="8"/>
    <x v="11"/>
    <x v="0"/>
    <n v="245.50572"/>
    <s v="Total"/>
  </r>
  <r>
    <x v="8"/>
    <x v="11"/>
    <x v="1"/>
    <n v="36617.199829999998"/>
    <s v="Total"/>
  </r>
  <r>
    <x v="8"/>
    <x v="11"/>
    <x v="2"/>
    <n v="88.468909999999994"/>
    <s v="Total"/>
  </r>
  <r>
    <x v="8"/>
    <x v="11"/>
    <x v="3"/>
    <n v="129693.30297"/>
    <s v="Total"/>
  </r>
  <r>
    <x v="9"/>
    <x v="11"/>
    <x v="0"/>
    <n v="222.6046"/>
    <s v="Total"/>
  </r>
  <r>
    <x v="9"/>
    <x v="11"/>
    <x v="1"/>
    <n v="36763.823490000002"/>
    <s v="Total"/>
  </r>
  <r>
    <x v="9"/>
    <x v="11"/>
    <x v="2"/>
    <n v="88.052610000000001"/>
    <s v="Total"/>
  </r>
  <r>
    <x v="9"/>
    <x v="11"/>
    <x v="3"/>
    <n v="128360.33898"/>
    <s v="Total"/>
  </r>
  <r>
    <x v="8"/>
    <x v="12"/>
    <x v="0"/>
    <n v="324.25538"/>
    <s v="Total"/>
  </r>
  <r>
    <x v="8"/>
    <x v="12"/>
    <x v="1"/>
    <n v="36568.526279999998"/>
    <s v="Total"/>
  </r>
  <r>
    <x v="8"/>
    <x v="12"/>
    <x v="2"/>
    <n v="95.843329999999995"/>
    <s v="Total"/>
  </r>
  <r>
    <x v="8"/>
    <x v="12"/>
    <x v="3"/>
    <n v="124639.09366"/>
    <s v="Total"/>
  </r>
  <r>
    <x v="9"/>
    <x v="12"/>
    <x v="0"/>
    <n v="356.10825"/>
    <s v="Total"/>
  </r>
  <r>
    <x v="9"/>
    <x v="12"/>
    <x v="1"/>
    <n v="36508.809820000002"/>
    <s v="Total"/>
  </r>
  <r>
    <x v="9"/>
    <x v="12"/>
    <x v="2"/>
    <n v="90"/>
    <s v="Total"/>
  </r>
  <r>
    <x v="9"/>
    <x v="12"/>
    <x v="3"/>
    <n v="123688.0818"/>
    <s v="Total"/>
  </r>
  <r>
    <x v="8"/>
    <x v="13"/>
    <x v="0"/>
    <n v="344.72122999999999"/>
    <s v="Total"/>
  </r>
  <r>
    <x v="8"/>
    <x v="13"/>
    <x v="1"/>
    <n v="36487.956389999999"/>
    <s v="Total"/>
  </r>
  <r>
    <x v="8"/>
    <x v="13"/>
    <x v="2"/>
    <n v="90"/>
    <s v="Total"/>
  </r>
  <r>
    <x v="8"/>
    <x v="13"/>
    <x v="3"/>
    <n v="119571.02167"/>
    <s v="Total"/>
  </r>
  <r>
    <x v="9"/>
    <x v="13"/>
    <x v="0"/>
    <n v="339.27875999999998"/>
    <s v="Total"/>
  </r>
  <r>
    <x v="9"/>
    <x v="13"/>
    <x v="1"/>
    <n v="36413.78469"/>
    <s v="Total"/>
  </r>
  <r>
    <x v="9"/>
    <x v="13"/>
    <x v="2"/>
    <n v="90"/>
    <s v="Total"/>
  </r>
  <r>
    <x v="9"/>
    <x v="13"/>
    <x v="3"/>
    <n v="119122.19633999999"/>
    <s v="Total"/>
  </r>
  <r>
    <x v="8"/>
    <x v="14"/>
    <x v="0"/>
    <n v="348.72359999999998"/>
    <s v="Total"/>
  </r>
  <r>
    <x v="8"/>
    <x v="14"/>
    <x v="1"/>
    <n v="35998.83915"/>
    <s v="Total"/>
  </r>
  <r>
    <x v="8"/>
    <x v="14"/>
    <x v="2"/>
    <n v="97.150189999999995"/>
    <s v="Total"/>
  </r>
  <r>
    <x v="8"/>
    <x v="14"/>
    <x v="3"/>
    <n v="115803.31045999999"/>
    <s v="Total"/>
  </r>
  <r>
    <x v="8"/>
    <x v="15"/>
    <x v="0"/>
    <n v="348.56623000000002"/>
    <s v="Total"/>
  </r>
  <r>
    <x v="8"/>
    <x v="15"/>
    <x v="1"/>
    <n v="35986.257440000001"/>
    <s v="Total"/>
  </r>
  <r>
    <x v="8"/>
    <x v="15"/>
    <x v="2"/>
    <n v="48.161830000000002"/>
    <s v="Total"/>
  </r>
  <r>
    <x v="8"/>
    <x v="15"/>
    <x v="3"/>
    <n v="113520.39234999999"/>
    <s v="Total"/>
  </r>
  <r>
    <x v="9"/>
    <x v="14"/>
    <x v="0"/>
    <n v="343.11558000000002"/>
    <s v="Total"/>
  </r>
  <r>
    <x v="9"/>
    <x v="14"/>
    <x v="1"/>
    <n v="36154.95609"/>
    <s v="Total"/>
  </r>
  <r>
    <x v="9"/>
    <x v="14"/>
    <x v="2"/>
    <n v="96.57056"/>
    <s v="Total"/>
  </r>
  <r>
    <x v="9"/>
    <x v="14"/>
    <x v="3"/>
    <n v="115716.04278"/>
    <s v="Total"/>
  </r>
  <r>
    <x v="8"/>
    <x v="16"/>
    <x v="0"/>
    <n v="331.60613000000001"/>
    <s v="Total"/>
  </r>
  <r>
    <x v="8"/>
    <x v="16"/>
    <x v="1"/>
    <n v="35980.445939999998"/>
    <s v="Total"/>
  </r>
  <r>
    <x v="8"/>
    <x v="16"/>
    <x v="2"/>
    <n v="90"/>
    <s v="Total"/>
  </r>
  <r>
    <x v="8"/>
    <x v="16"/>
    <x v="3"/>
    <n v="111996.08977000001"/>
    <s v="Total"/>
  </r>
  <r>
    <x v="9"/>
    <x v="15"/>
    <x v="0"/>
    <n v="355.25344999999999"/>
    <s v="Total"/>
  </r>
  <r>
    <x v="9"/>
    <x v="15"/>
    <x v="1"/>
    <n v="36044.901870000002"/>
    <s v="Total"/>
  </r>
  <r>
    <x v="9"/>
    <x v="15"/>
    <x v="2"/>
    <n v="50.67841"/>
    <s v="Total"/>
  </r>
  <r>
    <x v="9"/>
    <x v="15"/>
    <x v="3"/>
    <n v="113446.28397999999"/>
    <s v="Total"/>
  </r>
  <r>
    <x v="8"/>
    <x v="17"/>
    <x v="0"/>
    <n v="342.15496000000002"/>
    <s v="Total"/>
  </r>
  <r>
    <x v="8"/>
    <x v="17"/>
    <x v="1"/>
    <n v="35370.404999999999"/>
    <s v="Total"/>
  </r>
  <r>
    <x v="8"/>
    <x v="17"/>
    <x v="2"/>
    <n v="21.64"/>
    <s v="Total"/>
  </r>
  <r>
    <x v="8"/>
    <x v="17"/>
    <x v="3"/>
    <n v="111260.82401"/>
    <s v="Total"/>
  </r>
  <r>
    <x v="9"/>
    <x v="16"/>
    <x v="0"/>
    <n v="340.17995000000002"/>
    <s v="Total"/>
  </r>
  <r>
    <x v="9"/>
    <x v="16"/>
    <x v="1"/>
    <n v="36044.901870000002"/>
    <s v="Total"/>
  </r>
  <r>
    <x v="9"/>
    <x v="16"/>
    <x v="2"/>
    <n v="21.64"/>
    <s v="Total"/>
  </r>
  <r>
    <x v="9"/>
    <x v="16"/>
    <x v="3"/>
    <n v="112352.27864"/>
    <s v="Total"/>
  </r>
  <r>
    <x v="8"/>
    <x v="18"/>
    <x v="0"/>
    <n v="344.90575000000001"/>
    <s v="Total"/>
  </r>
  <r>
    <x v="8"/>
    <x v="18"/>
    <x v="1"/>
    <n v="35232.608469999999"/>
    <s v="Total"/>
  </r>
  <r>
    <x v="8"/>
    <x v="18"/>
    <x v="2"/>
    <n v="0"/>
    <s v="Total"/>
  </r>
  <r>
    <x v="8"/>
    <x v="18"/>
    <x v="3"/>
    <n v="111227.18226"/>
    <s v="Total"/>
  </r>
  <r>
    <x v="9"/>
    <x v="17"/>
    <x v="0"/>
    <n v="350.77656999999999"/>
    <s v="Total"/>
  </r>
  <r>
    <x v="9"/>
    <x v="17"/>
    <x v="1"/>
    <n v="36025.078139999998"/>
    <s v="Total"/>
  </r>
  <r>
    <x v="9"/>
    <x v="17"/>
    <x v="2"/>
    <n v="21.64"/>
    <s v="Total"/>
  </r>
  <r>
    <x v="9"/>
    <x v="17"/>
    <x v="3"/>
    <n v="111440.80564000001"/>
    <s v="Total"/>
  </r>
  <r>
    <x v="8"/>
    <x v="19"/>
    <x v="0"/>
    <n v="347.92496"/>
    <s v="Total"/>
  </r>
  <r>
    <x v="8"/>
    <x v="19"/>
    <x v="1"/>
    <n v="35225.295630000001"/>
    <s v="Total"/>
  </r>
  <r>
    <x v="8"/>
    <x v="19"/>
    <x v="2"/>
    <n v="0"/>
    <s v="Total"/>
  </r>
  <r>
    <x v="8"/>
    <x v="19"/>
    <x v="3"/>
    <n v="111192.86691"/>
    <s v="Total"/>
  </r>
  <r>
    <x v="9"/>
    <x v="18"/>
    <x v="0"/>
    <n v="345.01909000000001"/>
    <s v="Total"/>
  </r>
  <r>
    <x v="9"/>
    <x v="18"/>
    <x v="1"/>
    <n v="35976.497600000002"/>
    <s v="Total"/>
  </r>
  <r>
    <x v="9"/>
    <x v="18"/>
    <x v="2"/>
    <n v="0"/>
    <s v="Total"/>
  </r>
  <r>
    <x v="9"/>
    <x v="18"/>
    <x v="3"/>
    <n v="110955.35445"/>
    <s v="Total"/>
  </r>
  <r>
    <x v="9"/>
    <x v="19"/>
    <x v="0"/>
    <n v="353.16219999999998"/>
    <s v="Total"/>
  </r>
  <r>
    <x v="9"/>
    <x v="19"/>
    <x v="1"/>
    <n v="35950.313349999997"/>
    <s v="Total"/>
  </r>
  <r>
    <x v="9"/>
    <x v="19"/>
    <x v="2"/>
    <n v="0"/>
    <s v="Total"/>
  </r>
  <r>
    <x v="9"/>
    <x v="19"/>
    <x v="3"/>
    <n v="110596.55366000001"/>
    <s v="Total"/>
  </r>
  <r>
    <x v="10"/>
    <x v="20"/>
    <x v="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81">
  <r>
    <x v="0"/>
    <x v="0"/>
    <n v="0.1"/>
    <n v="0.9"/>
    <x v="0"/>
  </r>
  <r>
    <x v="1"/>
    <x v="0"/>
    <n v="0"/>
    <n v="0.9"/>
    <x v="0"/>
  </r>
  <r>
    <x v="2"/>
    <x v="0"/>
    <n v="0"/>
    <n v="0.3"/>
    <x v="0"/>
  </r>
  <r>
    <x v="3"/>
    <x v="0"/>
    <n v="0"/>
    <n v="0"/>
    <x v="0"/>
  </r>
  <r>
    <x v="4"/>
    <x v="0"/>
    <n v="0"/>
    <n v="0"/>
    <x v="0"/>
  </r>
  <r>
    <x v="5"/>
    <x v="0"/>
    <n v="0"/>
    <n v="0"/>
    <x v="0"/>
  </r>
  <r>
    <x v="6"/>
    <x v="0"/>
    <n v="0"/>
    <n v="0"/>
    <x v="0"/>
  </r>
  <r>
    <x v="7"/>
    <x v="0"/>
    <n v="0"/>
    <n v="0"/>
    <x v="0"/>
  </r>
  <r>
    <x v="8"/>
    <x v="0"/>
    <n v="0"/>
    <n v="0"/>
    <x v="0"/>
  </r>
  <r>
    <x v="9"/>
    <x v="0"/>
    <n v="0"/>
    <n v="0"/>
    <x v="0"/>
  </r>
  <r>
    <x v="10"/>
    <x v="0"/>
    <n v="0"/>
    <n v="0"/>
    <x v="0"/>
  </r>
  <r>
    <x v="11"/>
    <x v="0"/>
    <n v="0"/>
    <n v="0"/>
    <x v="0"/>
  </r>
  <r>
    <x v="12"/>
    <x v="0"/>
    <n v="0"/>
    <n v="0"/>
    <x v="0"/>
  </r>
  <r>
    <x v="13"/>
    <x v="0"/>
    <n v="0"/>
    <n v="0"/>
    <x v="0"/>
  </r>
  <r>
    <x v="14"/>
    <x v="0"/>
    <n v="0"/>
    <n v="0"/>
    <x v="0"/>
  </r>
  <r>
    <x v="15"/>
    <x v="0"/>
    <n v="0"/>
    <n v="0"/>
    <x v="0"/>
  </r>
  <r>
    <x v="16"/>
    <x v="0"/>
    <n v="0"/>
    <n v="0"/>
    <x v="0"/>
  </r>
  <r>
    <x v="17"/>
    <x v="0"/>
    <n v="0"/>
    <n v="0"/>
    <x v="0"/>
  </r>
  <r>
    <x v="18"/>
    <x v="0"/>
    <n v="0"/>
    <n v="0"/>
    <x v="0"/>
  </r>
  <r>
    <x v="19"/>
    <x v="0"/>
    <n v="0"/>
    <n v="0"/>
    <x v="0"/>
  </r>
  <r>
    <x v="0"/>
    <x v="0"/>
    <n v="0.1"/>
    <n v="1"/>
    <x v="1"/>
  </r>
  <r>
    <x v="1"/>
    <x v="0"/>
    <n v="0"/>
    <n v="1"/>
    <x v="1"/>
  </r>
  <r>
    <x v="2"/>
    <x v="0"/>
    <n v="0"/>
    <n v="0.3"/>
    <x v="1"/>
  </r>
  <r>
    <x v="3"/>
    <x v="0"/>
    <n v="0"/>
    <n v="0"/>
    <x v="1"/>
  </r>
  <r>
    <x v="4"/>
    <x v="0"/>
    <n v="0"/>
    <n v="0"/>
    <x v="1"/>
  </r>
  <r>
    <x v="5"/>
    <x v="0"/>
    <n v="0"/>
    <n v="0"/>
    <x v="1"/>
  </r>
  <r>
    <x v="6"/>
    <x v="0"/>
    <n v="0"/>
    <n v="0"/>
    <x v="1"/>
  </r>
  <r>
    <x v="7"/>
    <x v="0"/>
    <n v="0"/>
    <n v="0"/>
    <x v="1"/>
  </r>
  <r>
    <x v="8"/>
    <x v="0"/>
    <n v="0"/>
    <n v="0"/>
    <x v="1"/>
  </r>
  <r>
    <x v="9"/>
    <x v="0"/>
    <n v="0"/>
    <n v="0"/>
    <x v="1"/>
  </r>
  <r>
    <x v="10"/>
    <x v="0"/>
    <n v="0"/>
    <n v="0"/>
    <x v="1"/>
  </r>
  <r>
    <x v="11"/>
    <x v="0"/>
    <n v="0"/>
    <n v="0"/>
    <x v="1"/>
  </r>
  <r>
    <x v="12"/>
    <x v="0"/>
    <n v="0"/>
    <n v="0"/>
    <x v="1"/>
  </r>
  <r>
    <x v="13"/>
    <x v="0"/>
    <n v="0"/>
    <n v="0"/>
    <x v="1"/>
  </r>
  <r>
    <x v="14"/>
    <x v="0"/>
    <n v="0"/>
    <n v="0"/>
    <x v="1"/>
  </r>
  <r>
    <x v="15"/>
    <x v="0"/>
    <n v="0"/>
    <n v="0"/>
    <x v="1"/>
  </r>
  <r>
    <x v="16"/>
    <x v="0"/>
    <n v="0"/>
    <n v="0"/>
    <x v="1"/>
  </r>
  <r>
    <x v="17"/>
    <x v="0"/>
    <n v="0"/>
    <n v="0"/>
    <x v="1"/>
  </r>
  <r>
    <x v="18"/>
    <x v="0"/>
    <n v="0"/>
    <n v="0"/>
    <x v="1"/>
  </r>
  <r>
    <x v="19"/>
    <x v="0"/>
    <n v="0"/>
    <n v="0"/>
    <x v="1"/>
  </r>
  <r>
    <x v="0"/>
    <x v="0"/>
    <n v="0.1"/>
    <n v="1"/>
    <x v="2"/>
  </r>
  <r>
    <x v="1"/>
    <x v="0"/>
    <n v="0"/>
    <n v="1"/>
    <x v="2"/>
  </r>
  <r>
    <x v="2"/>
    <x v="0"/>
    <n v="0"/>
    <n v="0.3"/>
    <x v="2"/>
  </r>
  <r>
    <x v="3"/>
    <x v="0"/>
    <n v="0"/>
    <n v="0"/>
    <x v="2"/>
  </r>
  <r>
    <x v="4"/>
    <x v="0"/>
    <n v="0"/>
    <n v="0"/>
    <x v="2"/>
  </r>
  <r>
    <x v="5"/>
    <x v="0"/>
    <n v="0"/>
    <n v="0"/>
    <x v="2"/>
  </r>
  <r>
    <x v="6"/>
    <x v="0"/>
    <n v="0"/>
    <n v="0"/>
    <x v="2"/>
  </r>
  <r>
    <x v="7"/>
    <x v="0"/>
    <n v="0"/>
    <n v="0"/>
    <x v="2"/>
  </r>
  <r>
    <x v="8"/>
    <x v="0"/>
    <n v="0"/>
    <n v="0"/>
    <x v="2"/>
  </r>
  <r>
    <x v="9"/>
    <x v="0"/>
    <n v="0"/>
    <n v="0"/>
    <x v="2"/>
  </r>
  <r>
    <x v="10"/>
    <x v="0"/>
    <n v="0"/>
    <n v="0"/>
    <x v="2"/>
  </r>
  <r>
    <x v="11"/>
    <x v="0"/>
    <n v="0"/>
    <n v="0"/>
    <x v="2"/>
  </r>
  <r>
    <x v="12"/>
    <x v="0"/>
    <n v="0"/>
    <n v="0"/>
    <x v="2"/>
  </r>
  <r>
    <x v="13"/>
    <x v="0"/>
    <n v="0"/>
    <n v="0"/>
    <x v="2"/>
  </r>
  <r>
    <x v="14"/>
    <x v="0"/>
    <n v="0"/>
    <n v="0"/>
    <x v="2"/>
  </r>
  <r>
    <x v="15"/>
    <x v="0"/>
    <n v="0"/>
    <n v="0"/>
    <x v="2"/>
  </r>
  <r>
    <x v="16"/>
    <x v="0"/>
    <n v="0"/>
    <n v="0"/>
    <x v="2"/>
  </r>
  <r>
    <x v="17"/>
    <x v="0"/>
    <n v="0"/>
    <n v="0"/>
    <x v="2"/>
  </r>
  <r>
    <x v="18"/>
    <x v="0"/>
    <n v="0"/>
    <n v="0"/>
    <x v="2"/>
  </r>
  <r>
    <x v="19"/>
    <x v="0"/>
    <n v="0"/>
    <n v="0"/>
    <x v="2"/>
  </r>
  <r>
    <x v="0"/>
    <x v="0"/>
    <n v="0.3"/>
    <n v="1"/>
    <x v="3"/>
  </r>
  <r>
    <x v="1"/>
    <x v="0"/>
    <n v="0"/>
    <n v="1"/>
    <x v="3"/>
  </r>
  <r>
    <x v="2"/>
    <x v="0"/>
    <n v="0"/>
    <n v="0.3"/>
    <x v="3"/>
  </r>
  <r>
    <x v="3"/>
    <x v="0"/>
    <n v="0"/>
    <n v="0.1"/>
    <x v="3"/>
  </r>
  <r>
    <x v="4"/>
    <x v="0"/>
    <n v="0"/>
    <n v="0.1"/>
    <x v="3"/>
  </r>
  <r>
    <x v="5"/>
    <x v="0"/>
    <n v="0"/>
    <n v="0"/>
    <x v="3"/>
  </r>
  <r>
    <x v="6"/>
    <x v="0"/>
    <n v="0"/>
    <n v="0"/>
    <x v="3"/>
  </r>
  <r>
    <x v="7"/>
    <x v="0"/>
    <n v="0"/>
    <n v="0"/>
    <x v="3"/>
  </r>
  <r>
    <x v="8"/>
    <x v="0"/>
    <n v="0"/>
    <n v="0"/>
    <x v="3"/>
  </r>
  <r>
    <x v="9"/>
    <x v="0"/>
    <n v="0"/>
    <n v="0"/>
    <x v="3"/>
  </r>
  <r>
    <x v="10"/>
    <x v="0"/>
    <n v="0"/>
    <n v="0"/>
    <x v="3"/>
  </r>
  <r>
    <x v="11"/>
    <x v="0"/>
    <n v="0"/>
    <n v="0"/>
    <x v="3"/>
  </r>
  <r>
    <x v="12"/>
    <x v="0"/>
    <n v="0"/>
    <n v="0"/>
    <x v="3"/>
  </r>
  <r>
    <x v="13"/>
    <x v="0"/>
    <n v="0"/>
    <n v="0"/>
    <x v="3"/>
  </r>
  <r>
    <x v="14"/>
    <x v="0"/>
    <n v="0"/>
    <n v="0"/>
    <x v="3"/>
  </r>
  <r>
    <x v="15"/>
    <x v="0"/>
    <n v="0"/>
    <n v="0"/>
    <x v="3"/>
  </r>
  <r>
    <x v="16"/>
    <x v="0"/>
    <n v="0"/>
    <n v="0"/>
    <x v="3"/>
  </r>
  <r>
    <x v="17"/>
    <x v="0"/>
    <n v="0"/>
    <n v="0"/>
    <x v="3"/>
  </r>
  <r>
    <x v="18"/>
    <x v="0"/>
    <n v="0"/>
    <n v="0"/>
    <x v="3"/>
  </r>
  <r>
    <x v="19"/>
    <x v="0"/>
    <n v="0"/>
    <n v="0"/>
    <x v="3"/>
  </r>
  <r>
    <x v="0"/>
    <x v="0"/>
    <n v="0.5"/>
    <n v="1"/>
    <x v="4"/>
  </r>
  <r>
    <x v="1"/>
    <x v="0"/>
    <n v="0.1"/>
    <n v="1"/>
    <x v="4"/>
  </r>
  <r>
    <x v="2"/>
    <x v="0"/>
    <n v="0.1"/>
    <n v="0.3"/>
    <x v="4"/>
  </r>
  <r>
    <x v="3"/>
    <x v="0"/>
    <n v="0.1"/>
    <n v="0.1"/>
    <x v="4"/>
  </r>
  <r>
    <x v="4"/>
    <x v="0"/>
    <n v="0.1"/>
    <n v="0.1"/>
    <x v="4"/>
  </r>
  <r>
    <x v="5"/>
    <x v="0"/>
    <n v="0"/>
    <n v="0.1"/>
    <x v="4"/>
  </r>
  <r>
    <x v="6"/>
    <x v="0"/>
    <n v="0"/>
    <n v="0"/>
    <x v="4"/>
  </r>
  <r>
    <x v="7"/>
    <x v="0"/>
    <n v="0"/>
    <n v="0"/>
    <x v="4"/>
  </r>
  <r>
    <x v="8"/>
    <x v="0"/>
    <n v="0"/>
    <n v="0"/>
    <x v="4"/>
  </r>
  <r>
    <x v="9"/>
    <x v="0"/>
    <n v="0"/>
    <n v="0"/>
    <x v="4"/>
  </r>
  <r>
    <x v="10"/>
    <x v="0"/>
    <n v="0"/>
    <n v="0"/>
    <x v="4"/>
  </r>
  <r>
    <x v="11"/>
    <x v="0"/>
    <n v="0"/>
    <n v="0"/>
    <x v="4"/>
  </r>
  <r>
    <x v="12"/>
    <x v="0"/>
    <n v="0"/>
    <n v="0"/>
    <x v="4"/>
  </r>
  <r>
    <x v="13"/>
    <x v="0"/>
    <n v="0"/>
    <n v="0"/>
    <x v="4"/>
  </r>
  <r>
    <x v="14"/>
    <x v="0"/>
    <n v="0"/>
    <n v="0"/>
    <x v="4"/>
  </r>
  <r>
    <x v="15"/>
    <x v="0"/>
    <n v="0"/>
    <n v="0"/>
    <x v="4"/>
  </r>
  <r>
    <x v="16"/>
    <x v="0"/>
    <n v="0"/>
    <n v="0"/>
    <x v="4"/>
  </r>
  <r>
    <x v="17"/>
    <x v="0"/>
    <n v="0"/>
    <n v="0"/>
    <x v="4"/>
  </r>
  <r>
    <x v="18"/>
    <x v="0"/>
    <n v="0"/>
    <n v="0"/>
    <x v="4"/>
  </r>
  <r>
    <x v="19"/>
    <x v="0"/>
    <n v="0"/>
    <n v="0"/>
    <x v="4"/>
  </r>
  <r>
    <x v="0"/>
    <x v="0"/>
    <n v="0.8"/>
    <n v="1"/>
    <x v="5"/>
  </r>
  <r>
    <x v="1"/>
    <x v="0"/>
    <n v="0.4"/>
    <n v="1"/>
    <x v="5"/>
  </r>
  <r>
    <x v="2"/>
    <x v="0"/>
    <n v="0.4"/>
    <n v="0.4"/>
    <x v="5"/>
  </r>
  <r>
    <x v="3"/>
    <x v="0"/>
    <n v="0.4"/>
    <n v="0.2"/>
    <x v="5"/>
  </r>
  <r>
    <x v="4"/>
    <x v="0"/>
    <n v="0.4"/>
    <n v="0.2"/>
    <x v="5"/>
  </r>
  <r>
    <x v="5"/>
    <x v="0"/>
    <n v="0.2"/>
    <n v="0.1"/>
    <x v="5"/>
  </r>
  <r>
    <x v="6"/>
    <x v="0"/>
    <n v="0.2"/>
    <n v="0"/>
    <x v="5"/>
  </r>
  <r>
    <x v="7"/>
    <x v="0"/>
    <n v="0.1"/>
    <n v="0"/>
    <x v="5"/>
  </r>
  <r>
    <x v="8"/>
    <x v="0"/>
    <n v="0.1"/>
    <n v="0"/>
    <x v="5"/>
  </r>
  <r>
    <x v="9"/>
    <x v="0"/>
    <n v="0.1"/>
    <n v="0"/>
    <x v="5"/>
  </r>
  <r>
    <x v="10"/>
    <x v="0"/>
    <n v="0.1"/>
    <n v="0"/>
    <x v="5"/>
  </r>
  <r>
    <x v="11"/>
    <x v="0"/>
    <n v="0.1"/>
    <n v="0"/>
    <x v="5"/>
  </r>
  <r>
    <x v="12"/>
    <x v="0"/>
    <n v="0.1"/>
    <n v="0"/>
    <x v="5"/>
  </r>
  <r>
    <x v="13"/>
    <x v="0"/>
    <n v="0.1"/>
    <n v="0"/>
    <x v="5"/>
  </r>
  <r>
    <x v="14"/>
    <x v="0"/>
    <n v="0.1"/>
    <n v="0"/>
    <x v="5"/>
  </r>
  <r>
    <x v="15"/>
    <x v="0"/>
    <n v="0.1"/>
    <n v="0"/>
    <x v="5"/>
  </r>
  <r>
    <x v="16"/>
    <x v="0"/>
    <n v="0.1"/>
    <n v="0"/>
    <x v="5"/>
  </r>
  <r>
    <x v="17"/>
    <x v="0"/>
    <n v="0.1"/>
    <n v="0"/>
    <x v="5"/>
  </r>
  <r>
    <x v="18"/>
    <x v="0"/>
    <n v="0.1"/>
    <n v="0"/>
    <x v="5"/>
  </r>
  <r>
    <x v="19"/>
    <x v="0"/>
    <n v="0.1"/>
    <n v="0"/>
    <x v="5"/>
  </r>
  <r>
    <x v="0"/>
    <x v="0"/>
    <n v="0.8"/>
    <n v="1"/>
    <x v="6"/>
  </r>
  <r>
    <x v="1"/>
    <x v="0"/>
    <n v="0.7"/>
    <n v="1"/>
    <x v="6"/>
  </r>
  <r>
    <x v="2"/>
    <x v="0"/>
    <n v="0.7"/>
    <n v="0.4"/>
    <x v="6"/>
  </r>
  <r>
    <x v="3"/>
    <x v="0"/>
    <n v="0.7"/>
    <n v="0.2"/>
    <x v="6"/>
  </r>
  <r>
    <x v="4"/>
    <x v="0"/>
    <n v="0.7"/>
    <n v="0.2"/>
    <x v="6"/>
  </r>
  <r>
    <x v="5"/>
    <x v="0"/>
    <n v="0.3"/>
    <n v="0.1"/>
    <x v="6"/>
  </r>
  <r>
    <x v="6"/>
    <x v="0"/>
    <n v="0.3"/>
    <n v="0"/>
    <x v="6"/>
  </r>
  <r>
    <x v="7"/>
    <x v="0"/>
    <n v="0.2"/>
    <n v="0"/>
    <x v="6"/>
  </r>
  <r>
    <x v="8"/>
    <x v="0"/>
    <n v="0.2"/>
    <n v="0"/>
    <x v="6"/>
  </r>
  <r>
    <x v="9"/>
    <x v="0"/>
    <n v="0.2"/>
    <n v="0"/>
    <x v="6"/>
  </r>
  <r>
    <x v="10"/>
    <x v="0"/>
    <n v="0.2"/>
    <n v="0"/>
    <x v="6"/>
  </r>
  <r>
    <x v="11"/>
    <x v="0"/>
    <n v="0.2"/>
    <n v="0"/>
    <x v="6"/>
  </r>
  <r>
    <x v="12"/>
    <x v="0"/>
    <n v="0.2"/>
    <n v="0"/>
    <x v="6"/>
  </r>
  <r>
    <x v="13"/>
    <x v="0"/>
    <n v="0.2"/>
    <n v="0"/>
    <x v="6"/>
  </r>
  <r>
    <x v="14"/>
    <x v="0"/>
    <n v="0.2"/>
    <n v="0"/>
    <x v="6"/>
  </r>
  <r>
    <x v="15"/>
    <x v="0"/>
    <n v="0.2"/>
    <n v="0"/>
    <x v="6"/>
  </r>
  <r>
    <x v="16"/>
    <x v="0"/>
    <n v="0.2"/>
    <n v="0"/>
    <x v="6"/>
  </r>
  <r>
    <x v="17"/>
    <x v="0"/>
    <n v="0.2"/>
    <n v="0"/>
    <x v="6"/>
  </r>
  <r>
    <x v="18"/>
    <x v="0"/>
    <n v="0.2"/>
    <n v="0"/>
    <x v="6"/>
  </r>
  <r>
    <x v="19"/>
    <x v="0"/>
    <n v="0.2"/>
    <n v="0"/>
    <x v="6"/>
  </r>
  <r>
    <x v="0"/>
    <x v="0"/>
    <n v="1"/>
    <n v="1"/>
    <x v="7"/>
  </r>
  <r>
    <x v="1"/>
    <x v="0"/>
    <n v="1"/>
    <n v="1"/>
    <x v="7"/>
  </r>
  <r>
    <x v="2"/>
    <x v="0"/>
    <n v="1"/>
    <n v="0.4"/>
    <x v="7"/>
  </r>
  <r>
    <x v="3"/>
    <x v="0"/>
    <n v="1"/>
    <n v="0.2"/>
    <x v="7"/>
  </r>
  <r>
    <x v="4"/>
    <x v="0"/>
    <n v="1"/>
    <n v="0.2"/>
    <x v="7"/>
  </r>
  <r>
    <x v="5"/>
    <x v="0"/>
    <n v="0.5"/>
    <n v="0.1"/>
    <x v="7"/>
  </r>
  <r>
    <x v="6"/>
    <x v="0"/>
    <n v="0.5"/>
    <n v="0"/>
    <x v="7"/>
  </r>
  <r>
    <x v="7"/>
    <x v="0"/>
    <n v="0.2"/>
    <n v="0"/>
    <x v="7"/>
  </r>
  <r>
    <x v="8"/>
    <x v="0"/>
    <n v="0.2"/>
    <n v="0"/>
    <x v="7"/>
  </r>
  <r>
    <x v="9"/>
    <x v="0"/>
    <n v="0.2"/>
    <n v="0"/>
    <x v="7"/>
  </r>
  <r>
    <x v="10"/>
    <x v="0"/>
    <n v="0.2"/>
    <n v="0"/>
    <x v="7"/>
  </r>
  <r>
    <x v="11"/>
    <x v="0"/>
    <n v="0.2"/>
    <n v="0"/>
    <x v="7"/>
  </r>
  <r>
    <x v="12"/>
    <x v="0"/>
    <n v="0.2"/>
    <n v="0"/>
    <x v="7"/>
  </r>
  <r>
    <x v="13"/>
    <x v="0"/>
    <n v="0.2"/>
    <n v="0"/>
    <x v="7"/>
  </r>
  <r>
    <x v="14"/>
    <x v="0"/>
    <n v="0.2"/>
    <n v="0"/>
    <x v="7"/>
  </r>
  <r>
    <x v="15"/>
    <x v="0"/>
    <n v="0.2"/>
    <n v="0"/>
    <x v="7"/>
  </r>
  <r>
    <x v="16"/>
    <x v="0"/>
    <n v="0.2"/>
    <n v="0"/>
    <x v="7"/>
  </r>
  <r>
    <x v="17"/>
    <x v="0"/>
    <n v="0.2"/>
    <n v="0"/>
    <x v="7"/>
  </r>
  <r>
    <x v="18"/>
    <x v="0"/>
    <n v="0.2"/>
    <n v="0"/>
    <x v="7"/>
  </r>
  <r>
    <x v="19"/>
    <x v="0"/>
    <n v="0.2"/>
    <n v="0"/>
    <x v="7"/>
  </r>
  <r>
    <x v="0"/>
    <x v="0"/>
    <n v="1"/>
    <n v="1"/>
    <x v="8"/>
  </r>
  <r>
    <x v="1"/>
    <x v="0"/>
    <n v="1"/>
    <n v="1"/>
    <x v="8"/>
  </r>
  <r>
    <x v="2"/>
    <x v="0"/>
    <n v="1"/>
    <n v="0.6"/>
    <x v="8"/>
  </r>
  <r>
    <x v="3"/>
    <x v="0"/>
    <n v="1"/>
    <n v="0.3"/>
    <x v="8"/>
  </r>
  <r>
    <x v="4"/>
    <x v="0"/>
    <n v="1"/>
    <n v="0.3"/>
    <x v="8"/>
  </r>
  <r>
    <x v="5"/>
    <x v="0"/>
    <n v="0.5"/>
    <n v="0.2"/>
    <x v="8"/>
  </r>
  <r>
    <x v="6"/>
    <x v="0"/>
    <n v="0.5"/>
    <n v="0.1"/>
    <x v="8"/>
  </r>
  <r>
    <x v="7"/>
    <x v="0"/>
    <n v="0.2"/>
    <n v="0.1"/>
    <x v="8"/>
  </r>
  <r>
    <x v="8"/>
    <x v="0"/>
    <n v="0.2"/>
    <n v="0"/>
    <x v="8"/>
  </r>
  <r>
    <x v="9"/>
    <x v="0"/>
    <n v="0.2"/>
    <n v="0"/>
    <x v="8"/>
  </r>
  <r>
    <x v="10"/>
    <x v="0"/>
    <n v="0.2"/>
    <n v="0"/>
    <x v="8"/>
  </r>
  <r>
    <x v="11"/>
    <x v="0"/>
    <n v="0.2"/>
    <n v="0"/>
    <x v="8"/>
  </r>
  <r>
    <x v="12"/>
    <x v="0"/>
    <n v="0.2"/>
    <n v="0"/>
    <x v="8"/>
  </r>
  <r>
    <x v="13"/>
    <x v="0"/>
    <n v="0.2"/>
    <n v="0"/>
    <x v="8"/>
  </r>
  <r>
    <x v="14"/>
    <x v="0"/>
    <n v="0.2"/>
    <n v="0"/>
    <x v="8"/>
  </r>
  <r>
    <x v="15"/>
    <x v="0"/>
    <n v="0.2"/>
    <n v="0"/>
    <x v="8"/>
  </r>
  <r>
    <x v="16"/>
    <x v="0"/>
    <n v="0.2"/>
    <n v="0"/>
    <x v="8"/>
  </r>
  <r>
    <x v="17"/>
    <x v="0"/>
    <n v="0.2"/>
    <n v="0"/>
    <x v="8"/>
  </r>
  <r>
    <x v="18"/>
    <x v="0"/>
    <n v="0.2"/>
    <n v="0"/>
    <x v="8"/>
  </r>
  <r>
    <x v="19"/>
    <x v="0"/>
    <n v="0.2"/>
    <n v="0"/>
    <x v="8"/>
  </r>
  <r>
    <x v="0"/>
    <x v="0"/>
    <n v="1"/>
    <n v="1"/>
    <x v="9"/>
  </r>
  <r>
    <x v="1"/>
    <x v="0"/>
    <n v="1"/>
    <n v="1"/>
    <x v="9"/>
  </r>
  <r>
    <x v="2"/>
    <x v="0"/>
    <n v="1"/>
    <n v="0.7"/>
    <x v="9"/>
  </r>
  <r>
    <x v="3"/>
    <x v="0"/>
    <n v="1"/>
    <n v="0.5"/>
    <x v="9"/>
  </r>
  <r>
    <x v="4"/>
    <x v="0"/>
    <n v="1"/>
    <n v="0.5"/>
    <x v="9"/>
  </r>
  <r>
    <x v="5"/>
    <x v="0"/>
    <n v="0.5"/>
    <n v="0.4"/>
    <x v="9"/>
  </r>
  <r>
    <x v="6"/>
    <x v="0"/>
    <n v="0.5"/>
    <n v="0.1"/>
    <x v="9"/>
  </r>
  <r>
    <x v="7"/>
    <x v="0"/>
    <n v="0.2"/>
    <n v="0.1"/>
    <x v="9"/>
  </r>
  <r>
    <x v="8"/>
    <x v="0"/>
    <n v="0.2"/>
    <n v="0"/>
    <x v="9"/>
  </r>
  <r>
    <x v="9"/>
    <x v="0"/>
    <n v="0.2"/>
    <n v="0"/>
    <x v="9"/>
  </r>
  <r>
    <x v="10"/>
    <x v="0"/>
    <n v="0.2"/>
    <n v="0"/>
    <x v="9"/>
  </r>
  <r>
    <x v="11"/>
    <x v="0"/>
    <n v="0.2"/>
    <n v="0"/>
    <x v="9"/>
  </r>
  <r>
    <x v="12"/>
    <x v="0"/>
    <n v="0.2"/>
    <n v="0"/>
    <x v="9"/>
  </r>
  <r>
    <x v="13"/>
    <x v="0"/>
    <n v="0.2"/>
    <n v="0"/>
    <x v="9"/>
  </r>
  <r>
    <x v="14"/>
    <x v="0"/>
    <n v="0.2"/>
    <n v="0"/>
    <x v="9"/>
  </r>
  <r>
    <x v="15"/>
    <x v="0"/>
    <n v="0.2"/>
    <n v="0"/>
    <x v="9"/>
  </r>
  <r>
    <x v="16"/>
    <x v="0"/>
    <n v="0.2"/>
    <n v="0"/>
    <x v="9"/>
  </r>
  <r>
    <x v="17"/>
    <x v="0"/>
    <n v="0.2"/>
    <n v="0"/>
    <x v="9"/>
  </r>
  <r>
    <x v="18"/>
    <x v="0"/>
    <n v="0.2"/>
    <n v="0"/>
    <x v="9"/>
  </r>
  <r>
    <x v="19"/>
    <x v="0"/>
    <n v="0.2"/>
    <n v="0"/>
    <x v="9"/>
  </r>
  <r>
    <x v="0"/>
    <x v="0"/>
    <n v="1"/>
    <n v="1"/>
    <x v="10"/>
  </r>
  <r>
    <x v="1"/>
    <x v="0"/>
    <n v="1"/>
    <n v="1"/>
    <x v="10"/>
  </r>
  <r>
    <x v="2"/>
    <x v="0"/>
    <n v="1"/>
    <n v="0.7"/>
    <x v="10"/>
  </r>
  <r>
    <x v="3"/>
    <x v="0"/>
    <n v="1"/>
    <n v="0.6"/>
    <x v="10"/>
  </r>
  <r>
    <x v="4"/>
    <x v="0"/>
    <n v="1"/>
    <n v="0.6"/>
    <x v="10"/>
  </r>
  <r>
    <x v="5"/>
    <x v="0"/>
    <n v="0.5"/>
    <n v="0.5"/>
    <x v="10"/>
  </r>
  <r>
    <x v="6"/>
    <x v="0"/>
    <n v="0.5"/>
    <n v="0.1"/>
    <x v="10"/>
  </r>
  <r>
    <x v="7"/>
    <x v="0"/>
    <n v="0.2"/>
    <n v="0.1"/>
    <x v="10"/>
  </r>
  <r>
    <x v="8"/>
    <x v="0"/>
    <n v="0.2"/>
    <n v="0"/>
    <x v="10"/>
  </r>
  <r>
    <x v="9"/>
    <x v="0"/>
    <n v="0.2"/>
    <n v="0"/>
    <x v="10"/>
  </r>
  <r>
    <x v="10"/>
    <x v="0"/>
    <n v="0.2"/>
    <n v="0"/>
    <x v="10"/>
  </r>
  <r>
    <x v="11"/>
    <x v="0"/>
    <n v="0.2"/>
    <n v="0"/>
    <x v="10"/>
  </r>
  <r>
    <x v="12"/>
    <x v="0"/>
    <n v="0.2"/>
    <n v="0"/>
    <x v="10"/>
  </r>
  <r>
    <x v="13"/>
    <x v="0"/>
    <n v="0.2"/>
    <n v="0"/>
    <x v="10"/>
  </r>
  <r>
    <x v="14"/>
    <x v="0"/>
    <n v="0.2"/>
    <n v="0"/>
    <x v="10"/>
  </r>
  <r>
    <x v="15"/>
    <x v="0"/>
    <n v="0.2"/>
    <n v="0"/>
    <x v="10"/>
  </r>
  <r>
    <x v="16"/>
    <x v="0"/>
    <n v="0.2"/>
    <n v="0"/>
    <x v="10"/>
  </r>
  <r>
    <x v="17"/>
    <x v="0"/>
    <n v="0.2"/>
    <n v="0"/>
    <x v="10"/>
  </r>
  <r>
    <x v="18"/>
    <x v="0"/>
    <n v="0.2"/>
    <n v="0"/>
    <x v="10"/>
  </r>
  <r>
    <x v="19"/>
    <x v="0"/>
    <n v="0.2"/>
    <n v="0"/>
    <x v="10"/>
  </r>
  <r>
    <x v="0"/>
    <x v="1"/>
    <n v="0.1"/>
    <n v="0.9"/>
    <x v="0"/>
  </r>
  <r>
    <x v="1"/>
    <x v="1"/>
    <n v="0"/>
    <n v="0.9"/>
    <x v="0"/>
  </r>
  <r>
    <x v="2"/>
    <x v="1"/>
    <n v="0"/>
    <n v="0.1"/>
    <x v="0"/>
  </r>
  <r>
    <x v="3"/>
    <x v="1"/>
    <n v="0"/>
    <n v="0"/>
    <x v="0"/>
  </r>
  <r>
    <x v="4"/>
    <x v="1"/>
    <n v="0"/>
    <n v="0"/>
    <x v="0"/>
  </r>
  <r>
    <x v="5"/>
    <x v="1"/>
    <n v="0"/>
    <n v="0"/>
    <x v="0"/>
  </r>
  <r>
    <x v="6"/>
    <x v="1"/>
    <n v="0"/>
    <n v="0"/>
    <x v="0"/>
  </r>
  <r>
    <x v="7"/>
    <x v="1"/>
    <n v="0"/>
    <n v="0"/>
    <x v="0"/>
  </r>
  <r>
    <x v="8"/>
    <x v="1"/>
    <n v="0"/>
    <n v="0"/>
    <x v="0"/>
  </r>
  <r>
    <x v="9"/>
    <x v="1"/>
    <n v="0"/>
    <n v="0"/>
    <x v="0"/>
  </r>
  <r>
    <x v="10"/>
    <x v="1"/>
    <n v="0"/>
    <n v="0"/>
    <x v="0"/>
  </r>
  <r>
    <x v="11"/>
    <x v="1"/>
    <n v="0"/>
    <n v="0"/>
    <x v="0"/>
  </r>
  <r>
    <x v="12"/>
    <x v="1"/>
    <n v="0"/>
    <n v="0"/>
    <x v="0"/>
  </r>
  <r>
    <x v="13"/>
    <x v="1"/>
    <n v="0"/>
    <n v="0"/>
    <x v="0"/>
  </r>
  <r>
    <x v="14"/>
    <x v="1"/>
    <n v="0"/>
    <n v="0"/>
    <x v="0"/>
  </r>
  <r>
    <x v="15"/>
    <x v="1"/>
    <n v="0"/>
    <n v="0"/>
    <x v="0"/>
  </r>
  <r>
    <x v="16"/>
    <x v="1"/>
    <n v="0"/>
    <n v="0"/>
    <x v="0"/>
  </r>
  <r>
    <x v="17"/>
    <x v="1"/>
    <n v="0"/>
    <n v="0"/>
    <x v="0"/>
  </r>
  <r>
    <x v="18"/>
    <x v="1"/>
    <n v="0"/>
    <n v="0"/>
    <x v="0"/>
  </r>
  <r>
    <x v="19"/>
    <x v="1"/>
    <n v="0"/>
    <n v="0"/>
    <x v="0"/>
  </r>
  <r>
    <x v="0"/>
    <x v="1"/>
    <n v="0.1"/>
    <n v="1"/>
    <x v="1"/>
  </r>
  <r>
    <x v="1"/>
    <x v="1"/>
    <n v="0"/>
    <n v="1"/>
    <x v="1"/>
  </r>
  <r>
    <x v="2"/>
    <x v="1"/>
    <n v="0"/>
    <n v="0.1"/>
    <x v="1"/>
  </r>
  <r>
    <x v="3"/>
    <x v="1"/>
    <n v="0"/>
    <n v="0"/>
    <x v="1"/>
  </r>
  <r>
    <x v="4"/>
    <x v="1"/>
    <n v="0"/>
    <n v="0"/>
    <x v="1"/>
  </r>
  <r>
    <x v="5"/>
    <x v="1"/>
    <n v="0"/>
    <n v="0"/>
    <x v="1"/>
  </r>
  <r>
    <x v="6"/>
    <x v="1"/>
    <n v="0"/>
    <n v="0"/>
    <x v="1"/>
  </r>
  <r>
    <x v="7"/>
    <x v="1"/>
    <n v="0"/>
    <n v="0"/>
    <x v="1"/>
  </r>
  <r>
    <x v="8"/>
    <x v="1"/>
    <n v="0"/>
    <n v="0"/>
    <x v="1"/>
  </r>
  <r>
    <x v="9"/>
    <x v="1"/>
    <n v="0"/>
    <n v="0"/>
    <x v="1"/>
  </r>
  <r>
    <x v="10"/>
    <x v="1"/>
    <n v="0"/>
    <n v="0"/>
    <x v="1"/>
  </r>
  <r>
    <x v="11"/>
    <x v="1"/>
    <n v="0"/>
    <n v="0"/>
    <x v="1"/>
  </r>
  <r>
    <x v="12"/>
    <x v="1"/>
    <n v="0"/>
    <n v="0"/>
    <x v="1"/>
  </r>
  <r>
    <x v="13"/>
    <x v="1"/>
    <n v="0"/>
    <n v="0"/>
    <x v="1"/>
  </r>
  <r>
    <x v="14"/>
    <x v="1"/>
    <n v="0"/>
    <n v="0"/>
    <x v="1"/>
  </r>
  <r>
    <x v="15"/>
    <x v="1"/>
    <n v="0"/>
    <n v="0"/>
    <x v="1"/>
  </r>
  <r>
    <x v="16"/>
    <x v="1"/>
    <n v="0"/>
    <n v="0"/>
    <x v="1"/>
  </r>
  <r>
    <x v="17"/>
    <x v="1"/>
    <n v="0"/>
    <n v="0"/>
    <x v="1"/>
  </r>
  <r>
    <x v="18"/>
    <x v="1"/>
    <n v="0"/>
    <n v="0"/>
    <x v="1"/>
  </r>
  <r>
    <x v="19"/>
    <x v="1"/>
    <n v="0"/>
    <n v="0"/>
    <x v="1"/>
  </r>
  <r>
    <x v="0"/>
    <x v="1"/>
    <n v="0.1"/>
    <n v="1"/>
    <x v="2"/>
  </r>
  <r>
    <x v="1"/>
    <x v="1"/>
    <n v="0"/>
    <n v="1"/>
    <x v="2"/>
  </r>
  <r>
    <x v="2"/>
    <x v="1"/>
    <n v="0"/>
    <n v="0.2"/>
    <x v="2"/>
  </r>
  <r>
    <x v="3"/>
    <x v="1"/>
    <n v="0"/>
    <n v="0"/>
    <x v="2"/>
  </r>
  <r>
    <x v="4"/>
    <x v="1"/>
    <n v="0"/>
    <n v="0"/>
    <x v="2"/>
  </r>
  <r>
    <x v="5"/>
    <x v="1"/>
    <n v="0"/>
    <n v="0"/>
    <x v="2"/>
  </r>
  <r>
    <x v="6"/>
    <x v="1"/>
    <n v="0"/>
    <n v="0"/>
    <x v="2"/>
  </r>
  <r>
    <x v="7"/>
    <x v="1"/>
    <n v="0"/>
    <n v="0"/>
    <x v="2"/>
  </r>
  <r>
    <x v="8"/>
    <x v="1"/>
    <n v="0"/>
    <n v="0"/>
    <x v="2"/>
  </r>
  <r>
    <x v="9"/>
    <x v="1"/>
    <n v="0"/>
    <n v="0"/>
    <x v="2"/>
  </r>
  <r>
    <x v="10"/>
    <x v="1"/>
    <n v="0"/>
    <n v="0"/>
    <x v="2"/>
  </r>
  <r>
    <x v="11"/>
    <x v="1"/>
    <n v="0"/>
    <n v="0"/>
    <x v="2"/>
  </r>
  <r>
    <x v="12"/>
    <x v="1"/>
    <n v="0"/>
    <n v="0"/>
    <x v="2"/>
  </r>
  <r>
    <x v="13"/>
    <x v="1"/>
    <n v="0"/>
    <n v="0"/>
    <x v="2"/>
  </r>
  <r>
    <x v="14"/>
    <x v="1"/>
    <n v="0"/>
    <n v="0"/>
    <x v="2"/>
  </r>
  <r>
    <x v="15"/>
    <x v="1"/>
    <n v="0"/>
    <n v="0"/>
    <x v="2"/>
  </r>
  <r>
    <x v="16"/>
    <x v="1"/>
    <n v="0"/>
    <n v="0"/>
    <x v="2"/>
  </r>
  <r>
    <x v="17"/>
    <x v="1"/>
    <n v="0"/>
    <n v="0"/>
    <x v="2"/>
  </r>
  <r>
    <x v="18"/>
    <x v="1"/>
    <n v="0"/>
    <n v="0"/>
    <x v="2"/>
  </r>
  <r>
    <x v="19"/>
    <x v="1"/>
    <n v="0"/>
    <n v="0"/>
    <x v="2"/>
  </r>
  <r>
    <x v="0"/>
    <x v="1"/>
    <n v="0.4"/>
    <n v="1"/>
    <x v="3"/>
  </r>
  <r>
    <x v="1"/>
    <x v="1"/>
    <n v="0"/>
    <n v="1"/>
    <x v="3"/>
  </r>
  <r>
    <x v="2"/>
    <x v="1"/>
    <n v="0"/>
    <n v="0.2"/>
    <x v="3"/>
  </r>
  <r>
    <x v="3"/>
    <x v="1"/>
    <n v="0"/>
    <n v="0"/>
    <x v="3"/>
  </r>
  <r>
    <x v="4"/>
    <x v="1"/>
    <n v="0"/>
    <n v="0"/>
    <x v="3"/>
  </r>
  <r>
    <x v="5"/>
    <x v="1"/>
    <n v="0"/>
    <n v="0"/>
    <x v="3"/>
  </r>
  <r>
    <x v="6"/>
    <x v="1"/>
    <n v="0"/>
    <n v="0"/>
    <x v="3"/>
  </r>
  <r>
    <x v="7"/>
    <x v="1"/>
    <n v="0"/>
    <n v="0"/>
    <x v="3"/>
  </r>
  <r>
    <x v="8"/>
    <x v="1"/>
    <n v="0"/>
    <n v="0"/>
    <x v="3"/>
  </r>
  <r>
    <x v="9"/>
    <x v="1"/>
    <n v="0"/>
    <n v="0"/>
    <x v="3"/>
  </r>
  <r>
    <x v="10"/>
    <x v="1"/>
    <n v="0"/>
    <n v="0"/>
    <x v="3"/>
  </r>
  <r>
    <x v="11"/>
    <x v="1"/>
    <n v="0"/>
    <n v="0"/>
    <x v="3"/>
  </r>
  <r>
    <x v="12"/>
    <x v="1"/>
    <n v="0"/>
    <n v="0"/>
    <x v="3"/>
  </r>
  <r>
    <x v="13"/>
    <x v="1"/>
    <n v="0"/>
    <n v="0"/>
    <x v="3"/>
  </r>
  <r>
    <x v="14"/>
    <x v="1"/>
    <n v="0"/>
    <n v="0"/>
    <x v="3"/>
  </r>
  <r>
    <x v="15"/>
    <x v="1"/>
    <n v="0"/>
    <n v="0"/>
    <x v="3"/>
  </r>
  <r>
    <x v="16"/>
    <x v="1"/>
    <n v="0"/>
    <n v="0"/>
    <x v="3"/>
  </r>
  <r>
    <x v="17"/>
    <x v="1"/>
    <n v="0"/>
    <n v="0"/>
    <x v="3"/>
  </r>
  <r>
    <x v="18"/>
    <x v="1"/>
    <n v="0"/>
    <n v="0"/>
    <x v="3"/>
  </r>
  <r>
    <x v="19"/>
    <x v="1"/>
    <n v="0"/>
    <n v="0"/>
    <x v="3"/>
  </r>
  <r>
    <x v="0"/>
    <x v="1"/>
    <n v="0.6"/>
    <n v="1"/>
    <x v="4"/>
  </r>
  <r>
    <x v="1"/>
    <x v="1"/>
    <n v="0.1"/>
    <n v="1"/>
    <x v="4"/>
  </r>
  <r>
    <x v="2"/>
    <x v="1"/>
    <n v="0.1"/>
    <n v="0.2"/>
    <x v="4"/>
  </r>
  <r>
    <x v="3"/>
    <x v="1"/>
    <n v="0.1"/>
    <n v="0"/>
    <x v="4"/>
  </r>
  <r>
    <x v="4"/>
    <x v="1"/>
    <n v="0.1"/>
    <n v="0"/>
    <x v="4"/>
  </r>
  <r>
    <x v="5"/>
    <x v="1"/>
    <n v="0.1"/>
    <n v="0"/>
    <x v="4"/>
  </r>
  <r>
    <x v="6"/>
    <x v="1"/>
    <n v="0.1"/>
    <n v="0"/>
    <x v="4"/>
  </r>
  <r>
    <x v="7"/>
    <x v="1"/>
    <n v="0.1"/>
    <n v="0"/>
    <x v="4"/>
  </r>
  <r>
    <x v="8"/>
    <x v="1"/>
    <n v="0.1"/>
    <n v="0"/>
    <x v="4"/>
  </r>
  <r>
    <x v="9"/>
    <x v="1"/>
    <n v="0.1"/>
    <n v="0"/>
    <x v="4"/>
  </r>
  <r>
    <x v="10"/>
    <x v="1"/>
    <n v="0.1"/>
    <n v="0"/>
    <x v="4"/>
  </r>
  <r>
    <x v="11"/>
    <x v="1"/>
    <n v="0.1"/>
    <n v="0"/>
    <x v="4"/>
  </r>
  <r>
    <x v="12"/>
    <x v="1"/>
    <n v="0.1"/>
    <n v="0"/>
    <x v="4"/>
  </r>
  <r>
    <x v="13"/>
    <x v="1"/>
    <n v="0"/>
    <n v="0"/>
    <x v="4"/>
  </r>
  <r>
    <x v="14"/>
    <x v="1"/>
    <n v="0"/>
    <n v="0"/>
    <x v="4"/>
  </r>
  <r>
    <x v="15"/>
    <x v="1"/>
    <n v="0"/>
    <n v="0"/>
    <x v="4"/>
  </r>
  <r>
    <x v="16"/>
    <x v="1"/>
    <n v="0"/>
    <n v="0"/>
    <x v="4"/>
  </r>
  <r>
    <x v="17"/>
    <x v="1"/>
    <n v="0"/>
    <n v="0"/>
    <x v="4"/>
  </r>
  <r>
    <x v="18"/>
    <x v="1"/>
    <n v="0"/>
    <n v="0"/>
    <x v="4"/>
  </r>
  <r>
    <x v="19"/>
    <x v="1"/>
    <n v="0"/>
    <n v="0"/>
    <x v="4"/>
  </r>
  <r>
    <x v="0"/>
    <x v="1"/>
    <n v="1"/>
    <n v="1"/>
    <x v="5"/>
  </r>
  <r>
    <x v="1"/>
    <x v="1"/>
    <n v="0.5"/>
    <n v="1"/>
    <x v="5"/>
  </r>
  <r>
    <x v="2"/>
    <x v="1"/>
    <n v="0.5"/>
    <n v="0.3"/>
    <x v="5"/>
  </r>
  <r>
    <x v="3"/>
    <x v="1"/>
    <n v="0.5"/>
    <n v="0"/>
    <x v="5"/>
  </r>
  <r>
    <x v="4"/>
    <x v="1"/>
    <n v="0.5"/>
    <n v="0"/>
    <x v="5"/>
  </r>
  <r>
    <x v="5"/>
    <x v="1"/>
    <n v="0.5"/>
    <n v="0"/>
    <x v="5"/>
  </r>
  <r>
    <x v="6"/>
    <x v="1"/>
    <n v="0.3"/>
    <n v="0"/>
    <x v="5"/>
  </r>
  <r>
    <x v="7"/>
    <x v="1"/>
    <n v="0.2"/>
    <n v="0"/>
    <x v="5"/>
  </r>
  <r>
    <x v="8"/>
    <x v="1"/>
    <n v="0.2"/>
    <n v="0"/>
    <x v="5"/>
  </r>
  <r>
    <x v="9"/>
    <x v="1"/>
    <n v="0.2"/>
    <n v="0"/>
    <x v="5"/>
  </r>
  <r>
    <x v="10"/>
    <x v="1"/>
    <n v="0.2"/>
    <n v="0"/>
    <x v="5"/>
  </r>
  <r>
    <x v="11"/>
    <x v="1"/>
    <n v="0.2"/>
    <n v="0"/>
    <x v="5"/>
  </r>
  <r>
    <x v="12"/>
    <x v="1"/>
    <n v="0.2"/>
    <n v="0"/>
    <x v="5"/>
  </r>
  <r>
    <x v="13"/>
    <x v="1"/>
    <n v="0.2"/>
    <n v="0"/>
    <x v="5"/>
  </r>
  <r>
    <x v="14"/>
    <x v="1"/>
    <n v="0.2"/>
    <n v="0"/>
    <x v="5"/>
  </r>
  <r>
    <x v="15"/>
    <x v="1"/>
    <n v="0.2"/>
    <n v="0"/>
    <x v="5"/>
  </r>
  <r>
    <x v="16"/>
    <x v="1"/>
    <n v="0.2"/>
    <n v="0"/>
    <x v="5"/>
  </r>
  <r>
    <x v="17"/>
    <x v="1"/>
    <n v="0.2"/>
    <n v="0"/>
    <x v="5"/>
  </r>
  <r>
    <x v="18"/>
    <x v="1"/>
    <n v="0.2"/>
    <n v="0"/>
    <x v="5"/>
  </r>
  <r>
    <x v="19"/>
    <x v="1"/>
    <n v="0.1"/>
    <n v="0"/>
    <x v="5"/>
  </r>
  <r>
    <x v="0"/>
    <x v="1"/>
    <n v="1"/>
    <n v="1"/>
    <x v="6"/>
  </r>
  <r>
    <x v="1"/>
    <x v="1"/>
    <n v="0.8"/>
    <n v="1"/>
    <x v="6"/>
  </r>
  <r>
    <x v="2"/>
    <x v="1"/>
    <n v="0.8"/>
    <n v="0.3"/>
    <x v="6"/>
  </r>
  <r>
    <x v="3"/>
    <x v="1"/>
    <n v="0.8"/>
    <n v="0"/>
    <x v="6"/>
  </r>
  <r>
    <x v="4"/>
    <x v="1"/>
    <n v="0.8"/>
    <n v="0"/>
    <x v="6"/>
  </r>
  <r>
    <x v="5"/>
    <x v="1"/>
    <n v="0.8"/>
    <n v="0"/>
    <x v="6"/>
  </r>
  <r>
    <x v="6"/>
    <x v="1"/>
    <n v="0.5"/>
    <n v="0"/>
    <x v="6"/>
  </r>
  <r>
    <x v="7"/>
    <x v="1"/>
    <n v="0.5"/>
    <n v="0"/>
    <x v="6"/>
  </r>
  <r>
    <x v="8"/>
    <x v="1"/>
    <n v="0.5"/>
    <n v="0"/>
    <x v="6"/>
  </r>
  <r>
    <x v="9"/>
    <x v="1"/>
    <n v="0.5"/>
    <n v="0"/>
    <x v="6"/>
  </r>
  <r>
    <x v="10"/>
    <x v="1"/>
    <n v="0.5"/>
    <n v="0"/>
    <x v="6"/>
  </r>
  <r>
    <x v="11"/>
    <x v="1"/>
    <n v="0.5"/>
    <n v="0"/>
    <x v="6"/>
  </r>
  <r>
    <x v="12"/>
    <x v="1"/>
    <n v="0.5"/>
    <n v="0"/>
    <x v="6"/>
  </r>
  <r>
    <x v="13"/>
    <x v="1"/>
    <n v="0.5"/>
    <n v="0"/>
    <x v="6"/>
  </r>
  <r>
    <x v="14"/>
    <x v="1"/>
    <n v="0.5"/>
    <n v="0"/>
    <x v="6"/>
  </r>
  <r>
    <x v="15"/>
    <x v="1"/>
    <n v="0.5"/>
    <n v="0"/>
    <x v="6"/>
  </r>
  <r>
    <x v="16"/>
    <x v="1"/>
    <n v="0.5"/>
    <n v="0"/>
    <x v="6"/>
  </r>
  <r>
    <x v="17"/>
    <x v="1"/>
    <n v="0.5"/>
    <n v="0"/>
    <x v="6"/>
  </r>
  <r>
    <x v="18"/>
    <x v="1"/>
    <n v="0.4"/>
    <n v="0"/>
    <x v="6"/>
  </r>
  <r>
    <x v="19"/>
    <x v="1"/>
    <n v="0.3"/>
    <n v="0"/>
    <x v="6"/>
  </r>
  <r>
    <x v="0"/>
    <x v="1"/>
    <n v="1"/>
    <n v="1"/>
    <x v="7"/>
  </r>
  <r>
    <x v="1"/>
    <x v="1"/>
    <n v="1"/>
    <n v="1"/>
    <x v="7"/>
  </r>
  <r>
    <x v="2"/>
    <x v="1"/>
    <n v="1"/>
    <n v="0.3"/>
    <x v="7"/>
  </r>
  <r>
    <x v="3"/>
    <x v="1"/>
    <n v="1"/>
    <n v="0"/>
    <x v="7"/>
  </r>
  <r>
    <x v="4"/>
    <x v="1"/>
    <n v="1"/>
    <n v="0"/>
    <x v="7"/>
  </r>
  <r>
    <x v="5"/>
    <x v="1"/>
    <n v="1"/>
    <n v="0"/>
    <x v="7"/>
  </r>
  <r>
    <x v="6"/>
    <x v="1"/>
    <n v="0.7"/>
    <n v="0"/>
    <x v="7"/>
  </r>
  <r>
    <x v="7"/>
    <x v="1"/>
    <n v="0.7"/>
    <n v="0"/>
    <x v="7"/>
  </r>
  <r>
    <x v="8"/>
    <x v="1"/>
    <n v="0.7"/>
    <n v="0"/>
    <x v="7"/>
  </r>
  <r>
    <x v="9"/>
    <x v="1"/>
    <n v="0.7"/>
    <n v="0"/>
    <x v="7"/>
  </r>
  <r>
    <x v="10"/>
    <x v="1"/>
    <n v="0.7"/>
    <n v="0"/>
    <x v="7"/>
  </r>
  <r>
    <x v="11"/>
    <x v="1"/>
    <n v="0.7"/>
    <n v="0"/>
    <x v="7"/>
  </r>
  <r>
    <x v="12"/>
    <x v="1"/>
    <n v="0.7"/>
    <n v="0"/>
    <x v="7"/>
  </r>
  <r>
    <x v="13"/>
    <x v="1"/>
    <n v="0.7"/>
    <n v="0"/>
    <x v="7"/>
  </r>
  <r>
    <x v="14"/>
    <x v="1"/>
    <n v="0.7"/>
    <n v="0"/>
    <x v="7"/>
  </r>
  <r>
    <x v="15"/>
    <x v="1"/>
    <n v="0.7"/>
    <n v="0"/>
    <x v="7"/>
  </r>
  <r>
    <x v="16"/>
    <x v="1"/>
    <n v="0.7"/>
    <n v="0"/>
    <x v="7"/>
  </r>
  <r>
    <x v="17"/>
    <x v="1"/>
    <n v="0.6"/>
    <n v="0"/>
    <x v="7"/>
  </r>
  <r>
    <x v="18"/>
    <x v="1"/>
    <n v="0.5"/>
    <n v="0"/>
    <x v="7"/>
  </r>
  <r>
    <x v="19"/>
    <x v="1"/>
    <n v="0.4"/>
    <n v="0"/>
    <x v="7"/>
  </r>
  <r>
    <x v="0"/>
    <x v="1"/>
    <n v="1"/>
    <n v="1"/>
    <x v="8"/>
  </r>
  <r>
    <x v="1"/>
    <x v="1"/>
    <n v="1"/>
    <n v="1"/>
    <x v="8"/>
  </r>
  <r>
    <x v="2"/>
    <x v="1"/>
    <n v="1"/>
    <n v="0.6"/>
    <x v="8"/>
  </r>
  <r>
    <x v="3"/>
    <x v="1"/>
    <n v="1"/>
    <n v="0.2"/>
    <x v="8"/>
  </r>
  <r>
    <x v="4"/>
    <x v="1"/>
    <n v="1"/>
    <n v="0.2"/>
    <x v="8"/>
  </r>
  <r>
    <x v="5"/>
    <x v="1"/>
    <n v="1"/>
    <n v="0.2"/>
    <x v="8"/>
  </r>
  <r>
    <x v="6"/>
    <x v="1"/>
    <n v="1"/>
    <n v="0.2"/>
    <x v="8"/>
  </r>
  <r>
    <x v="7"/>
    <x v="1"/>
    <n v="1"/>
    <n v="0.2"/>
    <x v="8"/>
  </r>
  <r>
    <x v="8"/>
    <x v="1"/>
    <n v="1"/>
    <n v="0.2"/>
    <x v="8"/>
  </r>
  <r>
    <x v="9"/>
    <x v="1"/>
    <n v="1"/>
    <n v="0.2"/>
    <x v="8"/>
  </r>
  <r>
    <x v="10"/>
    <x v="1"/>
    <n v="1"/>
    <n v="0.2"/>
    <x v="8"/>
  </r>
  <r>
    <x v="11"/>
    <x v="1"/>
    <n v="1"/>
    <n v="0.2"/>
    <x v="8"/>
  </r>
  <r>
    <x v="12"/>
    <x v="1"/>
    <n v="1"/>
    <n v="0"/>
    <x v="8"/>
  </r>
  <r>
    <x v="13"/>
    <x v="1"/>
    <n v="1"/>
    <n v="0"/>
    <x v="8"/>
  </r>
  <r>
    <x v="14"/>
    <x v="1"/>
    <n v="1"/>
    <n v="0"/>
    <x v="8"/>
  </r>
  <r>
    <x v="15"/>
    <x v="1"/>
    <n v="1"/>
    <n v="0"/>
    <x v="8"/>
  </r>
  <r>
    <x v="16"/>
    <x v="1"/>
    <n v="1"/>
    <n v="0"/>
    <x v="8"/>
  </r>
  <r>
    <x v="17"/>
    <x v="1"/>
    <n v="0.8"/>
    <n v="0"/>
    <x v="8"/>
  </r>
  <r>
    <x v="18"/>
    <x v="1"/>
    <n v="0.5"/>
    <n v="0"/>
    <x v="8"/>
  </r>
  <r>
    <x v="19"/>
    <x v="1"/>
    <n v="0.4"/>
    <n v="0"/>
    <x v="8"/>
  </r>
  <r>
    <x v="0"/>
    <x v="1"/>
    <n v="1"/>
    <n v="1"/>
    <x v="9"/>
  </r>
  <r>
    <x v="1"/>
    <x v="1"/>
    <n v="1"/>
    <n v="1"/>
    <x v="9"/>
  </r>
  <r>
    <x v="2"/>
    <x v="1"/>
    <n v="1"/>
    <n v="0.7"/>
    <x v="9"/>
  </r>
  <r>
    <x v="3"/>
    <x v="1"/>
    <n v="1"/>
    <n v="0.4"/>
    <x v="9"/>
  </r>
  <r>
    <x v="4"/>
    <x v="1"/>
    <n v="1"/>
    <n v="0.4"/>
    <x v="9"/>
  </r>
  <r>
    <x v="5"/>
    <x v="1"/>
    <n v="1"/>
    <n v="0.4"/>
    <x v="9"/>
  </r>
  <r>
    <x v="6"/>
    <x v="1"/>
    <n v="1"/>
    <n v="0.4"/>
    <x v="9"/>
  </r>
  <r>
    <x v="7"/>
    <x v="1"/>
    <n v="1"/>
    <n v="0.4"/>
    <x v="9"/>
  </r>
  <r>
    <x v="8"/>
    <x v="1"/>
    <n v="1"/>
    <n v="0.4"/>
    <x v="9"/>
  </r>
  <r>
    <x v="9"/>
    <x v="1"/>
    <n v="1"/>
    <n v="0.4"/>
    <x v="9"/>
  </r>
  <r>
    <x v="10"/>
    <x v="1"/>
    <n v="1"/>
    <n v="0.4"/>
    <x v="9"/>
  </r>
  <r>
    <x v="11"/>
    <x v="1"/>
    <n v="1"/>
    <n v="0.4"/>
    <x v="9"/>
  </r>
  <r>
    <x v="12"/>
    <x v="1"/>
    <n v="1"/>
    <n v="0"/>
    <x v="9"/>
  </r>
  <r>
    <x v="13"/>
    <x v="1"/>
    <n v="1"/>
    <n v="0"/>
    <x v="9"/>
  </r>
  <r>
    <x v="14"/>
    <x v="1"/>
    <n v="1"/>
    <n v="0"/>
    <x v="9"/>
  </r>
  <r>
    <x v="15"/>
    <x v="1"/>
    <n v="1"/>
    <n v="0"/>
    <x v="9"/>
  </r>
  <r>
    <x v="16"/>
    <x v="1"/>
    <n v="1"/>
    <n v="0"/>
    <x v="9"/>
  </r>
  <r>
    <x v="17"/>
    <x v="1"/>
    <n v="0.8"/>
    <n v="0"/>
    <x v="9"/>
  </r>
  <r>
    <x v="18"/>
    <x v="1"/>
    <n v="0.5"/>
    <n v="0"/>
    <x v="9"/>
  </r>
  <r>
    <x v="19"/>
    <x v="1"/>
    <n v="0.4"/>
    <n v="0"/>
    <x v="9"/>
  </r>
  <r>
    <x v="0"/>
    <x v="1"/>
    <n v="1"/>
    <n v="1"/>
    <x v="10"/>
  </r>
  <r>
    <x v="1"/>
    <x v="1"/>
    <n v="1"/>
    <n v="1"/>
    <x v="10"/>
  </r>
  <r>
    <x v="2"/>
    <x v="1"/>
    <n v="1"/>
    <n v="0.7"/>
    <x v="10"/>
  </r>
  <r>
    <x v="3"/>
    <x v="1"/>
    <n v="1"/>
    <n v="0.6"/>
    <x v="10"/>
  </r>
  <r>
    <x v="4"/>
    <x v="1"/>
    <n v="1"/>
    <n v="0.6"/>
    <x v="10"/>
  </r>
  <r>
    <x v="5"/>
    <x v="1"/>
    <n v="1"/>
    <n v="0.6"/>
    <x v="10"/>
  </r>
  <r>
    <x v="6"/>
    <x v="1"/>
    <n v="1"/>
    <n v="0.6"/>
    <x v="10"/>
  </r>
  <r>
    <x v="7"/>
    <x v="1"/>
    <n v="1"/>
    <n v="0.6"/>
    <x v="10"/>
  </r>
  <r>
    <x v="8"/>
    <x v="1"/>
    <n v="1"/>
    <n v="0.6"/>
    <x v="10"/>
  </r>
  <r>
    <x v="9"/>
    <x v="1"/>
    <n v="1"/>
    <n v="0.6"/>
    <x v="10"/>
  </r>
  <r>
    <x v="10"/>
    <x v="1"/>
    <n v="1"/>
    <n v="0.6"/>
    <x v="10"/>
  </r>
  <r>
    <x v="11"/>
    <x v="1"/>
    <n v="1"/>
    <n v="0.6"/>
    <x v="10"/>
  </r>
  <r>
    <x v="12"/>
    <x v="1"/>
    <n v="1"/>
    <n v="0.1"/>
    <x v="10"/>
  </r>
  <r>
    <x v="13"/>
    <x v="1"/>
    <n v="1"/>
    <n v="0.1"/>
    <x v="10"/>
  </r>
  <r>
    <x v="14"/>
    <x v="1"/>
    <n v="1"/>
    <n v="0.1"/>
    <x v="10"/>
  </r>
  <r>
    <x v="15"/>
    <x v="1"/>
    <n v="1"/>
    <n v="0"/>
    <x v="10"/>
  </r>
  <r>
    <x v="16"/>
    <x v="1"/>
    <n v="1"/>
    <n v="0"/>
    <x v="10"/>
  </r>
  <r>
    <x v="17"/>
    <x v="1"/>
    <n v="0.8"/>
    <n v="0"/>
    <x v="10"/>
  </r>
  <r>
    <x v="18"/>
    <x v="1"/>
    <n v="0.6"/>
    <n v="0"/>
    <x v="10"/>
  </r>
  <r>
    <x v="19"/>
    <x v="1"/>
    <n v="0.6"/>
    <n v="0"/>
    <x v="10"/>
  </r>
  <r>
    <x v="0"/>
    <x v="2"/>
    <n v="1"/>
    <n v="1"/>
    <x v="0"/>
  </r>
  <r>
    <x v="1"/>
    <x v="2"/>
    <n v="0"/>
    <n v="1"/>
    <x v="0"/>
  </r>
  <r>
    <x v="2"/>
    <x v="2"/>
    <n v="0"/>
    <n v="1"/>
    <x v="0"/>
  </r>
  <r>
    <x v="3"/>
    <x v="2"/>
    <n v="0"/>
    <n v="1"/>
    <x v="0"/>
  </r>
  <r>
    <x v="4"/>
    <x v="2"/>
    <n v="0"/>
    <n v="1"/>
    <x v="0"/>
  </r>
  <r>
    <x v="5"/>
    <x v="2"/>
    <n v="0"/>
    <n v="1"/>
    <x v="0"/>
  </r>
  <r>
    <x v="6"/>
    <x v="2"/>
    <n v="0"/>
    <n v="1"/>
    <x v="0"/>
  </r>
  <r>
    <x v="7"/>
    <x v="2"/>
    <n v="0"/>
    <n v="1"/>
    <x v="0"/>
  </r>
  <r>
    <x v="8"/>
    <x v="2"/>
    <n v="0"/>
    <n v="1"/>
    <x v="0"/>
  </r>
  <r>
    <x v="9"/>
    <x v="2"/>
    <n v="0"/>
    <n v="1"/>
    <x v="0"/>
  </r>
  <r>
    <x v="10"/>
    <x v="2"/>
    <n v="0"/>
    <n v="1"/>
    <x v="0"/>
  </r>
  <r>
    <x v="11"/>
    <x v="2"/>
    <n v="0"/>
    <n v="1"/>
    <x v="0"/>
  </r>
  <r>
    <x v="12"/>
    <x v="2"/>
    <n v="0"/>
    <n v="1"/>
    <x v="0"/>
  </r>
  <r>
    <x v="13"/>
    <x v="2"/>
    <n v="0"/>
    <n v="1"/>
    <x v="0"/>
  </r>
  <r>
    <x v="14"/>
    <x v="2"/>
    <n v="0"/>
    <n v="1"/>
    <x v="0"/>
  </r>
  <r>
    <x v="15"/>
    <x v="2"/>
    <n v="0"/>
    <n v="1"/>
    <x v="0"/>
  </r>
  <r>
    <x v="16"/>
    <x v="2"/>
    <n v="0"/>
    <n v="1"/>
    <x v="0"/>
  </r>
  <r>
    <x v="17"/>
    <x v="2"/>
    <n v="0"/>
    <n v="1"/>
    <x v="0"/>
  </r>
  <r>
    <x v="18"/>
    <x v="2"/>
    <n v="0"/>
    <n v="1"/>
    <x v="0"/>
  </r>
  <r>
    <x v="19"/>
    <x v="2"/>
    <n v="0"/>
    <n v="1"/>
    <x v="0"/>
  </r>
  <r>
    <x v="0"/>
    <x v="2"/>
    <n v="1"/>
    <n v="1"/>
    <x v="1"/>
  </r>
  <r>
    <x v="1"/>
    <x v="2"/>
    <n v="1"/>
    <n v="1"/>
    <x v="1"/>
  </r>
  <r>
    <x v="2"/>
    <x v="2"/>
    <n v="1"/>
    <n v="1"/>
    <x v="1"/>
  </r>
  <r>
    <x v="3"/>
    <x v="2"/>
    <n v="1"/>
    <n v="1"/>
    <x v="1"/>
  </r>
  <r>
    <x v="4"/>
    <x v="2"/>
    <n v="1"/>
    <n v="1"/>
    <x v="1"/>
  </r>
  <r>
    <x v="5"/>
    <x v="2"/>
    <n v="1"/>
    <n v="1"/>
    <x v="1"/>
  </r>
  <r>
    <x v="6"/>
    <x v="2"/>
    <n v="0.2"/>
    <n v="1"/>
    <x v="1"/>
  </r>
  <r>
    <x v="7"/>
    <x v="2"/>
    <n v="0"/>
    <n v="1"/>
    <x v="1"/>
  </r>
  <r>
    <x v="8"/>
    <x v="2"/>
    <n v="0"/>
    <n v="1"/>
    <x v="1"/>
  </r>
  <r>
    <x v="9"/>
    <x v="2"/>
    <n v="0"/>
    <n v="1"/>
    <x v="1"/>
  </r>
  <r>
    <x v="10"/>
    <x v="2"/>
    <n v="0"/>
    <n v="1"/>
    <x v="1"/>
  </r>
  <r>
    <x v="11"/>
    <x v="2"/>
    <n v="0"/>
    <n v="1"/>
    <x v="1"/>
  </r>
  <r>
    <x v="12"/>
    <x v="2"/>
    <n v="0"/>
    <n v="1"/>
    <x v="1"/>
  </r>
  <r>
    <x v="13"/>
    <x v="2"/>
    <n v="0"/>
    <n v="1"/>
    <x v="1"/>
  </r>
  <r>
    <x v="14"/>
    <x v="2"/>
    <n v="0"/>
    <n v="1"/>
    <x v="1"/>
  </r>
  <r>
    <x v="15"/>
    <x v="2"/>
    <n v="0"/>
    <n v="1"/>
    <x v="1"/>
  </r>
  <r>
    <x v="16"/>
    <x v="2"/>
    <n v="0"/>
    <n v="1"/>
    <x v="1"/>
  </r>
  <r>
    <x v="17"/>
    <x v="2"/>
    <n v="0"/>
    <n v="1"/>
    <x v="1"/>
  </r>
  <r>
    <x v="18"/>
    <x v="2"/>
    <n v="0"/>
    <n v="1"/>
    <x v="1"/>
  </r>
  <r>
    <x v="19"/>
    <x v="2"/>
    <n v="0"/>
    <n v="1"/>
    <x v="1"/>
  </r>
  <r>
    <x v="0"/>
    <x v="2"/>
    <n v="1"/>
    <n v="1"/>
    <x v="2"/>
  </r>
  <r>
    <x v="1"/>
    <x v="2"/>
    <n v="1"/>
    <n v="1"/>
    <x v="2"/>
  </r>
  <r>
    <x v="2"/>
    <x v="2"/>
    <n v="1"/>
    <n v="1"/>
    <x v="2"/>
  </r>
  <r>
    <x v="3"/>
    <x v="2"/>
    <n v="1"/>
    <n v="1"/>
    <x v="2"/>
  </r>
  <r>
    <x v="4"/>
    <x v="2"/>
    <n v="1"/>
    <n v="1"/>
    <x v="2"/>
  </r>
  <r>
    <x v="5"/>
    <x v="2"/>
    <n v="1"/>
    <n v="1"/>
    <x v="2"/>
  </r>
  <r>
    <x v="6"/>
    <x v="2"/>
    <n v="1"/>
    <n v="1"/>
    <x v="2"/>
  </r>
  <r>
    <x v="7"/>
    <x v="2"/>
    <n v="1"/>
    <n v="1"/>
    <x v="2"/>
  </r>
  <r>
    <x v="8"/>
    <x v="2"/>
    <n v="1"/>
    <n v="1"/>
    <x v="2"/>
  </r>
  <r>
    <x v="9"/>
    <x v="2"/>
    <n v="1"/>
    <n v="1"/>
    <x v="2"/>
  </r>
  <r>
    <x v="10"/>
    <x v="2"/>
    <n v="1"/>
    <n v="1"/>
    <x v="2"/>
  </r>
  <r>
    <x v="11"/>
    <x v="2"/>
    <n v="1"/>
    <n v="1"/>
    <x v="2"/>
  </r>
  <r>
    <x v="12"/>
    <x v="2"/>
    <n v="1"/>
    <n v="1"/>
    <x v="2"/>
  </r>
  <r>
    <x v="13"/>
    <x v="2"/>
    <n v="1"/>
    <n v="1"/>
    <x v="2"/>
  </r>
  <r>
    <x v="14"/>
    <x v="2"/>
    <n v="1"/>
    <n v="1"/>
    <x v="2"/>
  </r>
  <r>
    <x v="15"/>
    <x v="2"/>
    <n v="1"/>
    <n v="1"/>
    <x v="2"/>
  </r>
  <r>
    <x v="16"/>
    <x v="2"/>
    <n v="1"/>
    <n v="1"/>
    <x v="2"/>
  </r>
  <r>
    <x v="17"/>
    <x v="2"/>
    <n v="0.9"/>
    <n v="1"/>
    <x v="2"/>
  </r>
  <r>
    <x v="18"/>
    <x v="2"/>
    <n v="0.6"/>
    <n v="1"/>
    <x v="2"/>
  </r>
  <r>
    <x v="19"/>
    <x v="2"/>
    <n v="0.4"/>
    <n v="1"/>
    <x v="2"/>
  </r>
  <r>
    <x v="0"/>
    <x v="2"/>
    <n v="1"/>
    <n v="1"/>
    <x v="3"/>
  </r>
  <r>
    <x v="1"/>
    <x v="2"/>
    <n v="1"/>
    <n v="1"/>
    <x v="3"/>
  </r>
  <r>
    <x v="2"/>
    <x v="2"/>
    <n v="1"/>
    <n v="1"/>
    <x v="3"/>
  </r>
  <r>
    <x v="3"/>
    <x v="2"/>
    <n v="1"/>
    <n v="1"/>
    <x v="3"/>
  </r>
  <r>
    <x v="4"/>
    <x v="2"/>
    <n v="1"/>
    <n v="1"/>
    <x v="3"/>
  </r>
  <r>
    <x v="5"/>
    <x v="2"/>
    <n v="1"/>
    <n v="1"/>
    <x v="3"/>
  </r>
  <r>
    <x v="6"/>
    <x v="2"/>
    <n v="1"/>
    <n v="1"/>
    <x v="3"/>
  </r>
  <r>
    <x v="7"/>
    <x v="2"/>
    <n v="1"/>
    <n v="1"/>
    <x v="3"/>
  </r>
  <r>
    <x v="8"/>
    <x v="2"/>
    <n v="1"/>
    <n v="1"/>
    <x v="3"/>
  </r>
  <r>
    <x v="9"/>
    <x v="2"/>
    <n v="1"/>
    <n v="1"/>
    <x v="3"/>
  </r>
  <r>
    <x v="10"/>
    <x v="2"/>
    <n v="1"/>
    <n v="1"/>
    <x v="3"/>
  </r>
  <r>
    <x v="11"/>
    <x v="2"/>
    <n v="1"/>
    <n v="1"/>
    <x v="3"/>
  </r>
  <r>
    <x v="12"/>
    <x v="2"/>
    <n v="1"/>
    <n v="1"/>
    <x v="3"/>
  </r>
  <r>
    <x v="13"/>
    <x v="2"/>
    <n v="1"/>
    <n v="1"/>
    <x v="3"/>
  </r>
  <r>
    <x v="14"/>
    <x v="2"/>
    <n v="1"/>
    <n v="1"/>
    <x v="3"/>
  </r>
  <r>
    <x v="15"/>
    <x v="2"/>
    <n v="1"/>
    <n v="1"/>
    <x v="3"/>
  </r>
  <r>
    <x v="16"/>
    <x v="2"/>
    <n v="1"/>
    <n v="1"/>
    <x v="3"/>
  </r>
  <r>
    <x v="17"/>
    <x v="2"/>
    <n v="1"/>
    <n v="1"/>
    <x v="3"/>
  </r>
  <r>
    <x v="18"/>
    <x v="2"/>
    <n v="1"/>
    <n v="1"/>
    <x v="3"/>
  </r>
  <r>
    <x v="19"/>
    <x v="2"/>
    <n v="1"/>
    <n v="1"/>
    <x v="3"/>
  </r>
  <r>
    <x v="0"/>
    <x v="2"/>
    <n v="1"/>
    <n v="1"/>
    <x v="4"/>
  </r>
  <r>
    <x v="1"/>
    <x v="2"/>
    <n v="1"/>
    <n v="1"/>
    <x v="4"/>
  </r>
  <r>
    <x v="2"/>
    <x v="2"/>
    <n v="1"/>
    <n v="1"/>
    <x v="4"/>
  </r>
  <r>
    <x v="3"/>
    <x v="2"/>
    <n v="1"/>
    <n v="1"/>
    <x v="4"/>
  </r>
  <r>
    <x v="4"/>
    <x v="2"/>
    <n v="1"/>
    <n v="1"/>
    <x v="4"/>
  </r>
  <r>
    <x v="5"/>
    <x v="2"/>
    <n v="1"/>
    <n v="1"/>
    <x v="4"/>
  </r>
  <r>
    <x v="6"/>
    <x v="2"/>
    <n v="1"/>
    <n v="1"/>
    <x v="4"/>
  </r>
  <r>
    <x v="7"/>
    <x v="2"/>
    <n v="1"/>
    <n v="1"/>
    <x v="4"/>
  </r>
  <r>
    <x v="8"/>
    <x v="2"/>
    <n v="1"/>
    <n v="1"/>
    <x v="4"/>
  </r>
  <r>
    <x v="9"/>
    <x v="2"/>
    <n v="1"/>
    <n v="1"/>
    <x v="4"/>
  </r>
  <r>
    <x v="10"/>
    <x v="2"/>
    <n v="1"/>
    <n v="1"/>
    <x v="4"/>
  </r>
  <r>
    <x v="11"/>
    <x v="2"/>
    <n v="1"/>
    <n v="1"/>
    <x v="4"/>
  </r>
  <r>
    <x v="12"/>
    <x v="2"/>
    <n v="1"/>
    <n v="1"/>
    <x v="4"/>
  </r>
  <r>
    <x v="13"/>
    <x v="2"/>
    <n v="1"/>
    <n v="1"/>
    <x v="4"/>
  </r>
  <r>
    <x v="14"/>
    <x v="2"/>
    <n v="1"/>
    <n v="1"/>
    <x v="4"/>
  </r>
  <r>
    <x v="15"/>
    <x v="2"/>
    <n v="1"/>
    <n v="1"/>
    <x v="4"/>
  </r>
  <r>
    <x v="16"/>
    <x v="2"/>
    <n v="1"/>
    <n v="1"/>
    <x v="4"/>
  </r>
  <r>
    <x v="17"/>
    <x v="2"/>
    <n v="1"/>
    <n v="1"/>
    <x v="4"/>
  </r>
  <r>
    <x v="18"/>
    <x v="2"/>
    <n v="1"/>
    <n v="1"/>
    <x v="4"/>
  </r>
  <r>
    <x v="19"/>
    <x v="2"/>
    <n v="1"/>
    <n v="1"/>
    <x v="4"/>
  </r>
  <r>
    <x v="0"/>
    <x v="2"/>
    <n v="1"/>
    <n v="1"/>
    <x v="5"/>
  </r>
  <r>
    <x v="1"/>
    <x v="2"/>
    <n v="1"/>
    <n v="1"/>
    <x v="5"/>
  </r>
  <r>
    <x v="2"/>
    <x v="2"/>
    <n v="1"/>
    <n v="1"/>
    <x v="5"/>
  </r>
  <r>
    <x v="3"/>
    <x v="2"/>
    <n v="1"/>
    <n v="1"/>
    <x v="5"/>
  </r>
  <r>
    <x v="4"/>
    <x v="2"/>
    <n v="1"/>
    <n v="1"/>
    <x v="5"/>
  </r>
  <r>
    <x v="5"/>
    <x v="2"/>
    <n v="1"/>
    <n v="1"/>
    <x v="5"/>
  </r>
  <r>
    <x v="6"/>
    <x v="2"/>
    <n v="1"/>
    <n v="1"/>
    <x v="5"/>
  </r>
  <r>
    <x v="7"/>
    <x v="2"/>
    <n v="1"/>
    <n v="1"/>
    <x v="5"/>
  </r>
  <r>
    <x v="8"/>
    <x v="2"/>
    <n v="1"/>
    <n v="1"/>
    <x v="5"/>
  </r>
  <r>
    <x v="9"/>
    <x v="2"/>
    <n v="1"/>
    <n v="1"/>
    <x v="5"/>
  </r>
  <r>
    <x v="10"/>
    <x v="2"/>
    <n v="1"/>
    <n v="1"/>
    <x v="5"/>
  </r>
  <r>
    <x v="11"/>
    <x v="2"/>
    <n v="1"/>
    <n v="1"/>
    <x v="5"/>
  </r>
  <r>
    <x v="12"/>
    <x v="2"/>
    <n v="1"/>
    <n v="1"/>
    <x v="5"/>
  </r>
  <r>
    <x v="13"/>
    <x v="2"/>
    <n v="1"/>
    <n v="1"/>
    <x v="5"/>
  </r>
  <r>
    <x v="14"/>
    <x v="2"/>
    <n v="1"/>
    <n v="1"/>
    <x v="5"/>
  </r>
  <r>
    <x v="15"/>
    <x v="2"/>
    <n v="1"/>
    <n v="1"/>
    <x v="5"/>
  </r>
  <r>
    <x v="16"/>
    <x v="2"/>
    <n v="1"/>
    <n v="1"/>
    <x v="5"/>
  </r>
  <r>
    <x v="17"/>
    <x v="2"/>
    <n v="1"/>
    <n v="1"/>
    <x v="5"/>
  </r>
  <r>
    <x v="18"/>
    <x v="2"/>
    <n v="1"/>
    <n v="1"/>
    <x v="5"/>
  </r>
  <r>
    <x v="19"/>
    <x v="2"/>
    <n v="1"/>
    <n v="1"/>
    <x v="5"/>
  </r>
  <r>
    <x v="0"/>
    <x v="2"/>
    <n v="1"/>
    <n v="1"/>
    <x v="6"/>
  </r>
  <r>
    <x v="1"/>
    <x v="2"/>
    <n v="1"/>
    <n v="1"/>
    <x v="6"/>
  </r>
  <r>
    <x v="2"/>
    <x v="2"/>
    <n v="1"/>
    <n v="1"/>
    <x v="6"/>
  </r>
  <r>
    <x v="3"/>
    <x v="2"/>
    <n v="1"/>
    <n v="1"/>
    <x v="6"/>
  </r>
  <r>
    <x v="4"/>
    <x v="2"/>
    <n v="1"/>
    <n v="1"/>
    <x v="6"/>
  </r>
  <r>
    <x v="5"/>
    <x v="2"/>
    <n v="1"/>
    <n v="1"/>
    <x v="6"/>
  </r>
  <r>
    <x v="6"/>
    <x v="2"/>
    <n v="1"/>
    <n v="1"/>
    <x v="6"/>
  </r>
  <r>
    <x v="7"/>
    <x v="2"/>
    <n v="1"/>
    <n v="1"/>
    <x v="6"/>
  </r>
  <r>
    <x v="8"/>
    <x v="2"/>
    <n v="1"/>
    <n v="1"/>
    <x v="6"/>
  </r>
  <r>
    <x v="9"/>
    <x v="2"/>
    <n v="1"/>
    <n v="1"/>
    <x v="6"/>
  </r>
  <r>
    <x v="10"/>
    <x v="2"/>
    <n v="1"/>
    <n v="1"/>
    <x v="6"/>
  </r>
  <r>
    <x v="11"/>
    <x v="2"/>
    <n v="1"/>
    <n v="1"/>
    <x v="6"/>
  </r>
  <r>
    <x v="12"/>
    <x v="2"/>
    <n v="1"/>
    <n v="1"/>
    <x v="6"/>
  </r>
  <r>
    <x v="13"/>
    <x v="2"/>
    <n v="1"/>
    <n v="1"/>
    <x v="6"/>
  </r>
  <r>
    <x v="14"/>
    <x v="2"/>
    <n v="1"/>
    <n v="1"/>
    <x v="6"/>
  </r>
  <r>
    <x v="15"/>
    <x v="2"/>
    <n v="1"/>
    <n v="1"/>
    <x v="6"/>
  </r>
  <r>
    <x v="16"/>
    <x v="2"/>
    <n v="1"/>
    <n v="1"/>
    <x v="6"/>
  </r>
  <r>
    <x v="17"/>
    <x v="2"/>
    <n v="1"/>
    <n v="1"/>
    <x v="6"/>
  </r>
  <r>
    <x v="18"/>
    <x v="2"/>
    <n v="1"/>
    <n v="1"/>
    <x v="6"/>
  </r>
  <r>
    <x v="19"/>
    <x v="2"/>
    <n v="1"/>
    <n v="1"/>
    <x v="6"/>
  </r>
  <r>
    <x v="0"/>
    <x v="2"/>
    <n v="1"/>
    <n v="1"/>
    <x v="7"/>
  </r>
  <r>
    <x v="1"/>
    <x v="2"/>
    <n v="1"/>
    <n v="1"/>
    <x v="7"/>
  </r>
  <r>
    <x v="2"/>
    <x v="2"/>
    <n v="1"/>
    <n v="1"/>
    <x v="7"/>
  </r>
  <r>
    <x v="3"/>
    <x v="2"/>
    <n v="1"/>
    <n v="1"/>
    <x v="7"/>
  </r>
  <r>
    <x v="4"/>
    <x v="2"/>
    <n v="1"/>
    <n v="1"/>
    <x v="7"/>
  </r>
  <r>
    <x v="5"/>
    <x v="2"/>
    <n v="1"/>
    <n v="1"/>
    <x v="7"/>
  </r>
  <r>
    <x v="6"/>
    <x v="2"/>
    <n v="1"/>
    <n v="1"/>
    <x v="7"/>
  </r>
  <r>
    <x v="7"/>
    <x v="2"/>
    <n v="1"/>
    <n v="1"/>
    <x v="7"/>
  </r>
  <r>
    <x v="8"/>
    <x v="2"/>
    <n v="1"/>
    <n v="1"/>
    <x v="7"/>
  </r>
  <r>
    <x v="9"/>
    <x v="2"/>
    <n v="1"/>
    <n v="1"/>
    <x v="7"/>
  </r>
  <r>
    <x v="10"/>
    <x v="2"/>
    <n v="1"/>
    <n v="1"/>
    <x v="7"/>
  </r>
  <r>
    <x v="11"/>
    <x v="2"/>
    <n v="1"/>
    <n v="1"/>
    <x v="7"/>
  </r>
  <r>
    <x v="12"/>
    <x v="2"/>
    <n v="1"/>
    <n v="1"/>
    <x v="7"/>
  </r>
  <r>
    <x v="13"/>
    <x v="2"/>
    <n v="1"/>
    <n v="1"/>
    <x v="7"/>
  </r>
  <r>
    <x v="14"/>
    <x v="2"/>
    <n v="1"/>
    <n v="1"/>
    <x v="7"/>
  </r>
  <r>
    <x v="15"/>
    <x v="2"/>
    <n v="1"/>
    <n v="1"/>
    <x v="7"/>
  </r>
  <r>
    <x v="16"/>
    <x v="2"/>
    <n v="1"/>
    <n v="1"/>
    <x v="7"/>
  </r>
  <r>
    <x v="17"/>
    <x v="2"/>
    <n v="1"/>
    <n v="1"/>
    <x v="7"/>
  </r>
  <r>
    <x v="18"/>
    <x v="2"/>
    <n v="1"/>
    <n v="1"/>
    <x v="7"/>
  </r>
  <r>
    <x v="19"/>
    <x v="2"/>
    <n v="1"/>
    <n v="1"/>
    <x v="7"/>
  </r>
  <r>
    <x v="0"/>
    <x v="2"/>
    <n v="1"/>
    <n v="1"/>
    <x v="8"/>
  </r>
  <r>
    <x v="1"/>
    <x v="2"/>
    <n v="1"/>
    <n v="1"/>
    <x v="8"/>
  </r>
  <r>
    <x v="2"/>
    <x v="2"/>
    <n v="1"/>
    <n v="1"/>
    <x v="8"/>
  </r>
  <r>
    <x v="3"/>
    <x v="2"/>
    <n v="1"/>
    <n v="1"/>
    <x v="8"/>
  </r>
  <r>
    <x v="4"/>
    <x v="2"/>
    <n v="1"/>
    <n v="1"/>
    <x v="8"/>
  </r>
  <r>
    <x v="5"/>
    <x v="2"/>
    <n v="1"/>
    <n v="1"/>
    <x v="8"/>
  </r>
  <r>
    <x v="6"/>
    <x v="2"/>
    <n v="1"/>
    <n v="1"/>
    <x v="8"/>
  </r>
  <r>
    <x v="7"/>
    <x v="2"/>
    <n v="1"/>
    <n v="1"/>
    <x v="8"/>
  </r>
  <r>
    <x v="8"/>
    <x v="2"/>
    <n v="1"/>
    <n v="1"/>
    <x v="8"/>
  </r>
  <r>
    <x v="9"/>
    <x v="2"/>
    <n v="1"/>
    <n v="1"/>
    <x v="8"/>
  </r>
  <r>
    <x v="10"/>
    <x v="2"/>
    <n v="1"/>
    <n v="1"/>
    <x v="8"/>
  </r>
  <r>
    <x v="11"/>
    <x v="2"/>
    <n v="1"/>
    <n v="1"/>
    <x v="8"/>
  </r>
  <r>
    <x v="12"/>
    <x v="2"/>
    <n v="1"/>
    <n v="1"/>
    <x v="8"/>
  </r>
  <r>
    <x v="13"/>
    <x v="2"/>
    <n v="1"/>
    <n v="1"/>
    <x v="8"/>
  </r>
  <r>
    <x v="14"/>
    <x v="2"/>
    <n v="1"/>
    <n v="1"/>
    <x v="8"/>
  </r>
  <r>
    <x v="15"/>
    <x v="2"/>
    <n v="1"/>
    <n v="1"/>
    <x v="8"/>
  </r>
  <r>
    <x v="16"/>
    <x v="2"/>
    <n v="1"/>
    <n v="1"/>
    <x v="8"/>
  </r>
  <r>
    <x v="17"/>
    <x v="2"/>
    <n v="1"/>
    <n v="1"/>
    <x v="8"/>
  </r>
  <r>
    <x v="18"/>
    <x v="2"/>
    <n v="1"/>
    <n v="1"/>
    <x v="8"/>
  </r>
  <r>
    <x v="19"/>
    <x v="2"/>
    <n v="1"/>
    <n v="1"/>
    <x v="8"/>
  </r>
  <r>
    <x v="0"/>
    <x v="2"/>
    <n v="1"/>
    <n v="1"/>
    <x v="9"/>
  </r>
  <r>
    <x v="1"/>
    <x v="2"/>
    <n v="1"/>
    <n v="1"/>
    <x v="9"/>
  </r>
  <r>
    <x v="2"/>
    <x v="2"/>
    <n v="1"/>
    <n v="1"/>
    <x v="9"/>
  </r>
  <r>
    <x v="3"/>
    <x v="2"/>
    <n v="1"/>
    <n v="1"/>
    <x v="9"/>
  </r>
  <r>
    <x v="4"/>
    <x v="2"/>
    <n v="1"/>
    <n v="1"/>
    <x v="9"/>
  </r>
  <r>
    <x v="5"/>
    <x v="2"/>
    <n v="1"/>
    <n v="1"/>
    <x v="9"/>
  </r>
  <r>
    <x v="6"/>
    <x v="2"/>
    <n v="1"/>
    <n v="1"/>
    <x v="9"/>
  </r>
  <r>
    <x v="7"/>
    <x v="2"/>
    <n v="1"/>
    <n v="1"/>
    <x v="9"/>
  </r>
  <r>
    <x v="8"/>
    <x v="2"/>
    <n v="1"/>
    <n v="1"/>
    <x v="9"/>
  </r>
  <r>
    <x v="9"/>
    <x v="2"/>
    <n v="1"/>
    <n v="1"/>
    <x v="9"/>
  </r>
  <r>
    <x v="10"/>
    <x v="2"/>
    <n v="1"/>
    <n v="1"/>
    <x v="9"/>
  </r>
  <r>
    <x v="11"/>
    <x v="2"/>
    <n v="1"/>
    <n v="1"/>
    <x v="9"/>
  </r>
  <r>
    <x v="12"/>
    <x v="2"/>
    <n v="1"/>
    <n v="1"/>
    <x v="9"/>
  </r>
  <r>
    <x v="13"/>
    <x v="2"/>
    <n v="1"/>
    <n v="1"/>
    <x v="9"/>
  </r>
  <r>
    <x v="14"/>
    <x v="2"/>
    <n v="1"/>
    <n v="1"/>
    <x v="9"/>
  </r>
  <r>
    <x v="15"/>
    <x v="2"/>
    <n v="1"/>
    <n v="1"/>
    <x v="9"/>
  </r>
  <r>
    <x v="16"/>
    <x v="2"/>
    <n v="1"/>
    <n v="1"/>
    <x v="9"/>
  </r>
  <r>
    <x v="17"/>
    <x v="2"/>
    <n v="1"/>
    <n v="1"/>
    <x v="9"/>
  </r>
  <r>
    <x v="18"/>
    <x v="2"/>
    <n v="1"/>
    <n v="1"/>
    <x v="9"/>
  </r>
  <r>
    <x v="19"/>
    <x v="2"/>
    <n v="1"/>
    <n v="1"/>
    <x v="9"/>
  </r>
  <r>
    <x v="0"/>
    <x v="2"/>
    <n v="1"/>
    <n v="1"/>
    <x v="10"/>
  </r>
  <r>
    <x v="1"/>
    <x v="2"/>
    <n v="1"/>
    <n v="1"/>
    <x v="10"/>
  </r>
  <r>
    <x v="2"/>
    <x v="2"/>
    <n v="1"/>
    <n v="1"/>
    <x v="10"/>
  </r>
  <r>
    <x v="3"/>
    <x v="2"/>
    <n v="1"/>
    <n v="1"/>
    <x v="10"/>
  </r>
  <r>
    <x v="4"/>
    <x v="2"/>
    <n v="1"/>
    <n v="1"/>
    <x v="10"/>
  </r>
  <r>
    <x v="5"/>
    <x v="2"/>
    <n v="1"/>
    <n v="1"/>
    <x v="10"/>
  </r>
  <r>
    <x v="6"/>
    <x v="2"/>
    <n v="1"/>
    <n v="1"/>
    <x v="10"/>
  </r>
  <r>
    <x v="7"/>
    <x v="2"/>
    <n v="1"/>
    <n v="1"/>
    <x v="10"/>
  </r>
  <r>
    <x v="8"/>
    <x v="2"/>
    <n v="1"/>
    <n v="1"/>
    <x v="10"/>
  </r>
  <r>
    <x v="9"/>
    <x v="2"/>
    <n v="1"/>
    <n v="1"/>
    <x v="10"/>
  </r>
  <r>
    <x v="10"/>
    <x v="2"/>
    <n v="1"/>
    <n v="1"/>
    <x v="10"/>
  </r>
  <r>
    <x v="11"/>
    <x v="2"/>
    <n v="1"/>
    <n v="1"/>
    <x v="10"/>
  </r>
  <r>
    <x v="12"/>
    <x v="2"/>
    <n v="1"/>
    <n v="1"/>
    <x v="10"/>
  </r>
  <r>
    <x v="13"/>
    <x v="2"/>
    <n v="1"/>
    <n v="1"/>
    <x v="10"/>
  </r>
  <r>
    <x v="14"/>
    <x v="2"/>
    <n v="1"/>
    <n v="1"/>
    <x v="10"/>
  </r>
  <r>
    <x v="15"/>
    <x v="2"/>
    <n v="1"/>
    <n v="1"/>
    <x v="10"/>
  </r>
  <r>
    <x v="16"/>
    <x v="2"/>
    <n v="1"/>
    <n v="1"/>
    <x v="10"/>
  </r>
  <r>
    <x v="17"/>
    <x v="2"/>
    <n v="1"/>
    <n v="1"/>
    <x v="10"/>
  </r>
  <r>
    <x v="18"/>
    <x v="2"/>
    <n v="1"/>
    <n v="1"/>
    <x v="10"/>
  </r>
  <r>
    <x v="19"/>
    <x v="2"/>
    <n v="1"/>
    <n v="1"/>
    <x v="10"/>
  </r>
  <r>
    <x v="0"/>
    <x v="3"/>
    <n v="0"/>
    <n v="1"/>
    <x v="0"/>
  </r>
  <r>
    <x v="1"/>
    <x v="3"/>
    <n v="0"/>
    <n v="1"/>
    <x v="0"/>
  </r>
  <r>
    <x v="2"/>
    <x v="3"/>
    <n v="0"/>
    <n v="1"/>
    <x v="0"/>
  </r>
  <r>
    <x v="3"/>
    <x v="3"/>
    <n v="0"/>
    <n v="1"/>
    <x v="0"/>
  </r>
  <r>
    <x v="4"/>
    <x v="3"/>
    <n v="0"/>
    <n v="1"/>
    <x v="0"/>
  </r>
  <r>
    <x v="5"/>
    <x v="3"/>
    <n v="0"/>
    <n v="0.9"/>
    <x v="0"/>
  </r>
  <r>
    <x v="6"/>
    <x v="3"/>
    <n v="0"/>
    <n v="0.9"/>
    <x v="0"/>
  </r>
  <r>
    <x v="7"/>
    <x v="3"/>
    <n v="0"/>
    <n v="0.8"/>
    <x v="0"/>
  </r>
  <r>
    <x v="8"/>
    <x v="3"/>
    <n v="0"/>
    <n v="0.8"/>
    <x v="0"/>
  </r>
  <r>
    <x v="9"/>
    <x v="3"/>
    <n v="0"/>
    <n v="0.5"/>
    <x v="0"/>
  </r>
  <r>
    <x v="10"/>
    <x v="3"/>
    <n v="0"/>
    <n v="0.2"/>
    <x v="0"/>
  </r>
  <r>
    <x v="11"/>
    <x v="3"/>
    <n v="0"/>
    <n v="0"/>
    <x v="0"/>
  </r>
  <r>
    <x v="12"/>
    <x v="3"/>
    <n v="0"/>
    <n v="0"/>
    <x v="0"/>
  </r>
  <r>
    <x v="13"/>
    <x v="3"/>
    <n v="0"/>
    <n v="0"/>
    <x v="0"/>
  </r>
  <r>
    <x v="14"/>
    <x v="3"/>
    <n v="0"/>
    <n v="0"/>
    <x v="0"/>
  </r>
  <r>
    <x v="15"/>
    <x v="3"/>
    <n v="0"/>
    <n v="0"/>
    <x v="0"/>
  </r>
  <r>
    <x v="16"/>
    <x v="3"/>
    <n v="0"/>
    <n v="0"/>
    <x v="0"/>
  </r>
  <r>
    <x v="17"/>
    <x v="3"/>
    <n v="0"/>
    <n v="0"/>
    <x v="0"/>
  </r>
  <r>
    <x v="18"/>
    <x v="3"/>
    <n v="0"/>
    <n v="0"/>
    <x v="0"/>
  </r>
  <r>
    <x v="19"/>
    <x v="3"/>
    <n v="0"/>
    <n v="0"/>
    <x v="0"/>
  </r>
  <r>
    <x v="0"/>
    <x v="3"/>
    <n v="1"/>
    <n v="1"/>
    <x v="1"/>
  </r>
  <r>
    <x v="1"/>
    <x v="3"/>
    <n v="1"/>
    <n v="1"/>
    <x v="1"/>
  </r>
  <r>
    <x v="2"/>
    <x v="3"/>
    <n v="1"/>
    <n v="1"/>
    <x v="1"/>
  </r>
  <r>
    <x v="3"/>
    <x v="3"/>
    <n v="1"/>
    <n v="1"/>
    <x v="1"/>
  </r>
  <r>
    <x v="4"/>
    <x v="3"/>
    <n v="0.9"/>
    <n v="1"/>
    <x v="1"/>
  </r>
  <r>
    <x v="5"/>
    <x v="3"/>
    <n v="0.4"/>
    <n v="1"/>
    <x v="1"/>
  </r>
  <r>
    <x v="6"/>
    <x v="3"/>
    <n v="0.4"/>
    <n v="1"/>
    <x v="1"/>
  </r>
  <r>
    <x v="7"/>
    <x v="3"/>
    <n v="0.4"/>
    <n v="1"/>
    <x v="1"/>
  </r>
  <r>
    <x v="8"/>
    <x v="3"/>
    <n v="0.4"/>
    <n v="1"/>
    <x v="1"/>
  </r>
  <r>
    <x v="9"/>
    <x v="3"/>
    <n v="0.4"/>
    <n v="1"/>
    <x v="1"/>
  </r>
  <r>
    <x v="10"/>
    <x v="3"/>
    <n v="0.4"/>
    <n v="0.9"/>
    <x v="1"/>
  </r>
  <r>
    <x v="11"/>
    <x v="3"/>
    <n v="0.4"/>
    <n v="0.7"/>
    <x v="1"/>
  </r>
  <r>
    <x v="12"/>
    <x v="3"/>
    <n v="0.4"/>
    <n v="0.1"/>
    <x v="1"/>
  </r>
  <r>
    <x v="13"/>
    <x v="3"/>
    <n v="0.4"/>
    <n v="0"/>
    <x v="1"/>
  </r>
  <r>
    <x v="14"/>
    <x v="3"/>
    <n v="0.4"/>
    <n v="0"/>
    <x v="1"/>
  </r>
  <r>
    <x v="15"/>
    <x v="3"/>
    <n v="0.4"/>
    <n v="0"/>
    <x v="1"/>
  </r>
  <r>
    <x v="16"/>
    <x v="3"/>
    <n v="0.4"/>
    <n v="0"/>
    <x v="1"/>
  </r>
  <r>
    <x v="17"/>
    <x v="3"/>
    <n v="0.4"/>
    <n v="0"/>
    <x v="1"/>
  </r>
  <r>
    <x v="18"/>
    <x v="3"/>
    <n v="0.4"/>
    <n v="0"/>
    <x v="1"/>
  </r>
  <r>
    <x v="19"/>
    <x v="3"/>
    <n v="0.4"/>
    <n v="0"/>
    <x v="1"/>
  </r>
  <r>
    <x v="0"/>
    <x v="3"/>
    <n v="1"/>
    <n v="1"/>
    <x v="2"/>
  </r>
  <r>
    <x v="1"/>
    <x v="3"/>
    <n v="1"/>
    <n v="1"/>
    <x v="2"/>
  </r>
  <r>
    <x v="2"/>
    <x v="3"/>
    <n v="1"/>
    <n v="1"/>
    <x v="2"/>
  </r>
  <r>
    <x v="3"/>
    <x v="3"/>
    <n v="1"/>
    <n v="1"/>
    <x v="2"/>
  </r>
  <r>
    <x v="4"/>
    <x v="3"/>
    <n v="1"/>
    <n v="1"/>
    <x v="2"/>
  </r>
  <r>
    <x v="5"/>
    <x v="3"/>
    <n v="1"/>
    <n v="1"/>
    <x v="2"/>
  </r>
  <r>
    <x v="6"/>
    <x v="3"/>
    <n v="1"/>
    <n v="1"/>
    <x v="2"/>
  </r>
  <r>
    <x v="7"/>
    <x v="3"/>
    <n v="1"/>
    <n v="1"/>
    <x v="2"/>
  </r>
  <r>
    <x v="8"/>
    <x v="3"/>
    <n v="1"/>
    <n v="1"/>
    <x v="2"/>
  </r>
  <r>
    <x v="9"/>
    <x v="3"/>
    <n v="1"/>
    <n v="1"/>
    <x v="2"/>
  </r>
  <r>
    <x v="10"/>
    <x v="3"/>
    <n v="1"/>
    <n v="1"/>
    <x v="2"/>
  </r>
  <r>
    <x v="11"/>
    <x v="3"/>
    <n v="1"/>
    <n v="1"/>
    <x v="2"/>
  </r>
  <r>
    <x v="12"/>
    <x v="3"/>
    <n v="1"/>
    <n v="0.9"/>
    <x v="2"/>
  </r>
  <r>
    <x v="13"/>
    <x v="3"/>
    <n v="1"/>
    <n v="0.5"/>
    <x v="2"/>
  </r>
  <r>
    <x v="14"/>
    <x v="3"/>
    <n v="1"/>
    <n v="0.1"/>
    <x v="2"/>
  </r>
  <r>
    <x v="15"/>
    <x v="3"/>
    <n v="1"/>
    <n v="0"/>
    <x v="2"/>
  </r>
  <r>
    <x v="16"/>
    <x v="3"/>
    <n v="1"/>
    <n v="0"/>
    <x v="2"/>
  </r>
  <r>
    <x v="17"/>
    <x v="3"/>
    <n v="1"/>
    <n v="0"/>
    <x v="2"/>
  </r>
  <r>
    <x v="18"/>
    <x v="3"/>
    <n v="1"/>
    <n v="0"/>
    <x v="2"/>
  </r>
  <r>
    <x v="19"/>
    <x v="3"/>
    <n v="1"/>
    <n v="0"/>
    <x v="2"/>
  </r>
  <r>
    <x v="0"/>
    <x v="3"/>
    <n v="1"/>
    <n v="1"/>
    <x v="3"/>
  </r>
  <r>
    <x v="1"/>
    <x v="3"/>
    <n v="1"/>
    <n v="1"/>
    <x v="3"/>
  </r>
  <r>
    <x v="2"/>
    <x v="3"/>
    <n v="1"/>
    <n v="1"/>
    <x v="3"/>
  </r>
  <r>
    <x v="3"/>
    <x v="3"/>
    <n v="1"/>
    <n v="1"/>
    <x v="3"/>
  </r>
  <r>
    <x v="4"/>
    <x v="3"/>
    <n v="1"/>
    <n v="1"/>
    <x v="3"/>
  </r>
  <r>
    <x v="5"/>
    <x v="3"/>
    <n v="1"/>
    <n v="1"/>
    <x v="3"/>
  </r>
  <r>
    <x v="6"/>
    <x v="3"/>
    <n v="1"/>
    <n v="1"/>
    <x v="3"/>
  </r>
  <r>
    <x v="7"/>
    <x v="3"/>
    <n v="1"/>
    <n v="1"/>
    <x v="3"/>
  </r>
  <r>
    <x v="8"/>
    <x v="3"/>
    <n v="1"/>
    <n v="1"/>
    <x v="3"/>
  </r>
  <r>
    <x v="9"/>
    <x v="3"/>
    <n v="1"/>
    <n v="1"/>
    <x v="3"/>
  </r>
  <r>
    <x v="10"/>
    <x v="3"/>
    <n v="1"/>
    <n v="1"/>
    <x v="3"/>
  </r>
  <r>
    <x v="11"/>
    <x v="3"/>
    <n v="1"/>
    <n v="1"/>
    <x v="3"/>
  </r>
  <r>
    <x v="12"/>
    <x v="3"/>
    <n v="1"/>
    <n v="1"/>
    <x v="3"/>
  </r>
  <r>
    <x v="13"/>
    <x v="3"/>
    <n v="1"/>
    <n v="1"/>
    <x v="3"/>
  </r>
  <r>
    <x v="14"/>
    <x v="3"/>
    <n v="1"/>
    <n v="0.8"/>
    <x v="3"/>
  </r>
  <r>
    <x v="15"/>
    <x v="3"/>
    <n v="1"/>
    <n v="0.1"/>
    <x v="3"/>
  </r>
  <r>
    <x v="16"/>
    <x v="3"/>
    <n v="1"/>
    <n v="0"/>
    <x v="3"/>
  </r>
  <r>
    <x v="17"/>
    <x v="3"/>
    <n v="1"/>
    <n v="0"/>
    <x v="3"/>
  </r>
  <r>
    <x v="18"/>
    <x v="3"/>
    <n v="1"/>
    <n v="0"/>
    <x v="3"/>
  </r>
  <r>
    <x v="19"/>
    <x v="3"/>
    <n v="1"/>
    <n v="0"/>
    <x v="3"/>
  </r>
  <r>
    <x v="0"/>
    <x v="3"/>
    <n v="1"/>
    <n v="1"/>
    <x v="4"/>
  </r>
  <r>
    <x v="1"/>
    <x v="3"/>
    <n v="1"/>
    <n v="1"/>
    <x v="4"/>
  </r>
  <r>
    <x v="2"/>
    <x v="3"/>
    <n v="1"/>
    <n v="1"/>
    <x v="4"/>
  </r>
  <r>
    <x v="3"/>
    <x v="3"/>
    <n v="1"/>
    <n v="1"/>
    <x v="4"/>
  </r>
  <r>
    <x v="4"/>
    <x v="3"/>
    <n v="1"/>
    <n v="1"/>
    <x v="4"/>
  </r>
  <r>
    <x v="5"/>
    <x v="3"/>
    <n v="1"/>
    <n v="1"/>
    <x v="4"/>
  </r>
  <r>
    <x v="6"/>
    <x v="3"/>
    <n v="1"/>
    <n v="1"/>
    <x v="4"/>
  </r>
  <r>
    <x v="7"/>
    <x v="3"/>
    <n v="1"/>
    <n v="1"/>
    <x v="4"/>
  </r>
  <r>
    <x v="8"/>
    <x v="3"/>
    <n v="1"/>
    <n v="1"/>
    <x v="4"/>
  </r>
  <r>
    <x v="9"/>
    <x v="3"/>
    <n v="1"/>
    <n v="1"/>
    <x v="4"/>
  </r>
  <r>
    <x v="10"/>
    <x v="3"/>
    <n v="1"/>
    <n v="1"/>
    <x v="4"/>
  </r>
  <r>
    <x v="11"/>
    <x v="3"/>
    <n v="1"/>
    <n v="1"/>
    <x v="4"/>
  </r>
  <r>
    <x v="12"/>
    <x v="3"/>
    <n v="1"/>
    <n v="1"/>
    <x v="4"/>
  </r>
  <r>
    <x v="13"/>
    <x v="3"/>
    <n v="1"/>
    <n v="1"/>
    <x v="4"/>
  </r>
  <r>
    <x v="14"/>
    <x v="3"/>
    <n v="1"/>
    <n v="1"/>
    <x v="4"/>
  </r>
  <r>
    <x v="15"/>
    <x v="3"/>
    <n v="1"/>
    <n v="0.8"/>
    <x v="4"/>
  </r>
  <r>
    <x v="16"/>
    <x v="3"/>
    <n v="1"/>
    <n v="0.1"/>
    <x v="4"/>
  </r>
  <r>
    <x v="17"/>
    <x v="3"/>
    <n v="1"/>
    <n v="0"/>
    <x v="4"/>
  </r>
  <r>
    <x v="18"/>
    <x v="3"/>
    <n v="1"/>
    <n v="0"/>
    <x v="4"/>
  </r>
  <r>
    <x v="19"/>
    <x v="3"/>
    <n v="1"/>
    <n v="0"/>
    <x v="4"/>
  </r>
  <r>
    <x v="0"/>
    <x v="3"/>
    <n v="1"/>
    <n v="1"/>
    <x v="5"/>
  </r>
  <r>
    <x v="1"/>
    <x v="3"/>
    <n v="1"/>
    <n v="1"/>
    <x v="5"/>
  </r>
  <r>
    <x v="2"/>
    <x v="3"/>
    <n v="1"/>
    <n v="1"/>
    <x v="5"/>
  </r>
  <r>
    <x v="3"/>
    <x v="3"/>
    <n v="1"/>
    <n v="1"/>
    <x v="5"/>
  </r>
  <r>
    <x v="4"/>
    <x v="3"/>
    <n v="1"/>
    <n v="1"/>
    <x v="5"/>
  </r>
  <r>
    <x v="5"/>
    <x v="3"/>
    <n v="1"/>
    <n v="1"/>
    <x v="5"/>
  </r>
  <r>
    <x v="6"/>
    <x v="3"/>
    <n v="1"/>
    <n v="1"/>
    <x v="5"/>
  </r>
  <r>
    <x v="7"/>
    <x v="3"/>
    <n v="1"/>
    <n v="1"/>
    <x v="5"/>
  </r>
  <r>
    <x v="8"/>
    <x v="3"/>
    <n v="1"/>
    <n v="1"/>
    <x v="5"/>
  </r>
  <r>
    <x v="9"/>
    <x v="3"/>
    <n v="1"/>
    <n v="1"/>
    <x v="5"/>
  </r>
  <r>
    <x v="10"/>
    <x v="3"/>
    <n v="1"/>
    <n v="1"/>
    <x v="5"/>
  </r>
  <r>
    <x v="11"/>
    <x v="3"/>
    <n v="1"/>
    <n v="1"/>
    <x v="5"/>
  </r>
  <r>
    <x v="12"/>
    <x v="3"/>
    <n v="1"/>
    <n v="1"/>
    <x v="5"/>
  </r>
  <r>
    <x v="13"/>
    <x v="3"/>
    <n v="1"/>
    <n v="1"/>
    <x v="5"/>
  </r>
  <r>
    <x v="14"/>
    <x v="3"/>
    <n v="1"/>
    <n v="1"/>
    <x v="5"/>
  </r>
  <r>
    <x v="15"/>
    <x v="3"/>
    <n v="1"/>
    <n v="1"/>
    <x v="5"/>
  </r>
  <r>
    <x v="16"/>
    <x v="3"/>
    <n v="1"/>
    <n v="0.8"/>
    <x v="5"/>
  </r>
  <r>
    <x v="17"/>
    <x v="3"/>
    <n v="1"/>
    <n v="0.3"/>
    <x v="5"/>
  </r>
  <r>
    <x v="18"/>
    <x v="3"/>
    <n v="1"/>
    <n v="0.1"/>
    <x v="5"/>
  </r>
  <r>
    <x v="19"/>
    <x v="3"/>
    <n v="1"/>
    <n v="0"/>
    <x v="5"/>
  </r>
  <r>
    <x v="0"/>
    <x v="3"/>
    <n v="1"/>
    <n v="1"/>
    <x v="6"/>
  </r>
  <r>
    <x v="1"/>
    <x v="3"/>
    <n v="1"/>
    <n v="1"/>
    <x v="6"/>
  </r>
  <r>
    <x v="2"/>
    <x v="3"/>
    <n v="1"/>
    <n v="1"/>
    <x v="6"/>
  </r>
  <r>
    <x v="3"/>
    <x v="3"/>
    <n v="1"/>
    <n v="1"/>
    <x v="6"/>
  </r>
  <r>
    <x v="4"/>
    <x v="3"/>
    <n v="1"/>
    <n v="1"/>
    <x v="6"/>
  </r>
  <r>
    <x v="5"/>
    <x v="3"/>
    <n v="1"/>
    <n v="1"/>
    <x v="6"/>
  </r>
  <r>
    <x v="6"/>
    <x v="3"/>
    <n v="1"/>
    <n v="1"/>
    <x v="6"/>
  </r>
  <r>
    <x v="7"/>
    <x v="3"/>
    <n v="1"/>
    <n v="1"/>
    <x v="6"/>
  </r>
  <r>
    <x v="8"/>
    <x v="3"/>
    <n v="1"/>
    <n v="1"/>
    <x v="6"/>
  </r>
  <r>
    <x v="9"/>
    <x v="3"/>
    <n v="1"/>
    <n v="1"/>
    <x v="6"/>
  </r>
  <r>
    <x v="10"/>
    <x v="3"/>
    <n v="1"/>
    <n v="1"/>
    <x v="6"/>
  </r>
  <r>
    <x v="11"/>
    <x v="3"/>
    <n v="1"/>
    <n v="1"/>
    <x v="6"/>
  </r>
  <r>
    <x v="12"/>
    <x v="3"/>
    <n v="1"/>
    <n v="1"/>
    <x v="6"/>
  </r>
  <r>
    <x v="13"/>
    <x v="3"/>
    <n v="1"/>
    <n v="1"/>
    <x v="6"/>
  </r>
  <r>
    <x v="14"/>
    <x v="3"/>
    <n v="1"/>
    <n v="1"/>
    <x v="6"/>
  </r>
  <r>
    <x v="15"/>
    <x v="3"/>
    <n v="1"/>
    <n v="1"/>
    <x v="6"/>
  </r>
  <r>
    <x v="16"/>
    <x v="3"/>
    <n v="1"/>
    <n v="1"/>
    <x v="6"/>
  </r>
  <r>
    <x v="17"/>
    <x v="3"/>
    <n v="1"/>
    <n v="0.9"/>
    <x v="6"/>
  </r>
  <r>
    <x v="18"/>
    <x v="3"/>
    <n v="1"/>
    <n v="0.5"/>
    <x v="6"/>
  </r>
  <r>
    <x v="19"/>
    <x v="3"/>
    <n v="1"/>
    <n v="0.5"/>
    <x v="6"/>
  </r>
  <r>
    <x v="0"/>
    <x v="3"/>
    <n v="1"/>
    <n v="1"/>
    <x v="7"/>
  </r>
  <r>
    <x v="1"/>
    <x v="3"/>
    <n v="1"/>
    <n v="1"/>
    <x v="7"/>
  </r>
  <r>
    <x v="2"/>
    <x v="3"/>
    <n v="1"/>
    <n v="1"/>
    <x v="7"/>
  </r>
  <r>
    <x v="3"/>
    <x v="3"/>
    <n v="1"/>
    <n v="1"/>
    <x v="7"/>
  </r>
  <r>
    <x v="4"/>
    <x v="3"/>
    <n v="1"/>
    <n v="1"/>
    <x v="7"/>
  </r>
  <r>
    <x v="5"/>
    <x v="3"/>
    <n v="1"/>
    <n v="1"/>
    <x v="7"/>
  </r>
  <r>
    <x v="6"/>
    <x v="3"/>
    <n v="1"/>
    <n v="1"/>
    <x v="7"/>
  </r>
  <r>
    <x v="7"/>
    <x v="3"/>
    <n v="1"/>
    <n v="1"/>
    <x v="7"/>
  </r>
  <r>
    <x v="8"/>
    <x v="3"/>
    <n v="1"/>
    <n v="1"/>
    <x v="7"/>
  </r>
  <r>
    <x v="9"/>
    <x v="3"/>
    <n v="1"/>
    <n v="1"/>
    <x v="7"/>
  </r>
  <r>
    <x v="10"/>
    <x v="3"/>
    <n v="1"/>
    <n v="1"/>
    <x v="7"/>
  </r>
  <r>
    <x v="11"/>
    <x v="3"/>
    <n v="1"/>
    <n v="1"/>
    <x v="7"/>
  </r>
  <r>
    <x v="12"/>
    <x v="3"/>
    <n v="1"/>
    <n v="1"/>
    <x v="7"/>
  </r>
  <r>
    <x v="13"/>
    <x v="3"/>
    <n v="1"/>
    <n v="1"/>
    <x v="7"/>
  </r>
  <r>
    <x v="14"/>
    <x v="3"/>
    <n v="1"/>
    <n v="1"/>
    <x v="7"/>
  </r>
  <r>
    <x v="15"/>
    <x v="3"/>
    <n v="1"/>
    <n v="1"/>
    <x v="7"/>
  </r>
  <r>
    <x v="16"/>
    <x v="3"/>
    <n v="1"/>
    <n v="1"/>
    <x v="7"/>
  </r>
  <r>
    <x v="17"/>
    <x v="3"/>
    <n v="1"/>
    <n v="1"/>
    <x v="7"/>
  </r>
  <r>
    <x v="18"/>
    <x v="3"/>
    <n v="1"/>
    <n v="1"/>
    <x v="7"/>
  </r>
  <r>
    <x v="19"/>
    <x v="3"/>
    <n v="1"/>
    <n v="0.7"/>
    <x v="7"/>
  </r>
  <r>
    <x v="0"/>
    <x v="3"/>
    <n v="1"/>
    <n v="1"/>
    <x v="8"/>
  </r>
  <r>
    <x v="1"/>
    <x v="3"/>
    <n v="1"/>
    <n v="1"/>
    <x v="8"/>
  </r>
  <r>
    <x v="2"/>
    <x v="3"/>
    <n v="1"/>
    <n v="1"/>
    <x v="8"/>
  </r>
  <r>
    <x v="3"/>
    <x v="3"/>
    <n v="1"/>
    <n v="1"/>
    <x v="8"/>
  </r>
  <r>
    <x v="4"/>
    <x v="3"/>
    <n v="1"/>
    <n v="1"/>
    <x v="8"/>
  </r>
  <r>
    <x v="5"/>
    <x v="3"/>
    <n v="1"/>
    <n v="1"/>
    <x v="8"/>
  </r>
  <r>
    <x v="6"/>
    <x v="3"/>
    <n v="1"/>
    <n v="1"/>
    <x v="8"/>
  </r>
  <r>
    <x v="7"/>
    <x v="3"/>
    <n v="1"/>
    <n v="1"/>
    <x v="8"/>
  </r>
  <r>
    <x v="8"/>
    <x v="3"/>
    <n v="1"/>
    <n v="1"/>
    <x v="8"/>
  </r>
  <r>
    <x v="9"/>
    <x v="3"/>
    <n v="1"/>
    <n v="1"/>
    <x v="8"/>
  </r>
  <r>
    <x v="10"/>
    <x v="3"/>
    <n v="1"/>
    <n v="1"/>
    <x v="8"/>
  </r>
  <r>
    <x v="11"/>
    <x v="3"/>
    <n v="1"/>
    <n v="1"/>
    <x v="8"/>
  </r>
  <r>
    <x v="12"/>
    <x v="3"/>
    <n v="1"/>
    <n v="1"/>
    <x v="8"/>
  </r>
  <r>
    <x v="13"/>
    <x v="3"/>
    <n v="1"/>
    <n v="1"/>
    <x v="8"/>
  </r>
  <r>
    <x v="14"/>
    <x v="3"/>
    <n v="1"/>
    <n v="1"/>
    <x v="8"/>
  </r>
  <r>
    <x v="15"/>
    <x v="3"/>
    <n v="1"/>
    <n v="1"/>
    <x v="8"/>
  </r>
  <r>
    <x v="16"/>
    <x v="3"/>
    <n v="1"/>
    <n v="1"/>
    <x v="8"/>
  </r>
  <r>
    <x v="17"/>
    <x v="3"/>
    <n v="1"/>
    <n v="1"/>
    <x v="8"/>
  </r>
  <r>
    <x v="18"/>
    <x v="3"/>
    <n v="1"/>
    <n v="1"/>
    <x v="8"/>
  </r>
  <r>
    <x v="19"/>
    <x v="3"/>
    <n v="1"/>
    <n v="1"/>
    <x v="8"/>
  </r>
  <r>
    <x v="0"/>
    <x v="3"/>
    <n v="1"/>
    <n v="1"/>
    <x v="9"/>
  </r>
  <r>
    <x v="1"/>
    <x v="3"/>
    <n v="1"/>
    <n v="1"/>
    <x v="9"/>
  </r>
  <r>
    <x v="2"/>
    <x v="3"/>
    <n v="1"/>
    <n v="1"/>
    <x v="9"/>
  </r>
  <r>
    <x v="3"/>
    <x v="3"/>
    <n v="1"/>
    <n v="1"/>
    <x v="9"/>
  </r>
  <r>
    <x v="4"/>
    <x v="3"/>
    <n v="1"/>
    <n v="1"/>
    <x v="9"/>
  </r>
  <r>
    <x v="5"/>
    <x v="3"/>
    <n v="1"/>
    <n v="1"/>
    <x v="9"/>
  </r>
  <r>
    <x v="6"/>
    <x v="3"/>
    <n v="1"/>
    <n v="1"/>
    <x v="9"/>
  </r>
  <r>
    <x v="7"/>
    <x v="3"/>
    <n v="1"/>
    <n v="1"/>
    <x v="9"/>
  </r>
  <r>
    <x v="8"/>
    <x v="3"/>
    <n v="1"/>
    <n v="1"/>
    <x v="9"/>
  </r>
  <r>
    <x v="9"/>
    <x v="3"/>
    <n v="1"/>
    <n v="1"/>
    <x v="9"/>
  </r>
  <r>
    <x v="10"/>
    <x v="3"/>
    <n v="1"/>
    <n v="1"/>
    <x v="9"/>
  </r>
  <r>
    <x v="11"/>
    <x v="3"/>
    <n v="1"/>
    <n v="1"/>
    <x v="9"/>
  </r>
  <r>
    <x v="12"/>
    <x v="3"/>
    <n v="1"/>
    <n v="1"/>
    <x v="9"/>
  </r>
  <r>
    <x v="13"/>
    <x v="3"/>
    <n v="1"/>
    <n v="1"/>
    <x v="9"/>
  </r>
  <r>
    <x v="14"/>
    <x v="3"/>
    <n v="1"/>
    <n v="1"/>
    <x v="9"/>
  </r>
  <r>
    <x v="15"/>
    <x v="3"/>
    <n v="1"/>
    <n v="1"/>
    <x v="9"/>
  </r>
  <r>
    <x v="16"/>
    <x v="3"/>
    <n v="1"/>
    <n v="1"/>
    <x v="9"/>
  </r>
  <r>
    <x v="17"/>
    <x v="3"/>
    <n v="1"/>
    <n v="1"/>
    <x v="9"/>
  </r>
  <r>
    <x v="18"/>
    <x v="3"/>
    <n v="1"/>
    <n v="1"/>
    <x v="9"/>
  </r>
  <r>
    <x v="19"/>
    <x v="3"/>
    <n v="1"/>
    <n v="1"/>
    <x v="9"/>
  </r>
  <r>
    <x v="0"/>
    <x v="3"/>
    <n v="1"/>
    <n v="1"/>
    <x v="10"/>
  </r>
  <r>
    <x v="1"/>
    <x v="3"/>
    <n v="1"/>
    <n v="1"/>
    <x v="10"/>
  </r>
  <r>
    <x v="2"/>
    <x v="3"/>
    <n v="1"/>
    <n v="1"/>
    <x v="10"/>
  </r>
  <r>
    <x v="3"/>
    <x v="3"/>
    <n v="1"/>
    <n v="1"/>
    <x v="10"/>
  </r>
  <r>
    <x v="4"/>
    <x v="3"/>
    <n v="1"/>
    <n v="1"/>
    <x v="10"/>
  </r>
  <r>
    <x v="5"/>
    <x v="3"/>
    <n v="1"/>
    <n v="1"/>
    <x v="10"/>
  </r>
  <r>
    <x v="6"/>
    <x v="3"/>
    <n v="1"/>
    <n v="1"/>
    <x v="10"/>
  </r>
  <r>
    <x v="7"/>
    <x v="3"/>
    <n v="1"/>
    <n v="1"/>
    <x v="10"/>
  </r>
  <r>
    <x v="8"/>
    <x v="3"/>
    <n v="1"/>
    <n v="1"/>
    <x v="10"/>
  </r>
  <r>
    <x v="9"/>
    <x v="3"/>
    <n v="1"/>
    <n v="1"/>
    <x v="10"/>
  </r>
  <r>
    <x v="10"/>
    <x v="3"/>
    <n v="1"/>
    <n v="1"/>
    <x v="10"/>
  </r>
  <r>
    <x v="11"/>
    <x v="3"/>
    <n v="1"/>
    <n v="1"/>
    <x v="10"/>
  </r>
  <r>
    <x v="12"/>
    <x v="3"/>
    <n v="1"/>
    <n v="1"/>
    <x v="10"/>
  </r>
  <r>
    <x v="13"/>
    <x v="3"/>
    <n v="1"/>
    <n v="1"/>
    <x v="10"/>
  </r>
  <r>
    <x v="14"/>
    <x v="3"/>
    <n v="1"/>
    <n v="1"/>
    <x v="10"/>
  </r>
  <r>
    <x v="15"/>
    <x v="3"/>
    <n v="1"/>
    <n v="1"/>
    <x v="10"/>
  </r>
  <r>
    <x v="16"/>
    <x v="3"/>
    <n v="1"/>
    <n v="1"/>
    <x v="10"/>
  </r>
  <r>
    <x v="17"/>
    <x v="3"/>
    <n v="1"/>
    <n v="1"/>
    <x v="10"/>
  </r>
  <r>
    <x v="18"/>
    <x v="3"/>
    <n v="1"/>
    <n v="1"/>
    <x v="10"/>
  </r>
  <r>
    <x v="19"/>
    <x v="3"/>
    <n v="1"/>
    <n v="1"/>
    <x v="10"/>
  </r>
  <r>
    <x v="20"/>
    <x v="4"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62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4:V6" firstHeaderRow="1" firstDataRow="2" firstDataCol="1" rowPageCount="2" colPageCount="1"/>
  <pivotFields count="5">
    <pivotField axis="axisCol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Items count="1">
    <i/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2">
    <pageField fld="1" item="2" hier="-1"/>
    <pageField fld="4" item="1" hier="-1"/>
  </pageFields>
  <dataFields count="1">
    <dataField name="Somme de LowerProbabil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5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V15" firstHeaderRow="1" firstDataRow="2" firstDataCol="1" rowPageCount="1" colPageCount="1"/>
  <pivotFields count="5">
    <pivotField axis="axisRow" showAll="0">
      <items count="12">
        <item x="0"/>
        <item x="2"/>
        <item x="4"/>
        <item x="7"/>
        <item x="9"/>
        <item x="1"/>
        <item x="3"/>
        <item x="5"/>
        <item x="6"/>
        <item x="8"/>
        <item x="10"/>
        <item t="default"/>
      </items>
    </pivotField>
    <pivotField axis="axisCol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showAll="0">
      <items count="8">
        <item x="2"/>
        <item x="0"/>
        <item x="1"/>
        <item m="1" x="5"/>
        <item m="1" x="6"/>
        <item x="3"/>
        <item x="4"/>
        <item t="default"/>
      </items>
    </pivotField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2" item="0" hier="-1"/>
  </pageFields>
  <dataFields count="1">
    <dataField name="Moyenne de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1"/>
  <sheetViews>
    <sheetView workbookViewId="0">
      <selection activeCell="K16" sqref="K16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0.1</v>
      </c>
      <c r="D2">
        <v>0.9</v>
      </c>
      <c r="E2">
        <v>0</v>
      </c>
    </row>
    <row r="3" spans="1:5" x14ac:dyDescent="0.25">
      <c r="A3">
        <v>2</v>
      </c>
      <c r="B3" t="s">
        <v>5</v>
      </c>
      <c r="C3">
        <v>0</v>
      </c>
      <c r="D3">
        <v>0.9</v>
      </c>
      <c r="E3">
        <v>0</v>
      </c>
    </row>
    <row r="4" spans="1:5" x14ac:dyDescent="0.25">
      <c r="A4">
        <v>3</v>
      </c>
      <c r="B4" t="s">
        <v>5</v>
      </c>
      <c r="C4">
        <v>0</v>
      </c>
      <c r="D4">
        <v>0.3</v>
      </c>
      <c r="E4">
        <v>0</v>
      </c>
    </row>
    <row r="5" spans="1:5" x14ac:dyDescent="0.25">
      <c r="A5">
        <v>4</v>
      </c>
      <c r="B5" t="s">
        <v>5</v>
      </c>
      <c r="C5">
        <v>0</v>
      </c>
      <c r="D5">
        <v>0</v>
      </c>
      <c r="E5">
        <v>0</v>
      </c>
    </row>
    <row r="6" spans="1:5" x14ac:dyDescent="0.25">
      <c r="A6">
        <v>5</v>
      </c>
      <c r="B6" t="s">
        <v>5</v>
      </c>
      <c r="C6">
        <v>0</v>
      </c>
      <c r="D6">
        <v>0</v>
      </c>
      <c r="E6">
        <v>0</v>
      </c>
    </row>
    <row r="7" spans="1:5" x14ac:dyDescent="0.25">
      <c r="A7">
        <v>6</v>
      </c>
      <c r="B7" t="s">
        <v>5</v>
      </c>
      <c r="C7">
        <v>0</v>
      </c>
      <c r="D7">
        <v>0</v>
      </c>
      <c r="E7">
        <v>0</v>
      </c>
    </row>
    <row r="8" spans="1:5" x14ac:dyDescent="0.25">
      <c r="A8">
        <v>7</v>
      </c>
      <c r="B8" t="s">
        <v>5</v>
      </c>
      <c r="C8">
        <v>0</v>
      </c>
      <c r="D8">
        <v>0</v>
      </c>
      <c r="E8">
        <v>0</v>
      </c>
    </row>
    <row r="9" spans="1:5" x14ac:dyDescent="0.25">
      <c r="A9">
        <v>8</v>
      </c>
      <c r="B9" t="s">
        <v>5</v>
      </c>
      <c r="C9">
        <v>0</v>
      </c>
      <c r="D9">
        <v>0</v>
      </c>
      <c r="E9">
        <v>0</v>
      </c>
    </row>
    <row r="10" spans="1:5" x14ac:dyDescent="0.25">
      <c r="A10">
        <v>9</v>
      </c>
      <c r="B10" t="s">
        <v>5</v>
      </c>
      <c r="C10">
        <v>0</v>
      </c>
      <c r="D10">
        <v>0</v>
      </c>
      <c r="E10">
        <v>0</v>
      </c>
    </row>
    <row r="11" spans="1:5" x14ac:dyDescent="0.25">
      <c r="A11">
        <v>10</v>
      </c>
      <c r="B11" t="s">
        <v>5</v>
      </c>
      <c r="C11">
        <v>0</v>
      </c>
      <c r="D11">
        <v>0</v>
      </c>
      <c r="E11">
        <v>0</v>
      </c>
    </row>
    <row r="12" spans="1:5" x14ac:dyDescent="0.25">
      <c r="A12">
        <v>11</v>
      </c>
      <c r="B12" t="s">
        <v>5</v>
      </c>
      <c r="C12">
        <v>0</v>
      </c>
      <c r="D12">
        <v>0</v>
      </c>
      <c r="E12">
        <v>0</v>
      </c>
    </row>
    <row r="13" spans="1:5" x14ac:dyDescent="0.25">
      <c r="A13">
        <v>12</v>
      </c>
      <c r="B13" t="s">
        <v>5</v>
      </c>
      <c r="C13">
        <v>0</v>
      </c>
      <c r="D13">
        <v>0</v>
      </c>
      <c r="E13">
        <v>0</v>
      </c>
    </row>
    <row r="14" spans="1:5" x14ac:dyDescent="0.25">
      <c r="A14">
        <v>13</v>
      </c>
      <c r="B14" t="s">
        <v>5</v>
      </c>
      <c r="C14">
        <v>0</v>
      </c>
      <c r="D14">
        <v>0</v>
      </c>
      <c r="E14">
        <v>0</v>
      </c>
    </row>
    <row r="15" spans="1:5" x14ac:dyDescent="0.25">
      <c r="A15">
        <v>14</v>
      </c>
      <c r="B15" t="s">
        <v>5</v>
      </c>
      <c r="C15">
        <v>0</v>
      </c>
      <c r="D15">
        <v>0</v>
      </c>
      <c r="E15">
        <v>0</v>
      </c>
    </row>
    <row r="16" spans="1:5" x14ac:dyDescent="0.25">
      <c r="A16">
        <v>15</v>
      </c>
      <c r="B16" t="s">
        <v>5</v>
      </c>
      <c r="C16">
        <v>0</v>
      </c>
      <c r="D16">
        <v>0</v>
      </c>
      <c r="E16">
        <v>0</v>
      </c>
    </row>
    <row r="17" spans="1:5" x14ac:dyDescent="0.25">
      <c r="A17">
        <v>16</v>
      </c>
      <c r="B17" t="s">
        <v>5</v>
      </c>
      <c r="C17">
        <v>0</v>
      </c>
      <c r="D17">
        <v>0</v>
      </c>
      <c r="E17">
        <v>0</v>
      </c>
    </row>
    <row r="18" spans="1:5" x14ac:dyDescent="0.25">
      <c r="A18">
        <v>17</v>
      </c>
      <c r="B18" t="s">
        <v>5</v>
      </c>
      <c r="C18">
        <v>0</v>
      </c>
      <c r="D18">
        <v>0</v>
      </c>
      <c r="E18">
        <v>0</v>
      </c>
    </row>
    <row r="19" spans="1:5" x14ac:dyDescent="0.25">
      <c r="A19">
        <v>18</v>
      </c>
      <c r="B19" t="s">
        <v>5</v>
      </c>
      <c r="C19">
        <v>0</v>
      </c>
      <c r="D19">
        <v>0</v>
      </c>
      <c r="E19">
        <v>0</v>
      </c>
    </row>
    <row r="20" spans="1:5" x14ac:dyDescent="0.25">
      <c r="A20">
        <v>19</v>
      </c>
      <c r="B20" t="s">
        <v>5</v>
      </c>
      <c r="C20">
        <v>0</v>
      </c>
      <c r="D20">
        <v>0</v>
      </c>
      <c r="E20">
        <v>0</v>
      </c>
    </row>
    <row r="21" spans="1:5" x14ac:dyDescent="0.25">
      <c r="A21">
        <v>20</v>
      </c>
      <c r="B21" t="s">
        <v>5</v>
      </c>
      <c r="C21">
        <v>0</v>
      </c>
      <c r="D21">
        <v>0</v>
      </c>
      <c r="E21">
        <v>0</v>
      </c>
    </row>
    <row r="22" spans="1:5" x14ac:dyDescent="0.25">
      <c r="A22">
        <v>1</v>
      </c>
      <c r="B22" t="s">
        <v>5</v>
      </c>
      <c r="C22">
        <v>0.1</v>
      </c>
      <c r="D22">
        <v>1</v>
      </c>
      <c r="E22">
        <v>0.05</v>
      </c>
    </row>
    <row r="23" spans="1:5" x14ac:dyDescent="0.25">
      <c r="A23">
        <v>2</v>
      </c>
      <c r="B23" t="s">
        <v>5</v>
      </c>
      <c r="C23">
        <v>0</v>
      </c>
      <c r="D23">
        <v>1</v>
      </c>
      <c r="E23">
        <v>0.05</v>
      </c>
    </row>
    <row r="24" spans="1:5" x14ac:dyDescent="0.25">
      <c r="A24">
        <v>3</v>
      </c>
      <c r="B24" t="s">
        <v>5</v>
      </c>
      <c r="C24">
        <v>0</v>
      </c>
      <c r="D24">
        <v>0.3</v>
      </c>
      <c r="E24">
        <v>0.05</v>
      </c>
    </row>
    <row r="25" spans="1:5" x14ac:dyDescent="0.25">
      <c r="A25">
        <v>4</v>
      </c>
      <c r="B25" t="s">
        <v>5</v>
      </c>
      <c r="C25">
        <v>0</v>
      </c>
      <c r="D25">
        <v>0</v>
      </c>
      <c r="E25">
        <v>0.05</v>
      </c>
    </row>
    <row r="26" spans="1:5" x14ac:dyDescent="0.25">
      <c r="A26">
        <v>5</v>
      </c>
      <c r="B26" t="s">
        <v>5</v>
      </c>
      <c r="C26">
        <v>0</v>
      </c>
      <c r="D26">
        <v>0</v>
      </c>
      <c r="E26">
        <v>0.05</v>
      </c>
    </row>
    <row r="27" spans="1:5" x14ac:dyDescent="0.25">
      <c r="A27">
        <v>6</v>
      </c>
      <c r="B27" t="s">
        <v>5</v>
      </c>
      <c r="C27">
        <v>0</v>
      </c>
      <c r="D27">
        <v>0</v>
      </c>
      <c r="E27">
        <v>0.05</v>
      </c>
    </row>
    <row r="28" spans="1:5" x14ac:dyDescent="0.25">
      <c r="A28">
        <v>7</v>
      </c>
      <c r="B28" t="s">
        <v>5</v>
      </c>
      <c r="C28">
        <v>0</v>
      </c>
      <c r="D28">
        <v>0</v>
      </c>
      <c r="E28">
        <v>0.05</v>
      </c>
    </row>
    <row r="29" spans="1:5" x14ac:dyDescent="0.25">
      <c r="A29">
        <v>8</v>
      </c>
      <c r="B29" t="s">
        <v>5</v>
      </c>
      <c r="C29">
        <v>0</v>
      </c>
      <c r="D29">
        <v>0</v>
      </c>
      <c r="E29">
        <v>0.05</v>
      </c>
    </row>
    <row r="30" spans="1:5" x14ac:dyDescent="0.25">
      <c r="A30">
        <v>9</v>
      </c>
      <c r="B30" t="s">
        <v>5</v>
      </c>
      <c r="C30">
        <v>0</v>
      </c>
      <c r="D30">
        <v>0</v>
      </c>
      <c r="E30">
        <v>0.05</v>
      </c>
    </row>
    <row r="31" spans="1:5" x14ac:dyDescent="0.25">
      <c r="A31">
        <v>10</v>
      </c>
      <c r="B31" t="s">
        <v>5</v>
      </c>
      <c r="C31">
        <v>0</v>
      </c>
      <c r="D31">
        <v>0</v>
      </c>
      <c r="E31">
        <v>0.05</v>
      </c>
    </row>
    <row r="32" spans="1:5" x14ac:dyDescent="0.25">
      <c r="A32">
        <v>11</v>
      </c>
      <c r="B32" t="s">
        <v>5</v>
      </c>
      <c r="C32">
        <v>0</v>
      </c>
      <c r="D32">
        <v>0</v>
      </c>
      <c r="E32">
        <v>0.05</v>
      </c>
    </row>
    <row r="33" spans="1:5" x14ac:dyDescent="0.25">
      <c r="A33">
        <v>12</v>
      </c>
      <c r="B33" t="s">
        <v>5</v>
      </c>
      <c r="C33">
        <v>0</v>
      </c>
      <c r="D33">
        <v>0</v>
      </c>
      <c r="E33">
        <v>0.05</v>
      </c>
    </row>
    <row r="34" spans="1:5" x14ac:dyDescent="0.25">
      <c r="A34">
        <v>13</v>
      </c>
      <c r="B34" t="s">
        <v>5</v>
      </c>
      <c r="C34">
        <v>0</v>
      </c>
      <c r="D34">
        <v>0</v>
      </c>
      <c r="E34">
        <v>0.05</v>
      </c>
    </row>
    <row r="35" spans="1:5" x14ac:dyDescent="0.25">
      <c r="A35">
        <v>14</v>
      </c>
      <c r="B35" t="s">
        <v>5</v>
      </c>
      <c r="C35">
        <v>0</v>
      </c>
      <c r="D35">
        <v>0</v>
      </c>
      <c r="E35">
        <v>0.05</v>
      </c>
    </row>
    <row r="36" spans="1:5" x14ac:dyDescent="0.25">
      <c r="A36">
        <v>15</v>
      </c>
      <c r="B36" t="s">
        <v>5</v>
      </c>
      <c r="C36">
        <v>0</v>
      </c>
      <c r="D36">
        <v>0</v>
      </c>
      <c r="E36">
        <v>0.05</v>
      </c>
    </row>
    <row r="37" spans="1:5" x14ac:dyDescent="0.25">
      <c r="A37">
        <v>16</v>
      </c>
      <c r="B37" t="s">
        <v>5</v>
      </c>
      <c r="C37">
        <v>0</v>
      </c>
      <c r="D37">
        <v>0</v>
      </c>
      <c r="E37">
        <v>0.05</v>
      </c>
    </row>
    <row r="38" spans="1:5" x14ac:dyDescent="0.25">
      <c r="A38">
        <v>17</v>
      </c>
      <c r="B38" t="s">
        <v>5</v>
      </c>
      <c r="C38">
        <v>0</v>
      </c>
      <c r="D38">
        <v>0</v>
      </c>
      <c r="E38">
        <v>0.05</v>
      </c>
    </row>
    <row r="39" spans="1:5" x14ac:dyDescent="0.25">
      <c r="A39">
        <v>18</v>
      </c>
      <c r="B39" t="s">
        <v>5</v>
      </c>
      <c r="C39">
        <v>0</v>
      </c>
      <c r="D39">
        <v>0</v>
      </c>
      <c r="E39">
        <v>0.05</v>
      </c>
    </row>
    <row r="40" spans="1:5" x14ac:dyDescent="0.25">
      <c r="A40">
        <v>19</v>
      </c>
      <c r="B40" t="s">
        <v>5</v>
      </c>
      <c r="C40">
        <v>0</v>
      </c>
      <c r="D40">
        <v>0</v>
      </c>
      <c r="E40">
        <v>0.05</v>
      </c>
    </row>
    <row r="41" spans="1:5" x14ac:dyDescent="0.25">
      <c r="A41">
        <v>20</v>
      </c>
      <c r="B41" t="s">
        <v>5</v>
      </c>
      <c r="C41">
        <v>0</v>
      </c>
      <c r="D41">
        <v>0</v>
      </c>
      <c r="E41">
        <v>0.05</v>
      </c>
    </row>
    <row r="42" spans="1:5" x14ac:dyDescent="0.25">
      <c r="A42">
        <v>1</v>
      </c>
      <c r="B42" t="s">
        <v>5</v>
      </c>
      <c r="C42">
        <v>0.1</v>
      </c>
      <c r="D42">
        <v>1</v>
      </c>
      <c r="E42">
        <v>0.1</v>
      </c>
    </row>
    <row r="43" spans="1:5" x14ac:dyDescent="0.25">
      <c r="A43">
        <v>2</v>
      </c>
      <c r="B43" t="s">
        <v>5</v>
      </c>
      <c r="C43">
        <v>0</v>
      </c>
      <c r="D43">
        <v>1</v>
      </c>
      <c r="E43">
        <v>0.1</v>
      </c>
    </row>
    <row r="44" spans="1:5" x14ac:dyDescent="0.25">
      <c r="A44">
        <v>3</v>
      </c>
      <c r="B44" t="s">
        <v>5</v>
      </c>
      <c r="C44">
        <v>0</v>
      </c>
      <c r="D44">
        <v>0.3</v>
      </c>
      <c r="E44">
        <v>0.1</v>
      </c>
    </row>
    <row r="45" spans="1:5" x14ac:dyDescent="0.25">
      <c r="A45">
        <v>4</v>
      </c>
      <c r="B45" t="s">
        <v>5</v>
      </c>
      <c r="C45">
        <v>0</v>
      </c>
      <c r="D45">
        <v>0</v>
      </c>
      <c r="E45">
        <v>0.1</v>
      </c>
    </row>
    <row r="46" spans="1:5" x14ac:dyDescent="0.25">
      <c r="A46">
        <v>5</v>
      </c>
      <c r="B46" t="s">
        <v>5</v>
      </c>
      <c r="C46">
        <v>0</v>
      </c>
      <c r="D46">
        <v>0</v>
      </c>
      <c r="E46">
        <v>0.1</v>
      </c>
    </row>
    <row r="47" spans="1:5" x14ac:dyDescent="0.25">
      <c r="A47">
        <v>6</v>
      </c>
      <c r="B47" t="s">
        <v>5</v>
      </c>
      <c r="C47">
        <v>0</v>
      </c>
      <c r="D47">
        <v>0</v>
      </c>
      <c r="E47">
        <v>0.1</v>
      </c>
    </row>
    <row r="48" spans="1:5" x14ac:dyDescent="0.25">
      <c r="A48">
        <v>7</v>
      </c>
      <c r="B48" t="s">
        <v>5</v>
      </c>
      <c r="C48">
        <v>0</v>
      </c>
      <c r="D48">
        <v>0</v>
      </c>
      <c r="E48">
        <v>0.1</v>
      </c>
    </row>
    <row r="49" spans="1:5" x14ac:dyDescent="0.25">
      <c r="A49">
        <v>8</v>
      </c>
      <c r="B49" t="s">
        <v>5</v>
      </c>
      <c r="C49">
        <v>0</v>
      </c>
      <c r="D49">
        <v>0</v>
      </c>
      <c r="E49">
        <v>0.1</v>
      </c>
    </row>
    <row r="50" spans="1:5" x14ac:dyDescent="0.25">
      <c r="A50">
        <v>9</v>
      </c>
      <c r="B50" t="s">
        <v>5</v>
      </c>
      <c r="C50">
        <v>0</v>
      </c>
      <c r="D50">
        <v>0</v>
      </c>
      <c r="E50">
        <v>0.1</v>
      </c>
    </row>
    <row r="51" spans="1:5" x14ac:dyDescent="0.25">
      <c r="A51">
        <v>10</v>
      </c>
      <c r="B51" t="s">
        <v>5</v>
      </c>
      <c r="C51">
        <v>0</v>
      </c>
      <c r="D51">
        <v>0</v>
      </c>
      <c r="E51">
        <v>0.1</v>
      </c>
    </row>
    <row r="52" spans="1:5" x14ac:dyDescent="0.25">
      <c r="A52">
        <v>11</v>
      </c>
      <c r="B52" t="s">
        <v>5</v>
      </c>
      <c r="C52">
        <v>0</v>
      </c>
      <c r="D52">
        <v>0</v>
      </c>
      <c r="E52">
        <v>0.1</v>
      </c>
    </row>
    <row r="53" spans="1:5" x14ac:dyDescent="0.25">
      <c r="A53">
        <v>12</v>
      </c>
      <c r="B53" t="s">
        <v>5</v>
      </c>
      <c r="C53">
        <v>0</v>
      </c>
      <c r="D53">
        <v>0</v>
      </c>
      <c r="E53">
        <v>0.1</v>
      </c>
    </row>
    <row r="54" spans="1:5" x14ac:dyDescent="0.25">
      <c r="A54">
        <v>13</v>
      </c>
      <c r="B54" t="s">
        <v>5</v>
      </c>
      <c r="C54">
        <v>0</v>
      </c>
      <c r="D54">
        <v>0</v>
      </c>
      <c r="E54">
        <v>0.1</v>
      </c>
    </row>
    <row r="55" spans="1:5" x14ac:dyDescent="0.25">
      <c r="A55">
        <v>14</v>
      </c>
      <c r="B55" t="s">
        <v>5</v>
      </c>
      <c r="C55">
        <v>0</v>
      </c>
      <c r="D55">
        <v>0</v>
      </c>
      <c r="E55">
        <v>0.1</v>
      </c>
    </row>
    <row r="56" spans="1:5" x14ac:dyDescent="0.25">
      <c r="A56">
        <v>15</v>
      </c>
      <c r="B56" t="s">
        <v>5</v>
      </c>
      <c r="C56">
        <v>0</v>
      </c>
      <c r="D56">
        <v>0</v>
      </c>
      <c r="E56">
        <v>0.1</v>
      </c>
    </row>
    <row r="57" spans="1:5" x14ac:dyDescent="0.25">
      <c r="A57">
        <v>16</v>
      </c>
      <c r="B57" t="s">
        <v>5</v>
      </c>
      <c r="C57">
        <v>0</v>
      </c>
      <c r="D57">
        <v>0</v>
      </c>
      <c r="E57">
        <v>0.1</v>
      </c>
    </row>
    <row r="58" spans="1:5" x14ac:dyDescent="0.25">
      <c r="A58">
        <v>17</v>
      </c>
      <c r="B58" t="s">
        <v>5</v>
      </c>
      <c r="C58">
        <v>0</v>
      </c>
      <c r="D58">
        <v>0</v>
      </c>
      <c r="E58">
        <v>0.1</v>
      </c>
    </row>
    <row r="59" spans="1:5" x14ac:dyDescent="0.25">
      <c r="A59">
        <v>18</v>
      </c>
      <c r="B59" t="s">
        <v>5</v>
      </c>
      <c r="C59">
        <v>0</v>
      </c>
      <c r="D59">
        <v>0</v>
      </c>
      <c r="E59">
        <v>0.1</v>
      </c>
    </row>
    <row r="60" spans="1:5" x14ac:dyDescent="0.25">
      <c r="A60">
        <v>19</v>
      </c>
      <c r="B60" t="s">
        <v>5</v>
      </c>
      <c r="C60">
        <v>0</v>
      </c>
      <c r="D60">
        <v>0</v>
      </c>
      <c r="E60">
        <v>0.1</v>
      </c>
    </row>
    <row r="61" spans="1:5" x14ac:dyDescent="0.25">
      <c r="A61">
        <v>20</v>
      </c>
      <c r="B61" t="s">
        <v>5</v>
      </c>
      <c r="C61">
        <v>0</v>
      </c>
      <c r="D61">
        <v>0</v>
      </c>
      <c r="E61">
        <v>0.1</v>
      </c>
    </row>
    <row r="62" spans="1:5" x14ac:dyDescent="0.25">
      <c r="A62">
        <v>1</v>
      </c>
      <c r="B62" t="s">
        <v>5</v>
      </c>
      <c r="C62">
        <v>0.3</v>
      </c>
      <c r="D62">
        <v>1</v>
      </c>
      <c r="E62">
        <v>0.15</v>
      </c>
    </row>
    <row r="63" spans="1:5" x14ac:dyDescent="0.25">
      <c r="A63">
        <v>2</v>
      </c>
      <c r="B63" t="s">
        <v>5</v>
      </c>
      <c r="C63">
        <v>0</v>
      </c>
      <c r="D63">
        <v>1</v>
      </c>
      <c r="E63">
        <v>0.15</v>
      </c>
    </row>
    <row r="64" spans="1:5" x14ac:dyDescent="0.25">
      <c r="A64">
        <v>3</v>
      </c>
      <c r="B64" t="s">
        <v>5</v>
      </c>
      <c r="C64">
        <v>0</v>
      </c>
      <c r="D64">
        <v>0.3</v>
      </c>
      <c r="E64">
        <v>0.15</v>
      </c>
    </row>
    <row r="65" spans="1:5" x14ac:dyDescent="0.25">
      <c r="A65">
        <v>4</v>
      </c>
      <c r="B65" t="s">
        <v>5</v>
      </c>
      <c r="C65">
        <v>0</v>
      </c>
      <c r="D65">
        <v>0.1</v>
      </c>
      <c r="E65">
        <v>0.15</v>
      </c>
    </row>
    <row r="66" spans="1:5" x14ac:dyDescent="0.25">
      <c r="A66">
        <v>5</v>
      </c>
      <c r="B66" t="s">
        <v>5</v>
      </c>
      <c r="C66">
        <v>0</v>
      </c>
      <c r="D66">
        <v>0.1</v>
      </c>
      <c r="E66">
        <v>0.15</v>
      </c>
    </row>
    <row r="67" spans="1:5" x14ac:dyDescent="0.25">
      <c r="A67">
        <v>6</v>
      </c>
      <c r="B67" t="s">
        <v>5</v>
      </c>
      <c r="C67">
        <v>0</v>
      </c>
      <c r="D67">
        <v>0</v>
      </c>
      <c r="E67">
        <v>0.15</v>
      </c>
    </row>
    <row r="68" spans="1:5" x14ac:dyDescent="0.25">
      <c r="A68">
        <v>7</v>
      </c>
      <c r="B68" t="s">
        <v>5</v>
      </c>
      <c r="C68">
        <v>0</v>
      </c>
      <c r="D68">
        <v>0</v>
      </c>
      <c r="E68">
        <v>0.15</v>
      </c>
    </row>
    <row r="69" spans="1:5" x14ac:dyDescent="0.25">
      <c r="A69">
        <v>8</v>
      </c>
      <c r="B69" t="s">
        <v>5</v>
      </c>
      <c r="C69">
        <v>0</v>
      </c>
      <c r="D69">
        <v>0</v>
      </c>
      <c r="E69">
        <v>0.15</v>
      </c>
    </row>
    <row r="70" spans="1:5" x14ac:dyDescent="0.25">
      <c r="A70">
        <v>9</v>
      </c>
      <c r="B70" t="s">
        <v>5</v>
      </c>
      <c r="C70">
        <v>0</v>
      </c>
      <c r="D70">
        <v>0</v>
      </c>
      <c r="E70">
        <v>0.15</v>
      </c>
    </row>
    <row r="71" spans="1:5" x14ac:dyDescent="0.25">
      <c r="A71">
        <v>10</v>
      </c>
      <c r="B71" t="s">
        <v>5</v>
      </c>
      <c r="C71">
        <v>0</v>
      </c>
      <c r="D71">
        <v>0</v>
      </c>
      <c r="E71">
        <v>0.15</v>
      </c>
    </row>
    <row r="72" spans="1:5" x14ac:dyDescent="0.25">
      <c r="A72">
        <v>11</v>
      </c>
      <c r="B72" t="s">
        <v>5</v>
      </c>
      <c r="C72">
        <v>0</v>
      </c>
      <c r="D72">
        <v>0</v>
      </c>
      <c r="E72">
        <v>0.15</v>
      </c>
    </row>
    <row r="73" spans="1:5" x14ac:dyDescent="0.25">
      <c r="A73">
        <v>12</v>
      </c>
      <c r="B73" t="s">
        <v>5</v>
      </c>
      <c r="C73">
        <v>0</v>
      </c>
      <c r="D73">
        <v>0</v>
      </c>
      <c r="E73">
        <v>0.15</v>
      </c>
    </row>
    <row r="74" spans="1:5" x14ac:dyDescent="0.25">
      <c r="A74">
        <v>13</v>
      </c>
      <c r="B74" t="s">
        <v>5</v>
      </c>
      <c r="C74">
        <v>0</v>
      </c>
      <c r="D74">
        <v>0</v>
      </c>
      <c r="E74">
        <v>0.15</v>
      </c>
    </row>
    <row r="75" spans="1:5" x14ac:dyDescent="0.25">
      <c r="A75">
        <v>14</v>
      </c>
      <c r="B75" t="s">
        <v>5</v>
      </c>
      <c r="C75">
        <v>0</v>
      </c>
      <c r="D75">
        <v>0</v>
      </c>
      <c r="E75">
        <v>0.15</v>
      </c>
    </row>
    <row r="76" spans="1:5" x14ac:dyDescent="0.25">
      <c r="A76">
        <v>15</v>
      </c>
      <c r="B76" t="s">
        <v>5</v>
      </c>
      <c r="C76">
        <v>0</v>
      </c>
      <c r="D76">
        <v>0</v>
      </c>
      <c r="E76">
        <v>0.15</v>
      </c>
    </row>
    <row r="77" spans="1:5" x14ac:dyDescent="0.25">
      <c r="A77">
        <v>16</v>
      </c>
      <c r="B77" t="s">
        <v>5</v>
      </c>
      <c r="C77">
        <v>0</v>
      </c>
      <c r="D77">
        <v>0</v>
      </c>
      <c r="E77">
        <v>0.15</v>
      </c>
    </row>
    <row r="78" spans="1:5" x14ac:dyDescent="0.25">
      <c r="A78">
        <v>17</v>
      </c>
      <c r="B78" t="s">
        <v>5</v>
      </c>
      <c r="C78">
        <v>0</v>
      </c>
      <c r="D78">
        <v>0</v>
      </c>
      <c r="E78">
        <v>0.15</v>
      </c>
    </row>
    <row r="79" spans="1:5" x14ac:dyDescent="0.25">
      <c r="A79">
        <v>18</v>
      </c>
      <c r="B79" t="s">
        <v>5</v>
      </c>
      <c r="C79">
        <v>0</v>
      </c>
      <c r="D79">
        <v>0</v>
      </c>
      <c r="E79">
        <v>0.15</v>
      </c>
    </row>
    <row r="80" spans="1:5" x14ac:dyDescent="0.25">
      <c r="A80">
        <v>19</v>
      </c>
      <c r="B80" t="s">
        <v>5</v>
      </c>
      <c r="C80">
        <v>0</v>
      </c>
      <c r="D80">
        <v>0</v>
      </c>
      <c r="E80">
        <v>0.15</v>
      </c>
    </row>
    <row r="81" spans="1:5" x14ac:dyDescent="0.25">
      <c r="A81">
        <v>20</v>
      </c>
      <c r="B81" t="s">
        <v>5</v>
      </c>
      <c r="C81">
        <v>0</v>
      </c>
      <c r="D81">
        <v>0</v>
      </c>
      <c r="E81">
        <v>0.15</v>
      </c>
    </row>
    <row r="82" spans="1:5" x14ac:dyDescent="0.25">
      <c r="A82">
        <v>1</v>
      </c>
      <c r="B82" t="s">
        <v>5</v>
      </c>
      <c r="C82">
        <v>0.5</v>
      </c>
      <c r="D82">
        <v>1</v>
      </c>
      <c r="E82">
        <v>0.2</v>
      </c>
    </row>
    <row r="83" spans="1:5" x14ac:dyDescent="0.25">
      <c r="A83">
        <v>2</v>
      </c>
      <c r="B83" t="s">
        <v>5</v>
      </c>
      <c r="C83">
        <v>0.1</v>
      </c>
      <c r="D83">
        <v>1</v>
      </c>
      <c r="E83">
        <v>0.2</v>
      </c>
    </row>
    <row r="84" spans="1:5" x14ac:dyDescent="0.25">
      <c r="A84">
        <v>3</v>
      </c>
      <c r="B84" t="s">
        <v>5</v>
      </c>
      <c r="C84">
        <v>0.1</v>
      </c>
      <c r="D84">
        <v>0.3</v>
      </c>
      <c r="E84">
        <v>0.2</v>
      </c>
    </row>
    <row r="85" spans="1:5" x14ac:dyDescent="0.25">
      <c r="A85">
        <v>4</v>
      </c>
      <c r="B85" t="s">
        <v>5</v>
      </c>
      <c r="C85">
        <v>0.1</v>
      </c>
      <c r="D85">
        <v>0.1</v>
      </c>
      <c r="E85">
        <v>0.2</v>
      </c>
    </row>
    <row r="86" spans="1:5" x14ac:dyDescent="0.25">
      <c r="A86">
        <v>5</v>
      </c>
      <c r="B86" t="s">
        <v>5</v>
      </c>
      <c r="C86">
        <v>0.1</v>
      </c>
      <c r="D86">
        <v>0.1</v>
      </c>
      <c r="E86">
        <v>0.2</v>
      </c>
    </row>
    <row r="87" spans="1:5" x14ac:dyDescent="0.25">
      <c r="A87">
        <v>6</v>
      </c>
      <c r="B87" t="s">
        <v>5</v>
      </c>
      <c r="C87">
        <v>0</v>
      </c>
      <c r="D87">
        <v>0.1</v>
      </c>
      <c r="E87">
        <v>0.2</v>
      </c>
    </row>
    <row r="88" spans="1:5" x14ac:dyDescent="0.25">
      <c r="A88">
        <v>7</v>
      </c>
      <c r="B88" t="s">
        <v>5</v>
      </c>
      <c r="C88">
        <v>0</v>
      </c>
      <c r="D88">
        <v>0</v>
      </c>
      <c r="E88">
        <v>0.2</v>
      </c>
    </row>
    <row r="89" spans="1:5" x14ac:dyDescent="0.25">
      <c r="A89">
        <v>8</v>
      </c>
      <c r="B89" t="s">
        <v>5</v>
      </c>
      <c r="C89">
        <v>0</v>
      </c>
      <c r="D89">
        <v>0</v>
      </c>
      <c r="E89">
        <v>0.2</v>
      </c>
    </row>
    <row r="90" spans="1:5" x14ac:dyDescent="0.25">
      <c r="A90">
        <v>9</v>
      </c>
      <c r="B90" t="s">
        <v>5</v>
      </c>
      <c r="C90">
        <v>0</v>
      </c>
      <c r="D90">
        <v>0</v>
      </c>
      <c r="E90">
        <v>0.2</v>
      </c>
    </row>
    <row r="91" spans="1:5" x14ac:dyDescent="0.25">
      <c r="A91">
        <v>10</v>
      </c>
      <c r="B91" t="s">
        <v>5</v>
      </c>
      <c r="C91">
        <v>0</v>
      </c>
      <c r="D91">
        <v>0</v>
      </c>
      <c r="E91">
        <v>0.2</v>
      </c>
    </row>
    <row r="92" spans="1:5" x14ac:dyDescent="0.25">
      <c r="A92">
        <v>11</v>
      </c>
      <c r="B92" t="s">
        <v>5</v>
      </c>
      <c r="C92">
        <v>0</v>
      </c>
      <c r="D92">
        <v>0</v>
      </c>
      <c r="E92">
        <v>0.2</v>
      </c>
    </row>
    <row r="93" spans="1:5" x14ac:dyDescent="0.25">
      <c r="A93">
        <v>12</v>
      </c>
      <c r="B93" t="s">
        <v>5</v>
      </c>
      <c r="C93">
        <v>0</v>
      </c>
      <c r="D93">
        <v>0</v>
      </c>
      <c r="E93">
        <v>0.2</v>
      </c>
    </row>
    <row r="94" spans="1:5" x14ac:dyDescent="0.25">
      <c r="A94">
        <v>13</v>
      </c>
      <c r="B94" t="s">
        <v>5</v>
      </c>
      <c r="C94">
        <v>0</v>
      </c>
      <c r="D94">
        <v>0</v>
      </c>
      <c r="E94">
        <v>0.2</v>
      </c>
    </row>
    <row r="95" spans="1:5" x14ac:dyDescent="0.25">
      <c r="A95">
        <v>14</v>
      </c>
      <c r="B95" t="s">
        <v>5</v>
      </c>
      <c r="C95">
        <v>0</v>
      </c>
      <c r="D95">
        <v>0</v>
      </c>
      <c r="E95">
        <v>0.2</v>
      </c>
    </row>
    <row r="96" spans="1:5" x14ac:dyDescent="0.25">
      <c r="A96">
        <v>15</v>
      </c>
      <c r="B96" t="s">
        <v>5</v>
      </c>
      <c r="C96">
        <v>0</v>
      </c>
      <c r="D96">
        <v>0</v>
      </c>
      <c r="E96">
        <v>0.2</v>
      </c>
    </row>
    <row r="97" spans="1:5" x14ac:dyDescent="0.25">
      <c r="A97">
        <v>16</v>
      </c>
      <c r="B97" t="s">
        <v>5</v>
      </c>
      <c r="C97">
        <v>0</v>
      </c>
      <c r="D97">
        <v>0</v>
      </c>
      <c r="E97">
        <v>0.2</v>
      </c>
    </row>
    <row r="98" spans="1:5" x14ac:dyDescent="0.25">
      <c r="A98">
        <v>17</v>
      </c>
      <c r="B98" t="s">
        <v>5</v>
      </c>
      <c r="C98">
        <v>0</v>
      </c>
      <c r="D98">
        <v>0</v>
      </c>
      <c r="E98">
        <v>0.2</v>
      </c>
    </row>
    <row r="99" spans="1:5" x14ac:dyDescent="0.25">
      <c r="A99">
        <v>18</v>
      </c>
      <c r="B99" t="s">
        <v>5</v>
      </c>
      <c r="C99">
        <v>0</v>
      </c>
      <c r="D99">
        <v>0</v>
      </c>
      <c r="E99">
        <v>0.2</v>
      </c>
    </row>
    <row r="100" spans="1:5" x14ac:dyDescent="0.25">
      <c r="A100">
        <v>19</v>
      </c>
      <c r="B100" t="s">
        <v>5</v>
      </c>
      <c r="C100">
        <v>0</v>
      </c>
      <c r="D100">
        <v>0</v>
      </c>
      <c r="E100">
        <v>0.2</v>
      </c>
    </row>
    <row r="101" spans="1:5" x14ac:dyDescent="0.25">
      <c r="A101">
        <v>20</v>
      </c>
      <c r="B101" t="s">
        <v>5</v>
      </c>
      <c r="C101">
        <v>0</v>
      </c>
      <c r="D101">
        <v>0</v>
      </c>
      <c r="E101">
        <v>0.2</v>
      </c>
    </row>
    <row r="102" spans="1:5" x14ac:dyDescent="0.25">
      <c r="A102">
        <v>1</v>
      </c>
      <c r="B102" t="s">
        <v>5</v>
      </c>
      <c r="C102">
        <v>0.8</v>
      </c>
      <c r="D102">
        <v>1</v>
      </c>
      <c r="E102">
        <v>0.25</v>
      </c>
    </row>
    <row r="103" spans="1:5" x14ac:dyDescent="0.25">
      <c r="A103">
        <v>2</v>
      </c>
      <c r="B103" t="s">
        <v>5</v>
      </c>
      <c r="C103">
        <v>0.4</v>
      </c>
      <c r="D103">
        <v>1</v>
      </c>
      <c r="E103">
        <v>0.25</v>
      </c>
    </row>
    <row r="104" spans="1:5" x14ac:dyDescent="0.25">
      <c r="A104">
        <v>3</v>
      </c>
      <c r="B104" t="s">
        <v>5</v>
      </c>
      <c r="C104">
        <v>0.4</v>
      </c>
      <c r="D104">
        <v>0.4</v>
      </c>
      <c r="E104">
        <v>0.25</v>
      </c>
    </row>
    <row r="105" spans="1:5" x14ac:dyDescent="0.25">
      <c r="A105">
        <v>4</v>
      </c>
      <c r="B105" t="s">
        <v>5</v>
      </c>
      <c r="C105">
        <v>0.4</v>
      </c>
      <c r="D105">
        <v>0.2</v>
      </c>
      <c r="E105">
        <v>0.25</v>
      </c>
    </row>
    <row r="106" spans="1:5" x14ac:dyDescent="0.25">
      <c r="A106">
        <v>5</v>
      </c>
      <c r="B106" t="s">
        <v>5</v>
      </c>
      <c r="C106">
        <v>0.4</v>
      </c>
      <c r="D106">
        <v>0.2</v>
      </c>
      <c r="E106">
        <v>0.25</v>
      </c>
    </row>
    <row r="107" spans="1:5" x14ac:dyDescent="0.25">
      <c r="A107">
        <v>6</v>
      </c>
      <c r="B107" t="s">
        <v>5</v>
      </c>
      <c r="C107">
        <v>0.2</v>
      </c>
      <c r="D107">
        <v>0.1</v>
      </c>
      <c r="E107">
        <v>0.25</v>
      </c>
    </row>
    <row r="108" spans="1:5" x14ac:dyDescent="0.25">
      <c r="A108">
        <v>7</v>
      </c>
      <c r="B108" t="s">
        <v>5</v>
      </c>
      <c r="C108">
        <v>0.2</v>
      </c>
      <c r="D108">
        <v>0</v>
      </c>
      <c r="E108">
        <v>0.25</v>
      </c>
    </row>
    <row r="109" spans="1:5" x14ac:dyDescent="0.25">
      <c r="A109">
        <v>8</v>
      </c>
      <c r="B109" t="s">
        <v>5</v>
      </c>
      <c r="C109">
        <v>0.1</v>
      </c>
      <c r="D109">
        <v>0</v>
      </c>
      <c r="E109">
        <v>0.25</v>
      </c>
    </row>
    <row r="110" spans="1:5" x14ac:dyDescent="0.25">
      <c r="A110">
        <v>9</v>
      </c>
      <c r="B110" t="s">
        <v>5</v>
      </c>
      <c r="C110">
        <v>0.1</v>
      </c>
      <c r="D110">
        <v>0</v>
      </c>
      <c r="E110">
        <v>0.25</v>
      </c>
    </row>
    <row r="111" spans="1:5" x14ac:dyDescent="0.25">
      <c r="A111">
        <v>10</v>
      </c>
      <c r="B111" t="s">
        <v>5</v>
      </c>
      <c r="C111">
        <v>0.1</v>
      </c>
      <c r="D111">
        <v>0</v>
      </c>
      <c r="E111">
        <v>0.25</v>
      </c>
    </row>
    <row r="112" spans="1:5" x14ac:dyDescent="0.25">
      <c r="A112">
        <v>11</v>
      </c>
      <c r="B112" t="s">
        <v>5</v>
      </c>
      <c r="C112">
        <v>0.1</v>
      </c>
      <c r="D112">
        <v>0</v>
      </c>
      <c r="E112">
        <v>0.25</v>
      </c>
    </row>
    <row r="113" spans="1:5" x14ac:dyDescent="0.25">
      <c r="A113">
        <v>12</v>
      </c>
      <c r="B113" t="s">
        <v>5</v>
      </c>
      <c r="C113">
        <v>0.1</v>
      </c>
      <c r="D113">
        <v>0</v>
      </c>
      <c r="E113">
        <v>0.25</v>
      </c>
    </row>
    <row r="114" spans="1:5" x14ac:dyDescent="0.25">
      <c r="A114">
        <v>13</v>
      </c>
      <c r="B114" t="s">
        <v>5</v>
      </c>
      <c r="C114">
        <v>0.1</v>
      </c>
      <c r="D114">
        <v>0</v>
      </c>
      <c r="E114">
        <v>0.25</v>
      </c>
    </row>
    <row r="115" spans="1:5" x14ac:dyDescent="0.25">
      <c r="A115">
        <v>14</v>
      </c>
      <c r="B115" t="s">
        <v>5</v>
      </c>
      <c r="C115">
        <v>0.1</v>
      </c>
      <c r="D115">
        <v>0</v>
      </c>
      <c r="E115">
        <v>0.25</v>
      </c>
    </row>
    <row r="116" spans="1:5" x14ac:dyDescent="0.25">
      <c r="A116">
        <v>15</v>
      </c>
      <c r="B116" t="s">
        <v>5</v>
      </c>
      <c r="C116">
        <v>0.1</v>
      </c>
      <c r="D116">
        <v>0</v>
      </c>
      <c r="E116">
        <v>0.25</v>
      </c>
    </row>
    <row r="117" spans="1:5" x14ac:dyDescent="0.25">
      <c r="A117">
        <v>16</v>
      </c>
      <c r="B117" t="s">
        <v>5</v>
      </c>
      <c r="C117">
        <v>0.1</v>
      </c>
      <c r="D117">
        <v>0</v>
      </c>
      <c r="E117">
        <v>0.25</v>
      </c>
    </row>
    <row r="118" spans="1:5" x14ac:dyDescent="0.25">
      <c r="A118">
        <v>17</v>
      </c>
      <c r="B118" t="s">
        <v>5</v>
      </c>
      <c r="C118">
        <v>0.1</v>
      </c>
      <c r="D118">
        <v>0</v>
      </c>
      <c r="E118">
        <v>0.25</v>
      </c>
    </row>
    <row r="119" spans="1:5" x14ac:dyDescent="0.25">
      <c r="A119">
        <v>18</v>
      </c>
      <c r="B119" t="s">
        <v>5</v>
      </c>
      <c r="C119">
        <v>0.1</v>
      </c>
      <c r="D119">
        <v>0</v>
      </c>
      <c r="E119">
        <v>0.25</v>
      </c>
    </row>
    <row r="120" spans="1:5" x14ac:dyDescent="0.25">
      <c r="A120">
        <v>19</v>
      </c>
      <c r="B120" t="s">
        <v>5</v>
      </c>
      <c r="C120">
        <v>0.1</v>
      </c>
      <c r="D120">
        <v>0</v>
      </c>
      <c r="E120">
        <v>0.25</v>
      </c>
    </row>
    <row r="121" spans="1:5" x14ac:dyDescent="0.25">
      <c r="A121">
        <v>20</v>
      </c>
      <c r="B121" t="s">
        <v>5</v>
      </c>
      <c r="C121">
        <v>0.1</v>
      </c>
      <c r="D121">
        <v>0</v>
      </c>
      <c r="E121">
        <v>0.25</v>
      </c>
    </row>
    <row r="122" spans="1:5" x14ac:dyDescent="0.25">
      <c r="A122">
        <v>1</v>
      </c>
      <c r="B122" t="s">
        <v>5</v>
      </c>
      <c r="C122">
        <v>0.8</v>
      </c>
      <c r="D122">
        <v>1</v>
      </c>
      <c r="E122">
        <v>0.3</v>
      </c>
    </row>
    <row r="123" spans="1:5" x14ac:dyDescent="0.25">
      <c r="A123">
        <v>2</v>
      </c>
      <c r="B123" t="s">
        <v>5</v>
      </c>
      <c r="C123">
        <v>0.7</v>
      </c>
      <c r="D123">
        <v>1</v>
      </c>
      <c r="E123">
        <v>0.3</v>
      </c>
    </row>
    <row r="124" spans="1:5" x14ac:dyDescent="0.25">
      <c r="A124">
        <v>3</v>
      </c>
      <c r="B124" t="s">
        <v>5</v>
      </c>
      <c r="C124">
        <v>0.7</v>
      </c>
      <c r="D124">
        <v>0.4</v>
      </c>
      <c r="E124">
        <v>0.3</v>
      </c>
    </row>
    <row r="125" spans="1:5" x14ac:dyDescent="0.25">
      <c r="A125">
        <v>4</v>
      </c>
      <c r="B125" t="s">
        <v>5</v>
      </c>
      <c r="C125">
        <v>0.7</v>
      </c>
      <c r="D125">
        <v>0.2</v>
      </c>
      <c r="E125">
        <v>0.3</v>
      </c>
    </row>
    <row r="126" spans="1:5" x14ac:dyDescent="0.25">
      <c r="A126">
        <v>5</v>
      </c>
      <c r="B126" t="s">
        <v>5</v>
      </c>
      <c r="C126">
        <v>0.7</v>
      </c>
      <c r="D126">
        <v>0.2</v>
      </c>
      <c r="E126">
        <v>0.3</v>
      </c>
    </row>
    <row r="127" spans="1:5" x14ac:dyDescent="0.25">
      <c r="A127">
        <v>6</v>
      </c>
      <c r="B127" t="s">
        <v>5</v>
      </c>
      <c r="C127">
        <v>0.3</v>
      </c>
      <c r="D127">
        <v>0.1</v>
      </c>
      <c r="E127">
        <v>0.3</v>
      </c>
    </row>
    <row r="128" spans="1:5" x14ac:dyDescent="0.25">
      <c r="A128">
        <v>7</v>
      </c>
      <c r="B128" t="s">
        <v>5</v>
      </c>
      <c r="C128">
        <v>0.3</v>
      </c>
      <c r="D128">
        <v>0</v>
      </c>
      <c r="E128">
        <v>0.3</v>
      </c>
    </row>
    <row r="129" spans="1:5" x14ac:dyDescent="0.25">
      <c r="A129">
        <v>8</v>
      </c>
      <c r="B129" t="s">
        <v>5</v>
      </c>
      <c r="C129">
        <v>0.2</v>
      </c>
      <c r="D129">
        <v>0</v>
      </c>
      <c r="E129">
        <v>0.3</v>
      </c>
    </row>
    <row r="130" spans="1:5" x14ac:dyDescent="0.25">
      <c r="A130">
        <v>9</v>
      </c>
      <c r="B130" t="s">
        <v>5</v>
      </c>
      <c r="C130">
        <v>0.2</v>
      </c>
      <c r="D130">
        <v>0</v>
      </c>
      <c r="E130">
        <v>0.3</v>
      </c>
    </row>
    <row r="131" spans="1:5" x14ac:dyDescent="0.25">
      <c r="A131">
        <v>10</v>
      </c>
      <c r="B131" t="s">
        <v>5</v>
      </c>
      <c r="C131">
        <v>0.2</v>
      </c>
      <c r="D131">
        <v>0</v>
      </c>
      <c r="E131">
        <v>0.3</v>
      </c>
    </row>
    <row r="132" spans="1:5" x14ac:dyDescent="0.25">
      <c r="A132">
        <v>11</v>
      </c>
      <c r="B132" t="s">
        <v>5</v>
      </c>
      <c r="C132">
        <v>0.2</v>
      </c>
      <c r="D132">
        <v>0</v>
      </c>
      <c r="E132">
        <v>0.3</v>
      </c>
    </row>
    <row r="133" spans="1:5" x14ac:dyDescent="0.25">
      <c r="A133">
        <v>12</v>
      </c>
      <c r="B133" t="s">
        <v>5</v>
      </c>
      <c r="C133">
        <v>0.2</v>
      </c>
      <c r="D133">
        <v>0</v>
      </c>
      <c r="E133">
        <v>0.3</v>
      </c>
    </row>
    <row r="134" spans="1:5" x14ac:dyDescent="0.25">
      <c r="A134">
        <v>13</v>
      </c>
      <c r="B134" t="s">
        <v>5</v>
      </c>
      <c r="C134">
        <v>0.2</v>
      </c>
      <c r="D134">
        <v>0</v>
      </c>
      <c r="E134">
        <v>0.3</v>
      </c>
    </row>
    <row r="135" spans="1:5" x14ac:dyDescent="0.25">
      <c r="A135">
        <v>14</v>
      </c>
      <c r="B135" t="s">
        <v>5</v>
      </c>
      <c r="C135">
        <v>0.2</v>
      </c>
      <c r="D135">
        <v>0</v>
      </c>
      <c r="E135">
        <v>0.3</v>
      </c>
    </row>
    <row r="136" spans="1:5" x14ac:dyDescent="0.25">
      <c r="A136">
        <v>15</v>
      </c>
      <c r="B136" t="s">
        <v>5</v>
      </c>
      <c r="C136">
        <v>0.2</v>
      </c>
      <c r="D136">
        <v>0</v>
      </c>
      <c r="E136">
        <v>0.3</v>
      </c>
    </row>
    <row r="137" spans="1:5" x14ac:dyDescent="0.25">
      <c r="A137">
        <v>16</v>
      </c>
      <c r="B137" t="s">
        <v>5</v>
      </c>
      <c r="C137">
        <v>0.2</v>
      </c>
      <c r="D137">
        <v>0</v>
      </c>
      <c r="E137">
        <v>0.3</v>
      </c>
    </row>
    <row r="138" spans="1:5" x14ac:dyDescent="0.25">
      <c r="A138">
        <v>17</v>
      </c>
      <c r="B138" t="s">
        <v>5</v>
      </c>
      <c r="C138">
        <v>0.2</v>
      </c>
      <c r="D138">
        <v>0</v>
      </c>
      <c r="E138">
        <v>0.3</v>
      </c>
    </row>
    <row r="139" spans="1:5" x14ac:dyDescent="0.25">
      <c r="A139">
        <v>18</v>
      </c>
      <c r="B139" t="s">
        <v>5</v>
      </c>
      <c r="C139">
        <v>0.2</v>
      </c>
      <c r="D139">
        <v>0</v>
      </c>
      <c r="E139">
        <v>0.3</v>
      </c>
    </row>
    <row r="140" spans="1:5" x14ac:dyDescent="0.25">
      <c r="A140">
        <v>19</v>
      </c>
      <c r="B140" t="s">
        <v>5</v>
      </c>
      <c r="C140">
        <v>0.2</v>
      </c>
      <c r="D140">
        <v>0</v>
      </c>
      <c r="E140">
        <v>0.3</v>
      </c>
    </row>
    <row r="141" spans="1:5" x14ac:dyDescent="0.25">
      <c r="A141">
        <v>20</v>
      </c>
      <c r="B141" t="s">
        <v>5</v>
      </c>
      <c r="C141">
        <v>0.2</v>
      </c>
      <c r="D141">
        <v>0</v>
      </c>
      <c r="E141">
        <v>0.3</v>
      </c>
    </row>
    <row r="142" spans="1:5" x14ac:dyDescent="0.25">
      <c r="A142">
        <v>1</v>
      </c>
      <c r="B142" t="s">
        <v>5</v>
      </c>
      <c r="C142">
        <v>1</v>
      </c>
      <c r="D142">
        <v>1</v>
      </c>
      <c r="E142">
        <v>0.35</v>
      </c>
    </row>
    <row r="143" spans="1:5" x14ac:dyDescent="0.25">
      <c r="A143">
        <v>2</v>
      </c>
      <c r="B143" t="s">
        <v>5</v>
      </c>
      <c r="C143">
        <v>1</v>
      </c>
      <c r="D143">
        <v>1</v>
      </c>
      <c r="E143">
        <v>0.35</v>
      </c>
    </row>
    <row r="144" spans="1:5" x14ac:dyDescent="0.25">
      <c r="A144">
        <v>3</v>
      </c>
      <c r="B144" t="s">
        <v>5</v>
      </c>
      <c r="C144">
        <v>1</v>
      </c>
      <c r="D144">
        <v>0.4</v>
      </c>
      <c r="E144">
        <v>0.35</v>
      </c>
    </row>
    <row r="145" spans="1:5" x14ac:dyDescent="0.25">
      <c r="A145">
        <v>4</v>
      </c>
      <c r="B145" t="s">
        <v>5</v>
      </c>
      <c r="C145">
        <v>1</v>
      </c>
      <c r="D145">
        <v>0.2</v>
      </c>
      <c r="E145">
        <v>0.35</v>
      </c>
    </row>
    <row r="146" spans="1:5" x14ac:dyDescent="0.25">
      <c r="A146">
        <v>5</v>
      </c>
      <c r="B146" t="s">
        <v>5</v>
      </c>
      <c r="C146">
        <v>1</v>
      </c>
      <c r="D146">
        <v>0.2</v>
      </c>
      <c r="E146">
        <v>0.35</v>
      </c>
    </row>
    <row r="147" spans="1:5" x14ac:dyDescent="0.25">
      <c r="A147">
        <v>6</v>
      </c>
      <c r="B147" t="s">
        <v>5</v>
      </c>
      <c r="C147">
        <v>0.5</v>
      </c>
      <c r="D147">
        <v>0.1</v>
      </c>
      <c r="E147">
        <v>0.35</v>
      </c>
    </row>
    <row r="148" spans="1:5" x14ac:dyDescent="0.25">
      <c r="A148">
        <v>7</v>
      </c>
      <c r="B148" t="s">
        <v>5</v>
      </c>
      <c r="C148">
        <v>0.5</v>
      </c>
      <c r="D148">
        <v>0</v>
      </c>
      <c r="E148">
        <v>0.35</v>
      </c>
    </row>
    <row r="149" spans="1:5" x14ac:dyDescent="0.25">
      <c r="A149">
        <v>8</v>
      </c>
      <c r="B149" t="s">
        <v>5</v>
      </c>
      <c r="C149">
        <v>0.2</v>
      </c>
      <c r="D149">
        <v>0</v>
      </c>
      <c r="E149">
        <v>0.35</v>
      </c>
    </row>
    <row r="150" spans="1:5" x14ac:dyDescent="0.25">
      <c r="A150">
        <v>9</v>
      </c>
      <c r="B150" t="s">
        <v>5</v>
      </c>
      <c r="C150">
        <v>0.2</v>
      </c>
      <c r="D150">
        <v>0</v>
      </c>
      <c r="E150">
        <v>0.35</v>
      </c>
    </row>
    <row r="151" spans="1:5" x14ac:dyDescent="0.25">
      <c r="A151">
        <v>10</v>
      </c>
      <c r="B151" t="s">
        <v>5</v>
      </c>
      <c r="C151">
        <v>0.2</v>
      </c>
      <c r="D151">
        <v>0</v>
      </c>
      <c r="E151">
        <v>0.35</v>
      </c>
    </row>
    <row r="152" spans="1:5" x14ac:dyDescent="0.25">
      <c r="A152">
        <v>11</v>
      </c>
      <c r="B152" t="s">
        <v>5</v>
      </c>
      <c r="C152">
        <v>0.2</v>
      </c>
      <c r="D152">
        <v>0</v>
      </c>
      <c r="E152">
        <v>0.35</v>
      </c>
    </row>
    <row r="153" spans="1:5" x14ac:dyDescent="0.25">
      <c r="A153">
        <v>12</v>
      </c>
      <c r="B153" t="s">
        <v>5</v>
      </c>
      <c r="C153">
        <v>0.2</v>
      </c>
      <c r="D153">
        <v>0</v>
      </c>
      <c r="E153">
        <v>0.35</v>
      </c>
    </row>
    <row r="154" spans="1:5" x14ac:dyDescent="0.25">
      <c r="A154">
        <v>13</v>
      </c>
      <c r="B154" t="s">
        <v>5</v>
      </c>
      <c r="C154">
        <v>0.2</v>
      </c>
      <c r="D154">
        <v>0</v>
      </c>
      <c r="E154">
        <v>0.35</v>
      </c>
    </row>
    <row r="155" spans="1:5" x14ac:dyDescent="0.25">
      <c r="A155">
        <v>14</v>
      </c>
      <c r="B155" t="s">
        <v>5</v>
      </c>
      <c r="C155">
        <v>0.2</v>
      </c>
      <c r="D155">
        <v>0</v>
      </c>
      <c r="E155">
        <v>0.35</v>
      </c>
    </row>
    <row r="156" spans="1:5" x14ac:dyDescent="0.25">
      <c r="A156">
        <v>15</v>
      </c>
      <c r="B156" t="s">
        <v>5</v>
      </c>
      <c r="C156">
        <v>0.2</v>
      </c>
      <c r="D156">
        <v>0</v>
      </c>
      <c r="E156">
        <v>0.35</v>
      </c>
    </row>
    <row r="157" spans="1:5" x14ac:dyDescent="0.25">
      <c r="A157">
        <v>16</v>
      </c>
      <c r="B157" t="s">
        <v>5</v>
      </c>
      <c r="C157">
        <v>0.2</v>
      </c>
      <c r="D157">
        <v>0</v>
      </c>
      <c r="E157">
        <v>0.35</v>
      </c>
    </row>
    <row r="158" spans="1:5" x14ac:dyDescent="0.25">
      <c r="A158">
        <v>17</v>
      </c>
      <c r="B158" t="s">
        <v>5</v>
      </c>
      <c r="C158">
        <v>0.2</v>
      </c>
      <c r="D158">
        <v>0</v>
      </c>
      <c r="E158">
        <v>0.35</v>
      </c>
    </row>
    <row r="159" spans="1:5" x14ac:dyDescent="0.25">
      <c r="A159">
        <v>18</v>
      </c>
      <c r="B159" t="s">
        <v>5</v>
      </c>
      <c r="C159">
        <v>0.2</v>
      </c>
      <c r="D159">
        <v>0</v>
      </c>
      <c r="E159">
        <v>0.35</v>
      </c>
    </row>
    <row r="160" spans="1:5" x14ac:dyDescent="0.25">
      <c r="A160">
        <v>19</v>
      </c>
      <c r="B160" t="s">
        <v>5</v>
      </c>
      <c r="C160">
        <v>0.2</v>
      </c>
      <c r="D160">
        <v>0</v>
      </c>
      <c r="E160">
        <v>0.35</v>
      </c>
    </row>
    <row r="161" spans="1:5" x14ac:dyDescent="0.25">
      <c r="A161">
        <v>20</v>
      </c>
      <c r="B161" t="s">
        <v>5</v>
      </c>
      <c r="C161">
        <v>0.2</v>
      </c>
      <c r="D161">
        <v>0</v>
      </c>
      <c r="E161">
        <v>0.35</v>
      </c>
    </row>
    <row r="162" spans="1:5" x14ac:dyDescent="0.25">
      <c r="A162">
        <v>1</v>
      </c>
      <c r="B162" t="s">
        <v>5</v>
      </c>
      <c r="C162">
        <v>1</v>
      </c>
      <c r="D162">
        <v>1</v>
      </c>
      <c r="E162">
        <v>0.4</v>
      </c>
    </row>
    <row r="163" spans="1:5" x14ac:dyDescent="0.25">
      <c r="A163">
        <v>2</v>
      </c>
      <c r="B163" t="s">
        <v>5</v>
      </c>
      <c r="C163">
        <v>1</v>
      </c>
      <c r="D163">
        <v>1</v>
      </c>
      <c r="E163">
        <v>0.4</v>
      </c>
    </row>
    <row r="164" spans="1:5" x14ac:dyDescent="0.25">
      <c r="A164">
        <v>3</v>
      </c>
      <c r="B164" t="s">
        <v>5</v>
      </c>
      <c r="C164">
        <v>1</v>
      </c>
      <c r="D164">
        <v>0.6</v>
      </c>
      <c r="E164">
        <v>0.4</v>
      </c>
    </row>
    <row r="165" spans="1:5" x14ac:dyDescent="0.25">
      <c r="A165">
        <v>4</v>
      </c>
      <c r="B165" t="s">
        <v>5</v>
      </c>
      <c r="C165">
        <v>1</v>
      </c>
      <c r="D165">
        <v>0.3</v>
      </c>
      <c r="E165">
        <v>0.4</v>
      </c>
    </row>
    <row r="166" spans="1:5" x14ac:dyDescent="0.25">
      <c r="A166">
        <v>5</v>
      </c>
      <c r="B166" t="s">
        <v>5</v>
      </c>
      <c r="C166">
        <v>1</v>
      </c>
      <c r="D166">
        <v>0.3</v>
      </c>
      <c r="E166">
        <v>0.4</v>
      </c>
    </row>
    <row r="167" spans="1:5" x14ac:dyDescent="0.25">
      <c r="A167">
        <v>6</v>
      </c>
      <c r="B167" t="s">
        <v>5</v>
      </c>
      <c r="C167">
        <v>0.5</v>
      </c>
      <c r="D167">
        <v>0.2</v>
      </c>
      <c r="E167">
        <v>0.4</v>
      </c>
    </row>
    <row r="168" spans="1:5" x14ac:dyDescent="0.25">
      <c r="A168">
        <v>7</v>
      </c>
      <c r="B168" t="s">
        <v>5</v>
      </c>
      <c r="C168">
        <v>0.5</v>
      </c>
      <c r="D168">
        <v>0.1</v>
      </c>
      <c r="E168">
        <v>0.4</v>
      </c>
    </row>
    <row r="169" spans="1:5" x14ac:dyDescent="0.25">
      <c r="A169">
        <v>8</v>
      </c>
      <c r="B169" t="s">
        <v>5</v>
      </c>
      <c r="C169">
        <v>0.2</v>
      </c>
      <c r="D169">
        <v>0.1</v>
      </c>
      <c r="E169">
        <v>0.4</v>
      </c>
    </row>
    <row r="170" spans="1:5" x14ac:dyDescent="0.25">
      <c r="A170">
        <v>9</v>
      </c>
      <c r="B170" t="s">
        <v>5</v>
      </c>
      <c r="C170">
        <v>0.2</v>
      </c>
      <c r="D170">
        <v>0</v>
      </c>
      <c r="E170">
        <v>0.4</v>
      </c>
    </row>
    <row r="171" spans="1:5" x14ac:dyDescent="0.25">
      <c r="A171">
        <v>10</v>
      </c>
      <c r="B171" t="s">
        <v>5</v>
      </c>
      <c r="C171">
        <v>0.2</v>
      </c>
      <c r="D171">
        <v>0</v>
      </c>
      <c r="E171">
        <v>0.4</v>
      </c>
    </row>
    <row r="172" spans="1:5" x14ac:dyDescent="0.25">
      <c r="A172">
        <v>11</v>
      </c>
      <c r="B172" t="s">
        <v>5</v>
      </c>
      <c r="C172">
        <v>0.2</v>
      </c>
      <c r="D172">
        <v>0</v>
      </c>
      <c r="E172">
        <v>0.4</v>
      </c>
    </row>
    <row r="173" spans="1:5" x14ac:dyDescent="0.25">
      <c r="A173">
        <v>12</v>
      </c>
      <c r="B173" t="s">
        <v>5</v>
      </c>
      <c r="C173">
        <v>0.2</v>
      </c>
      <c r="D173">
        <v>0</v>
      </c>
      <c r="E173">
        <v>0.4</v>
      </c>
    </row>
    <row r="174" spans="1:5" x14ac:dyDescent="0.25">
      <c r="A174">
        <v>13</v>
      </c>
      <c r="B174" t="s">
        <v>5</v>
      </c>
      <c r="C174">
        <v>0.2</v>
      </c>
      <c r="D174">
        <v>0</v>
      </c>
      <c r="E174">
        <v>0.4</v>
      </c>
    </row>
    <row r="175" spans="1:5" x14ac:dyDescent="0.25">
      <c r="A175">
        <v>14</v>
      </c>
      <c r="B175" t="s">
        <v>5</v>
      </c>
      <c r="C175">
        <v>0.2</v>
      </c>
      <c r="D175">
        <v>0</v>
      </c>
      <c r="E175">
        <v>0.4</v>
      </c>
    </row>
    <row r="176" spans="1:5" x14ac:dyDescent="0.25">
      <c r="A176">
        <v>15</v>
      </c>
      <c r="B176" t="s">
        <v>5</v>
      </c>
      <c r="C176">
        <v>0.2</v>
      </c>
      <c r="D176">
        <v>0</v>
      </c>
      <c r="E176">
        <v>0.4</v>
      </c>
    </row>
    <row r="177" spans="1:5" x14ac:dyDescent="0.25">
      <c r="A177">
        <v>16</v>
      </c>
      <c r="B177" t="s">
        <v>5</v>
      </c>
      <c r="C177">
        <v>0.2</v>
      </c>
      <c r="D177">
        <v>0</v>
      </c>
      <c r="E177">
        <v>0.4</v>
      </c>
    </row>
    <row r="178" spans="1:5" x14ac:dyDescent="0.25">
      <c r="A178">
        <v>17</v>
      </c>
      <c r="B178" t="s">
        <v>5</v>
      </c>
      <c r="C178">
        <v>0.2</v>
      </c>
      <c r="D178">
        <v>0</v>
      </c>
      <c r="E178">
        <v>0.4</v>
      </c>
    </row>
    <row r="179" spans="1:5" x14ac:dyDescent="0.25">
      <c r="A179">
        <v>18</v>
      </c>
      <c r="B179" t="s">
        <v>5</v>
      </c>
      <c r="C179">
        <v>0.2</v>
      </c>
      <c r="D179">
        <v>0</v>
      </c>
      <c r="E179">
        <v>0.4</v>
      </c>
    </row>
    <row r="180" spans="1:5" x14ac:dyDescent="0.25">
      <c r="A180">
        <v>19</v>
      </c>
      <c r="B180" t="s">
        <v>5</v>
      </c>
      <c r="C180">
        <v>0.2</v>
      </c>
      <c r="D180">
        <v>0</v>
      </c>
      <c r="E180">
        <v>0.4</v>
      </c>
    </row>
    <row r="181" spans="1:5" x14ac:dyDescent="0.25">
      <c r="A181">
        <v>20</v>
      </c>
      <c r="B181" t="s">
        <v>5</v>
      </c>
      <c r="C181">
        <v>0.2</v>
      </c>
      <c r="D181">
        <v>0</v>
      </c>
      <c r="E181">
        <v>0.4</v>
      </c>
    </row>
    <row r="182" spans="1:5" x14ac:dyDescent="0.25">
      <c r="A182">
        <v>1</v>
      </c>
      <c r="B182" t="s">
        <v>5</v>
      </c>
      <c r="C182">
        <v>1</v>
      </c>
      <c r="D182">
        <v>1</v>
      </c>
      <c r="E182">
        <v>0.45</v>
      </c>
    </row>
    <row r="183" spans="1:5" x14ac:dyDescent="0.25">
      <c r="A183">
        <v>2</v>
      </c>
      <c r="B183" t="s">
        <v>5</v>
      </c>
      <c r="C183">
        <v>1</v>
      </c>
      <c r="D183">
        <v>1</v>
      </c>
      <c r="E183">
        <v>0.45</v>
      </c>
    </row>
    <row r="184" spans="1:5" x14ac:dyDescent="0.25">
      <c r="A184">
        <v>3</v>
      </c>
      <c r="B184" t="s">
        <v>5</v>
      </c>
      <c r="C184">
        <v>1</v>
      </c>
      <c r="D184">
        <v>0.7</v>
      </c>
      <c r="E184">
        <v>0.45</v>
      </c>
    </row>
    <row r="185" spans="1:5" x14ac:dyDescent="0.25">
      <c r="A185">
        <v>4</v>
      </c>
      <c r="B185" t="s">
        <v>5</v>
      </c>
      <c r="C185">
        <v>1</v>
      </c>
      <c r="D185">
        <v>0.5</v>
      </c>
      <c r="E185">
        <v>0.45</v>
      </c>
    </row>
    <row r="186" spans="1:5" x14ac:dyDescent="0.25">
      <c r="A186">
        <v>5</v>
      </c>
      <c r="B186" t="s">
        <v>5</v>
      </c>
      <c r="C186">
        <v>1</v>
      </c>
      <c r="D186">
        <v>0.5</v>
      </c>
      <c r="E186">
        <v>0.45</v>
      </c>
    </row>
    <row r="187" spans="1:5" x14ac:dyDescent="0.25">
      <c r="A187">
        <v>6</v>
      </c>
      <c r="B187" t="s">
        <v>5</v>
      </c>
      <c r="C187">
        <v>0.5</v>
      </c>
      <c r="D187">
        <v>0.4</v>
      </c>
      <c r="E187">
        <v>0.45</v>
      </c>
    </row>
    <row r="188" spans="1:5" x14ac:dyDescent="0.25">
      <c r="A188">
        <v>7</v>
      </c>
      <c r="B188" t="s">
        <v>5</v>
      </c>
      <c r="C188">
        <v>0.5</v>
      </c>
      <c r="D188">
        <v>0.1</v>
      </c>
      <c r="E188">
        <v>0.45</v>
      </c>
    </row>
    <row r="189" spans="1:5" x14ac:dyDescent="0.25">
      <c r="A189">
        <v>8</v>
      </c>
      <c r="B189" t="s">
        <v>5</v>
      </c>
      <c r="C189">
        <v>0.2</v>
      </c>
      <c r="D189">
        <v>0.1</v>
      </c>
      <c r="E189">
        <v>0.45</v>
      </c>
    </row>
    <row r="190" spans="1:5" x14ac:dyDescent="0.25">
      <c r="A190">
        <v>9</v>
      </c>
      <c r="B190" t="s">
        <v>5</v>
      </c>
      <c r="C190">
        <v>0.2</v>
      </c>
      <c r="D190">
        <v>0</v>
      </c>
      <c r="E190">
        <v>0.45</v>
      </c>
    </row>
    <row r="191" spans="1:5" x14ac:dyDescent="0.25">
      <c r="A191">
        <v>10</v>
      </c>
      <c r="B191" t="s">
        <v>5</v>
      </c>
      <c r="C191">
        <v>0.2</v>
      </c>
      <c r="D191">
        <v>0</v>
      </c>
      <c r="E191">
        <v>0.45</v>
      </c>
    </row>
    <row r="192" spans="1:5" x14ac:dyDescent="0.25">
      <c r="A192">
        <v>11</v>
      </c>
      <c r="B192" t="s">
        <v>5</v>
      </c>
      <c r="C192">
        <v>0.2</v>
      </c>
      <c r="D192">
        <v>0</v>
      </c>
      <c r="E192">
        <v>0.45</v>
      </c>
    </row>
    <row r="193" spans="1:5" x14ac:dyDescent="0.25">
      <c r="A193">
        <v>12</v>
      </c>
      <c r="B193" t="s">
        <v>5</v>
      </c>
      <c r="C193">
        <v>0.2</v>
      </c>
      <c r="D193">
        <v>0</v>
      </c>
      <c r="E193">
        <v>0.45</v>
      </c>
    </row>
    <row r="194" spans="1:5" x14ac:dyDescent="0.25">
      <c r="A194">
        <v>13</v>
      </c>
      <c r="B194" t="s">
        <v>5</v>
      </c>
      <c r="C194">
        <v>0.2</v>
      </c>
      <c r="D194">
        <v>0</v>
      </c>
      <c r="E194">
        <v>0.45</v>
      </c>
    </row>
    <row r="195" spans="1:5" x14ac:dyDescent="0.25">
      <c r="A195">
        <v>14</v>
      </c>
      <c r="B195" t="s">
        <v>5</v>
      </c>
      <c r="C195">
        <v>0.2</v>
      </c>
      <c r="D195">
        <v>0</v>
      </c>
      <c r="E195">
        <v>0.45</v>
      </c>
    </row>
    <row r="196" spans="1:5" x14ac:dyDescent="0.25">
      <c r="A196">
        <v>15</v>
      </c>
      <c r="B196" t="s">
        <v>5</v>
      </c>
      <c r="C196">
        <v>0.2</v>
      </c>
      <c r="D196">
        <v>0</v>
      </c>
      <c r="E196">
        <v>0.45</v>
      </c>
    </row>
    <row r="197" spans="1:5" x14ac:dyDescent="0.25">
      <c r="A197">
        <v>16</v>
      </c>
      <c r="B197" t="s">
        <v>5</v>
      </c>
      <c r="C197">
        <v>0.2</v>
      </c>
      <c r="D197">
        <v>0</v>
      </c>
      <c r="E197">
        <v>0.45</v>
      </c>
    </row>
    <row r="198" spans="1:5" x14ac:dyDescent="0.25">
      <c r="A198">
        <v>17</v>
      </c>
      <c r="B198" t="s">
        <v>5</v>
      </c>
      <c r="C198">
        <v>0.2</v>
      </c>
      <c r="D198">
        <v>0</v>
      </c>
      <c r="E198">
        <v>0.45</v>
      </c>
    </row>
    <row r="199" spans="1:5" x14ac:dyDescent="0.25">
      <c r="A199">
        <v>18</v>
      </c>
      <c r="B199" t="s">
        <v>5</v>
      </c>
      <c r="C199">
        <v>0.2</v>
      </c>
      <c r="D199">
        <v>0</v>
      </c>
      <c r="E199">
        <v>0.45</v>
      </c>
    </row>
    <row r="200" spans="1:5" x14ac:dyDescent="0.25">
      <c r="A200">
        <v>19</v>
      </c>
      <c r="B200" t="s">
        <v>5</v>
      </c>
      <c r="C200">
        <v>0.2</v>
      </c>
      <c r="D200">
        <v>0</v>
      </c>
      <c r="E200">
        <v>0.45</v>
      </c>
    </row>
    <row r="201" spans="1:5" x14ac:dyDescent="0.25">
      <c r="A201">
        <v>20</v>
      </c>
      <c r="B201" t="s">
        <v>5</v>
      </c>
      <c r="C201">
        <v>0.2</v>
      </c>
      <c r="D201">
        <v>0</v>
      </c>
      <c r="E201">
        <v>0.45</v>
      </c>
    </row>
    <row r="202" spans="1:5" x14ac:dyDescent="0.25">
      <c r="A202">
        <v>1</v>
      </c>
      <c r="B202" t="s">
        <v>5</v>
      </c>
      <c r="C202">
        <v>1</v>
      </c>
      <c r="D202">
        <v>1</v>
      </c>
      <c r="E202">
        <v>0.5</v>
      </c>
    </row>
    <row r="203" spans="1:5" x14ac:dyDescent="0.25">
      <c r="A203">
        <v>2</v>
      </c>
      <c r="B203" t="s">
        <v>5</v>
      </c>
      <c r="C203">
        <v>1</v>
      </c>
      <c r="D203">
        <v>1</v>
      </c>
      <c r="E203">
        <v>0.5</v>
      </c>
    </row>
    <row r="204" spans="1:5" x14ac:dyDescent="0.25">
      <c r="A204">
        <v>3</v>
      </c>
      <c r="B204" t="s">
        <v>5</v>
      </c>
      <c r="C204">
        <v>1</v>
      </c>
      <c r="D204">
        <v>0.7</v>
      </c>
      <c r="E204">
        <v>0.5</v>
      </c>
    </row>
    <row r="205" spans="1:5" x14ac:dyDescent="0.25">
      <c r="A205">
        <v>4</v>
      </c>
      <c r="B205" t="s">
        <v>5</v>
      </c>
      <c r="C205">
        <v>1</v>
      </c>
      <c r="D205">
        <v>0.6</v>
      </c>
      <c r="E205">
        <v>0.5</v>
      </c>
    </row>
    <row r="206" spans="1:5" x14ac:dyDescent="0.25">
      <c r="A206">
        <v>5</v>
      </c>
      <c r="B206" t="s">
        <v>5</v>
      </c>
      <c r="C206">
        <v>1</v>
      </c>
      <c r="D206">
        <v>0.6</v>
      </c>
      <c r="E206">
        <v>0.5</v>
      </c>
    </row>
    <row r="207" spans="1:5" x14ac:dyDescent="0.25">
      <c r="A207">
        <v>6</v>
      </c>
      <c r="B207" t="s">
        <v>5</v>
      </c>
      <c r="C207">
        <v>0.5</v>
      </c>
      <c r="D207">
        <v>0.5</v>
      </c>
      <c r="E207">
        <v>0.5</v>
      </c>
    </row>
    <row r="208" spans="1:5" x14ac:dyDescent="0.25">
      <c r="A208">
        <v>7</v>
      </c>
      <c r="B208" t="s">
        <v>5</v>
      </c>
      <c r="C208">
        <v>0.5</v>
      </c>
      <c r="D208">
        <v>0.1</v>
      </c>
      <c r="E208">
        <v>0.5</v>
      </c>
    </row>
    <row r="209" spans="1:5" x14ac:dyDescent="0.25">
      <c r="A209">
        <v>8</v>
      </c>
      <c r="B209" t="s">
        <v>5</v>
      </c>
      <c r="C209">
        <v>0.2</v>
      </c>
      <c r="D209">
        <v>0.1</v>
      </c>
      <c r="E209">
        <v>0.5</v>
      </c>
    </row>
    <row r="210" spans="1:5" x14ac:dyDescent="0.25">
      <c r="A210">
        <v>9</v>
      </c>
      <c r="B210" t="s">
        <v>5</v>
      </c>
      <c r="C210">
        <v>0.2</v>
      </c>
      <c r="D210">
        <v>0</v>
      </c>
      <c r="E210">
        <v>0.5</v>
      </c>
    </row>
    <row r="211" spans="1:5" x14ac:dyDescent="0.25">
      <c r="A211">
        <v>10</v>
      </c>
      <c r="B211" t="s">
        <v>5</v>
      </c>
      <c r="C211">
        <v>0.2</v>
      </c>
      <c r="D211">
        <v>0</v>
      </c>
      <c r="E211">
        <v>0.5</v>
      </c>
    </row>
    <row r="212" spans="1:5" x14ac:dyDescent="0.25">
      <c r="A212">
        <v>11</v>
      </c>
      <c r="B212" t="s">
        <v>5</v>
      </c>
      <c r="C212">
        <v>0.2</v>
      </c>
      <c r="D212">
        <v>0</v>
      </c>
      <c r="E212">
        <v>0.5</v>
      </c>
    </row>
    <row r="213" spans="1:5" x14ac:dyDescent="0.25">
      <c r="A213">
        <v>12</v>
      </c>
      <c r="B213" t="s">
        <v>5</v>
      </c>
      <c r="C213">
        <v>0.2</v>
      </c>
      <c r="D213">
        <v>0</v>
      </c>
      <c r="E213">
        <v>0.5</v>
      </c>
    </row>
    <row r="214" spans="1:5" x14ac:dyDescent="0.25">
      <c r="A214">
        <v>13</v>
      </c>
      <c r="B214" t="s">
        <v>5</v>
      </c>
      <c r="C214">
        <v>0.2</v>
      </c>
      <c r="D214">
        <v>0</v>
      </c>
      <c r="E214">
        <v>0.5</v>
      </c>
    </row>
    <row r="215" spans="1:5" x14ac:dyDescent="0.25">
      <c r="A215">
        <v>14</v>
      </c>
      <c r="B215" t="s">
        <v>5</v>
      </c>
      <c r="C215">
        <v>0.2</v>
      </c>
      <c r="D215">
        <v>0</v>
      </c>
      <c r="E215">
        <v>0.5</v>
      </c>
    </row>
    <row r="216" spans="1:5" x14ac:dyDescent="0.25">
      <c r="A216">
        <v>15</v>
      </c>
      <c r="B216" t="s">
        <v>5</v>
      </c>
      <c r="C216">
        <v>0.2</v>
      </c>
      <c r="D216">
        <v>0</v>
      </c>
      <c r="E216">
        <v>0.5</v>
      </c>
    </row>
    <row r="217" spans="1:5" x14ac:dyDescent="0.25">
      <c r="A217">
        <v>16</v>
      </c>
      <c r="B217" t="s">
        <v>5</v>
      </c>
      <c r="C217">
        <v>0.2</v>
      </c>
      <c r="D217">
        <v>0</v>
      </c>
      <c r="E217">
        <v>0.5</v>
      </c>
    </row>
    <row r="218" spans="1:5" x14ac:dyDescent="0.25">
      <c r="A218">
        <v>17</v>
      </c>
      <c r="B218" t="s">
        <v>5</v>
      </c>
      <c r="C218">
        <v>0.2</v>
      </c>
      <c r="D218">
        <v>0</v>
      </c>
      <c r="E218">
        <v>0.5</v>
      </c>
    </row>
    <row r="219" spans="1:5" x14ac:dyDescent="0.25">
      <c r="A219">
        <v>18</v>
      </c>
      <c r="B219" t="s">
        <v>5</v>
      </c>
      <c r="C219">
        <v>0.2</v>
      </c>
      <c r="D219">
        <v>0</v>
      </c>
      <c r="E219">
        <v>0.5</v>
      </c>
    </row>
    <row r="220" spans="1:5" x14ac:dyDescent="0.25">
      <c r="A220">
        <v>19</v>
      </c>
      <c r="B220" t="s">
        <v>5</v>
      </c>
      <c r="C220">
        <v>0.2</v>
      </c>
      <c r="D220">
        <v>0</v>
      </c>
      <c r="E220">
        <v>0.5</v>
      </c>
    </row>
    <row r="221" spans="1:5" x14ac:dyDescent="0.25">
      <c r="A221">
        <v>20</v>
      </c>
      <c r="B221" t="s">
        <v>5</v>
      </c>
      <c r="C221">
        <v>0.2</v>
      </c>
      <c r="D221">
        <v>0</v>
      </c>
      <c r="E221">
        <v>0.5</v>
      </c>
    </row>
    <row r="222" spans="1:5" x14ac:dyDescent="0.25">
      <c r="A222">
        <v>1</v>
      </c>
      <c r="B222" t="s">
        <v>6</v>
      </c>
      <c r="C222">
        <v>0.1</v>
      </c>
      <c r="D222">
        <v>0.9</v>
      </c>
      <c r="E222">
        <v>0</v>
      </c>
    </row>
    <row r="223" spans="1:5" x14ac:dyDescent="0.25">
      <c r="A223">
        <v>2</v>
      </c>
      <c r="B223" t="s">
        <v>6</v>
      </c>
      <c r="C223">
        <v>0</v>
      </c>
      <c r="D223">
        <v>0.9</v>
      </c>
      <c r="E223">
        <v>0</v>
      </c>
    </row>
    <row r="224" spans="1:5" x14ac:dyDescent="0.25">
      <c r="A224">
        <v>3</v>
      </c>
      <c r="B224" t="s">
        <v>6</v>
      </c>
      <c r="C224">
        <v>0</v>
      </c>
      <c r="D224">
        <v>0.1</v>
      </c>
      <c r="E224">
        <v>0</v>
      </c>
    </row>
    <row r="225" spans="1:5" x14ac:dyDescent="0.25">
      <c r="A225">
        <v>4</v>
      </c>
      <c r="B225" t="s">
        <v>6</v>
      </c>
      <c r="C225">
        <v>0</v>
      </c>
      <c r="D225">
        <v>0</v>
      </c>
      <c r="E225">
        <v>0</v>
      </c>
    </row>
    <row r="226" spans="1:5" x14ac:dyDescent="0.25">
      <c r="A226">
        <v>5</v>
      </c>
      <c r="B226" t="s">
        <v>6</v>
      </c>
      <c r="C226">
        <v>0</v>
      </c>
      <c r="D226">
        <v>0</v>
      </c>
      <c r="E226">
        <v>0</v>
      </c>
    </row>
    <row r="227" spans="1:5" x14ac:dyDescent="0.25">
      <c r="A227">
        <v>6</v>
      </c>
      <c r="B227" t="s">
        <v>6</v>
      </c>
      <c r="C227">
        <v>0</v>
      </c>
      <c r="D227">
        <v>0</v>
      </c>
      <c r="E227">
        <v>0</v>
      </c>
    </row>
    <row r="228" spans="1:5" x14ac:dyDescent="0.25">
      <c r="A228">
        <v>7</v>
      </c>
      <c r="B228" t="s">
        <v>6</v>
      </c>
      <c r="C228">
        <v>0</v>
      </c>
      <c r="D228">
        <v>0</v>
      </c>
      <c r="E228">
        <v>0</v>
      </c>
    </row>
    <row r="229" spans="1:5" x14ac:dyDescent="0.25">
      <c r="A229">
        <v>8</v>
      </c>
      <c r="B229" t="s">
        <v>6</v>
      </c>
      <c r="C229">
        <v>0</v>
      </c>
      <c r="D229">
        <v>0</v>
      </c>
      <c r="E229">
        <v>0</v>
      </c>
    </row>
    <row r="230" spans="1:5" x14ac:dyDescent="0.25">
      <c r="A230">
        <v>9</v>
      </c>
      <c r="B230" t="s">
        <v>6</v>
      </c>
      <c r="C230">
        <v>0</v>
      </c>
      <c r="D230">
        <v>0</v>
      </c>
      <c r="E230">
        <v>0</v>
      </c>
    </row>
    <row r="231" spans="1:5" x14ac:dyDescent="0.25">
      <c r="A231">
        <v>10</v>
      </c>
      <c r="B231" t="s">
        <v>6</v>
      </c>
      <c r="C231">
        <v>0</v>
      </c>
      <c r="D231">
        <v>0</v>
      </c>
      <c r="E231">
        <v>0</v>
      </c>
    </row>
    <row r="232" spans="1:5" x14ac:dyDescent="0.25">
      <c r="A232">
        <v>11</v>
      </c>
      <c r="B232" t="s">
        <v>6</v>
      </c>
      <c r="C232">
        <v>0</v>
      </c>
      <c r="D232">
        <v>0</v>
      </c>
      <c r="E232">
        <v>0</v>
      </c>
    </row>
    <row r="233" spans="1:5" x14ac:dyDescent="0.25">
      <c r="A233">
        <v>12</v>
      </c>
      <c r="B233" t="s">
        <v>6</v>
      </c>
      <c r="C233">
        <v>0</v>
      </c>
      <c r="D233">
        <v>0</v>
      </c>
      <c r="E233">
        <v>0</v>
      </c>
    </row>
    <row r="234" spans="1:5" x14ac:dyDescent="0.25">
      <c r="A234">
        <v>13</v>
      </c>
      <c r="B234" t="s">
        <v>6</v>
      </c>
      <c r="C234">
        <v>0</v>
      </c>
      <c r="D234">
        <v>0</v>
      </c>
      <c r="E234">
        <v>0</v>
      </c>
    </row>
    <row r="235" spans="1:5" x14ac:dyDescent="0.25">
      <c r="A235">
        <v>14</v>
      </c>
      <c r="B235" t="s">
        <v>6</v>
      </c>
      <c r="C235">
        <v>0</v>
      </c>
      <c r="D235">
        <v>0</v>
      </c>
      <c r="E235">
        <v>0</v>
      </c>
    </row>
    <row r="236" spans="1:5" x14ac:dyDescent="0.25">
      <c r="A236">
        <v>15</v>
      </c>
      <c r="B236" t="s">
        <v>6</v>
      </c>
      <c r="C236">
        <v>0</v>
      </c>
      <c r="D236">
        <v>0</v>
      </c>
      <c r="E236">
        <v>0</v>
      </c>
    </row>
    <row r="237" spans="1:5" x14ac:dyDescent="0.25">
      <c r="A237">
        <v>16</v>
      </c>
      <c r="B237" t="s">
        <v>6</v>
      </c>
      <c r="C237">
        <v>0</v>
      </c>
      <c r="D237">
        <v>0</v>
      </c>
      <c r="E237">
        <v>0</v>
      </c>
    </row>
    <row r="238" spans="1:5" x14ac:dyDescent="0.25">
      <c r="A238">
        <v>17</v>
      </c>
      <c r="B238" t="s">
        <v>6</v>
      </c>
      <c r="C238">
        <v>0</v>
      </c>
      <c r="D238">
        <v>0</v>
      </c>
      <c r="E238">
        <v>0</v>
      </c>
    </row>
    <row r="239" spans="1:5" x14ac:dyDescent="0.25">
      <c r="A239">
        <v>18</v>
      </c>
      <c r="B239" t="s">
        <v>6</v>
      </c>
      <c r="C239">
        <v>0</v>
      </c>
      <c r="D239">
        <v>0</v>
      </c>
      <c r="E239">
        <v>0</v>
      </c>
    </row>
    <row r="240" spans="1:5" x14ac:dyDescent="0.25">
      <c r="A240">
        <v>19</v>
      </c>
      <c r="B240" t="s">
        <v>6</v>
      </c>
      <c r="C240">
        <v>0</v>
      </c>
      <c r="D240">
        <v>0</v>
      </c>
      <c r="E240">
        <v>0</v>
      </c>
    </row>
    <row r="241" spans="1:5" x14ac:dyDescent="0.25">
      <c r="A241">
        <v>20</v>
      </c>
      <c r="B241" t="s">
        <v>6</v>
      </c>
      <c r="C241">
        <v>0</v>
      </c>
      <c r="D241">
        <v>0</v>
      </c>
      <c r="E241">
        <v>0</v>
      </c>
    </row>
    <row r="242" spans="1:5" x14ac:dyDescent="0.25">
      <c r="A242">
        <v>1</v>
      </c>
      <c r="B242" t="s">
        <v>6</v>
      </c>
      <c r="C242">
        <v>0.1</v>
      </c>
      <c r="D242">
        <v>1</v>
      </c>
      <c r="E242">
        <v>0.05</v>
      </c>
    </row>
    <row r="243" spans="1:5" x14ac:dyDescent="0.25">
      <c r="A243">
        <v>2</v>
      </c>
      <c r="B243" t="s">
        <v>6</v>
      </c>
      <c r="C243">
        <v>0</v>
      </c>
      <c r="D243">
        <v>1</v>
      </c>
      <c r="E243">
        <v>0.05</v>
      </c>
    </row>
    <row r="244" spans="1:5" x14ac:dyDescent="0.25">
      <c r="A244">
        <v>3</v>
      </c>
      <c r="B244" t="s">
        <v>6</v>
      </c>
      <c r="C244">
        <v>0</v>
      </c>
      <c r="D244">
        <v>0.1</v>
      </c>
      <c r="E244">
        <v>0.05</v>
      </c>
    </row>
    <row r="245" spans="1:5" x14ac:dyDescent="0.25">
      <c r="A245">
        <v>4</v>
      </c>
      <c r="B245" t="s">
        <v>6</v>
      </c>
      <c r="C245">
        <v>0</v>
      </c>
      <c r="D245">
        <v>0</v>
      </c>
      <c r="E245">
        <v>0.05</v>
      </c>
    </row>
    <row r="246" spans="1:5" x14ac:dyDescent="0.25">
      <c r="A246">
        <v>5</v>
      </c>
      <c r="B246" t="s">
        <v>6</v>
      </c>
      <c r="C246">
        <v>0</v>
      </c>
      <c r="D246">
        <v>0</v>
      </c>
      <c r="E246">
        <v>0.05</v>
      </c>
    </row>
    <row r="247" spans="1:5" x14ac:dyDescent="0.25">
      <c r="A247">
        <v>6</v>
      </c>
      <c r="B247" t="s">
        <v>6</v>
      </c>
      <c r="C247">
        <v>0</v>
      </c>
      <c r="D247">
        <v>0</v>
      </c>
      <c r="E247">
        <v>0.05</v>
      </c>
    </row>
    <row r="248" spans="1:5" x14ac:dyDescent="0.25">
      <c r="A248">
        <v>7</v>
      </c>
      <c r="B248" t="s">
        <v>6</v>
      </c>
      <c r="C248">
        <v>0</v>
      </c>
      <c r="D248">
        <v>0</v>
      </c>
      <c r="E248">
        <v>0.05</v>
      </c>
    </row>
    <row r="249" spans="1:5" x14ac:dyDescent="0.25">
      <c r="A249">
        <v>8</v>
      </c>
      <c r="B249" t="s">
        <v>6</v>
      </c>
      <c r="C249">
        <v>0</v>
      </c>
      <c r="D249">
        <v>0</v>
      </c>
      <c r="E249">
        <v>0.05</v>
      </c>
    </row>
    <row r="250" spans="1:5" x14ac:dyDescent="0.25">
      <c r="A250">
        <v>9</v>
      </c>
      <c r="B250" t="s">
        <v>6</v>
      </c>
      <c r="C250">
        <v>0</v>
      </c>
      <c r="D250">
        <v>0</v>
      </c>
      <c r="E250">
        <v>0.05</v>
      </c>
    </row>
    <row r="251" spans="1:5" x14ac:dyDescent="0.25">
      <c r="A251">
        <v>10</v>
      </c>
      <c r="B251" t="s">
        <v>6</v>
      </c>
      <c r="C251">
        <v>0</v>
      </c>
      <c r="D251">
        <v>0</v>
      </c>
      <c r="E251">
        <v>0.05</v>
      </c>
    </row>
    <row r="252" spans="1:5" x14ac:dyDescent="0.25">
      <c r="A252">
        <v>11</v>
      </c>
      <c r="B252" t="s">
        <v>6</v>
      </c>
      <c r="C252">
        <v>0</v>
      </c>
      <c r="D252">
        <v>0</v>
      </c>
      <c r="E252">
        <v>0.05</v>
      </c>
    </row>
    <row r="253" spans="1:5" x14ac:dyDescent="0.25">
      <c r="A253">
        <v>12</v>
      </c>
      <c r="B253" t="s">
        <v>6</v>
      </c>
      <c r="C253">
        <v>0</v>
      </c>
      <c r="D253">
        <v>0</v>
      </c>
      <c r="E253">
        <v>0.05</v>
      </c>
    </row>
    <row r="254" spans="1:5" x14ac:dyDescent="0.25">
      <c r="A254">
        <v>13</v>
      </c>
      <c r="B254" t="s">
        <v>6</v>
      </c>
      <c r="C254">
        <v>0</v>
      </c>
      <c r="D254">
        <v>0</v>
      </c>
      <c r="E254">
        <v>0.05</v>
      </c>
    </row>
    <row r="255" spans="1:5" x14ac:dyDescent="0.25">
      <c r="A255">
        <v>14</v>
      </c>
      <c r="B255" t="s">
        <v>6</v>
      </c>
      <c r="C255">
        <v>0</v>
      </c>
      <c r="D255">
        <v>0</v>
      </c>
      <c r="E255">
        <v>0.05</v>
      </c>
    </row>
    <row r="256" spans="1:5" x14ac:dyDescent="0.25">
      <c r="A256">
        <v>15</v>
      </c>
      <c r="B256" t="s">
        <v>6</v>
      </c>
      <c r="C256">
        <v>0</v>
      </c>
      <c r="D256">
        <v>0</v>
      </c>
      <c r="E256">
        <v>0.05</v>
      </c>
    </row>
    <row r="257" spans="1:5" x14ac:dyDescent="0.25">
      <c r="A257">
        <v>16</v>
      </c>
      <c r="B257" t="s">
        <v>6</v>
      </c>
      <c r="C257">
        <v>0</v>
      </c>
      <c r="D257">
        <v>0</v>
      </c>
      <c r="E257">
        <v>0.05</v>
      </c>
    </row>
    <row r="258" spans="1:5" x14ac:dyDescent="0.25">
      <c r="A258">
        <v>17</v>
      </c>
      <c r="B258" t="s">
        <v>6</v>
      </c>
      <c r="C258">
        <v>0</v>
      </c>
      <c r="D258">
        <v>0</v>
      </c>
      <c r="E258">
        <v>0.05</v>
      </c>
    </row>
    <row r="259" spans="1:5" x14ac:dyDescent="0.25">
      <c r="A259">
        <v>18</v>
      </c>
      <c r="B259" t="s">
        <v>6</v>
      </c>
      <c r="C259">
        <v>0</v>
      </c>
      <c r="D259">
        <v>0</v>
      </c>
      <c r="E259">
        <v>0.05</v>
      </c>
    </row>
    <row r="260" spans="1:5" x14ac:dyDescent="0.25">
      <c r="A260">
        <v>19</v>
      </c>
      <c r="B260" t="s">
        <v>6</v>
      </c>
      <c r="C260">
        <v>0</v>
      </c>
      <c r="D260">
        <v>0</v>
      </c>
      <c r="E260">
        <v>0.05</v>
      </c>
    </row>
    <row r="261" spans="1:5" x14ac:dyDescent="0.25">
      <c r="A261">
        <v>20</v>
      </c>
      <c r="B261" t="s">
        <v>6</v>
      </c>
      <c r="C261">
        <v>0</v>
      </c>
      <c r="D261">
        <v>0</v>
      </c>
      <c r="E261">
        <v>0.05</v>
      </c>
    </row>
    <row r="262" spans="1:5" x14ac:dyDescent="0.25">
      <c r="A262">
        <v>1</v>
      </c>
      <c r="B262" t="s">
        <v>6</v>
      </c>
      <c r="C262">
        <v>0.1</v>
      </c>
      <c r="D262">
        <v>1</v>
      </c>
      <c r="E262">
        <v>0.1</v>
      </c>
    </row>
    <row r="263" spans="1:5" x14ac:dyDescent="0.25">
      <c r="A263">
        <v>2</v>
      </c>
      <c r="B263" t="s">
        <v>6</v>
      </c>
      <c r="C263">
        <v>0</v>
      </c>
      <c r="D263">
        <v>1</v>
      </c>
      <c r="E263">
        <v>0.1</v>
      </c>
    </row>
    <row r="264" spans="1:5" x14ac:dyDescent="0.25">
      <c r="A264">
        <v>3</v>
      </c>
      <c r="B264" t="s">
        <v>6</v>
      </c>
      <c r="C264">
        <v>0</v>
      </c>
      <c r="D264">
        <v>0.2</v>
      </c>
      <c r="E264">
        <v>0.1</v>
      </c>
    </row>
    <row r="265" spans="1:5" x14ac:dyDescent="0.25">
      <c r="A265">
        <v>4</v>
      </c>
      <c r="B265" t="s">
        <v>6</v>
      </c>
      <c r="C265">
        <v>0</v>
      </c>
      <c r="D265">
        <v>0</v>
      </c>
      <c r="E265">
        <v>0.1</v>
      </c>
    </row>
    <row r="266" spans="1:5" x14ac:dyDescent="0.25">
      <c r="A266">
        <v>5</v>
      </c>
      <c r="B266" t="s">
        <v>6</v>
      </c>
      <c r="C266">
        <v>0</v>
      </c>
      <c r="D266">
        <v>0</v>
      </c>
      <c r="E266">
        <v>0.1</v>
      </c>
    </row>
    <row r="267" spans="1:5" x14ac:dyDescent="0.25">
      <c r="A267">
        <v>6</v>
      </c>
      <c r="B267" t="s">
        <v>6</v>
      </c>
      <c r="C267">
        <v>0</v>
      </c>
      <c r="D267">
        <v>0</v>
      </c>
      <c r="E267">
        <v>0.1</v>
      </c>
    </row>
    <row r="268" spans="1:5" x14ac:dyDescent="0.25">
      <c r="A268">
        <v>7</v>
      </c>
      <c r="B268" t="s">
        <v>6</v>
      </c>
      <c r="C268">
        <v>0</v>
      </c>
      <c r="D268">
        <v>0</v>
      </c>
      <c r="E268">
        <v>0.1</v>
      </c>
    </row>
    <row r="269" spans="1:5" x14ac:dyDescent="0.25">
      <c r="A269">
        <v>8</v>
      </c>
      <c r="B269" t="s">
        <v>6</v>
      </c>
      <c r="C269">
        <v>0</v>
      </c>
      <c r="D269">
        <v>0</v>
      </c>
      <c r="E269">
        <v>0.1</v>
      </c>
    </row>
    <row r="270" spans="1:5" x14ac:dyDescent="0.25">
      <c r="A270">
        <v>9</v>
      </c>
      <c r="B270" t="s">
        <v>6</v>
      </c>
      <c r="C270">
        <v>0</v>
      </c>
      <c r="D270">
        <v>0</v>
      </c>
      <c r="E270">
        <v>0.1</v>
      </c>
    </row>
    <row r="271" spans="1:5" x14ac:dyDescent="0.25">
      <c r="A271">
        <v>10</v>
      </c>
      <c r="B271" t="s">
        <v>6</v>
      </c>
      <c r="C271">
        <v>0</v>
      </c>
      <c r="D271">
        <v>0</v>
      </c>
      <c r="E271">
        <v>0.1</v>
      </c>
    </row>
    <row r="272" spans="1:5" x14ac:dyDescent="0.25">
      <c r="A272">
        <v>11</v>
      </c>
      <c r="B272" t="s">
        <v>6</v>
      </c>
      <c r="C272">
        <v>0</v>
      </c>
      <c r="D272">
        <v>0</v>
      </c>
      <c r="E272">
        <v>0.1</v>
      </c>
    </row>
    <row r="273" spans="1:5" x14ac:dyDescent="0.25">
      <c r="A273">
        <v>12</v>
      </c>
      <c r="B273" t="s">
        <v>6</v>
      </c>
      <c r="C273">
        <v>0</v>
      </c>
      <c r="D273">
        <v>0</v>
      </c>
      <c r="E273">
        <v>0.1</v>
      </c>
    </row>
    <row r="274" spans="1:5" x14ac:dyDescent="0.25">
      <c r="A274">
        <v>13</v>
      </c>
      <c r="B274" t="s">
        <v>6</v>
      </c>
      <c r="C274">
        <v>0</v>
      </c>
      <c r="D274">
        <v>0</v>
      </c>
      <c r="E274">
        <v>0.1</v>
      </c>
    </row>
    <row r="275" spans="1:5" x14ac:dyDescent="0.25">
      <c r="A275">
        <v>14</v>
      </c>
      <c r="B275" t="s">
        <v>6</v>
      </c>
      <c r="C275">
        <v>0</v>
      </c>
      <c r="D275">
        <v>0</v>
      </c>
      <c r="E275">
        <v>0.1</v>
      </c>
    </row>
    <row r="276" spans="1:5" x14ac:dyDescent="0.25">
      <c r="A276">
        <v>15</v>
      </c>
      <c r="B276" t="s">
        <v>6</v>
      </c>
      <c r="C276">
        <v>0</v>
      </c>
      <c r="D276">
        <v>0</v>
      </c>
      <c r="E276">
        <v>0.1</v>
      </c>
    </row>
    <row r="277" spans="1:5" x14ac:dyDescent="0.25">
      <c r="A277">
        <v>16</v>
      </c>
      <c r="B277" t="s">
        <v>6</v>
      </c>
      <c r="C277">
        <v>0</v>
      </c>
      <c r="D277">
        <v>0</v>
      </c>
      <c r="E277">
        <v>0.1</v>
      </c>
    </row>
    <row r="278" spans="1:5" x14ac:dyDescent="0.25">
      <c r="A278">
        <v>17</v>
      </c>
      <c r="B278" t="s">
        <v>6</v>
      </c>
      <c r="C278">
        <v>0</v>
      </c>
      <c r="D278">
        <v>0</v>
      </c>
      <c r="E278">
        <v>0.1</v>
      </c>
    </row>
    <row r="279" spans="1:5" x14ac:dyDescent="0.25">
      <c r="A279">
        <v>18</v>
      </c>
      <c r="B279" t="s">
        <v>6</v>
      </c>
      <c r="C279">
        <v>0</v>
      </c>
      <c r="D279">
        <v>0</v>
      </c>
      <c r="E279">
        <v>0.1</v>
      </c>
    </row>
    <row r="280" spans="1:5" x14ac:dyDescent="0.25">
      <c r="A280">
        <v>19</v>
      </c>
      <c r="B280" t="s">
        <v>6</v>
      </c>
      <c r="C280">
        <v>0</v>
      </c>
      <c r="D280">
        <v>0</v>
      </c>
      <c r="E280">
        <v>0.1</v>
      </c>
    </row>
    <row r="281" spans="1:5" x14ac:dyDescent="0.25">
      <c r="A281">
        <v>20</v>
      </c>
      <c r="B281" t="s">
        <v>6</v>
      </c>
      <c r="C281">
        <v>0</v>
      </c>
      <c r="D281">
        <v>0</v>
      </c>
      <c r="E281">
        <v>0.1</v>
      </c>
    </row>
    <row r="282" spans="1:5" x14ac:dyDescent="0.25">
      <c r="A282">
        <v>1</v>
      </c>
      <c r="B282" t="s">
        <v>6</v>
      </c>
      <c r="C282">
        <v>0.4</v>
      </c>
      <c r="D282">
        <v>1</v>
      </c>
      <c r="E282">
        <v>0.15</v>
      </c>
    </row>
    <row r="283" spans="1:5" x14ac:dyDescent="0.25">
      <c r="A283">
        <v>2</v>
      </c>
      <c r="B283" t="s">
        <v>6</v>
      </c>
      <c r="C283">
        <v>0</v>
      </c>
      <c r="D283">
        <v>1</v>
      </c>
      <c r="E283">
        <v>0.15</v>
      </c>
    </row>
    <row r="284" spans="1:5" x14ac:dyDescent="0.25">
      <c r="A284">
        <v>3</v>
      </c>
      <c r="B284" t="s">
        <v>6</v>
      </c>
      <c r="C284">
        <v>0</v>
      </c>
      <c r="D284">
        <v>0.2</v>
      </c>
      <c r="E284">
        <v>0.15</v>
      </c>
    </row>
    <row r="285" spans="1:5" x14ac:dyDescent="0.25">
      <c r="A285">
        <v>4</v>
      </c>
      <c r="B285" t="s">
        <v>6</v>
      </c>
      <c r="C285">
        <v>0</v>
      </c>
      <c r="D285">
        <v>0</v>
      </c>
      <c r="E285">
        <v>0.15</v>
      </c>
    </row>
    <row r="286" spans="1:5" x14ac:dyDescent="0.25">
      <c r="A286">
        <v>5</v>
      </c>
      <c r="B286" t="s">
        <v>6</v>
      </c>
      <c r="C286">
        <v>0</v>
      </c>
      <c r="D286">
        <v>0</v>
      </c>
      <c r="E286">
        <v>0.15</v>
      </c>
    </row>
    <row r="287" spans="1:5" x14ac:dyDescent="0.25">
      <c r="A287">
        <v>6</v>
      </c>
      <c r="B287" t="s">
        <v>6</v>
      </c>
      <c r="C287">
        <v>0</v>
      </c>
      <c r="D287">
        <v>0</v>
      </c>
      <c r="E287">
        <v>0.15</v>
      </c>
    </row>
    <row r="288" spans="1:5" x14ac:dyDescent="0.25">
      <c r="A288">
        <v>7</v>
      </c>
      <c r="B288" t="s">
        <v>6</v>
      </c>
      <c r="C288">
        <v>0</v>
      </c>
      <c r="D288">
        <v>0</v>
      </c>
      <c r="E288">
        <v>0.15</v>
      </c>
    </row>
    <row r="289" spans="1:5" x14ac:dyDescent="0.25">
      <c r="A289">
        <v>8</v>
      </c>
      <c r="B289" t="s">
        <v>6</v>
      </c>
      <c r="C289">
        <v>0</v>
      </c>
      <c r="D289">
        <v>0</v>
      </c>
      <c r="E289">
        <v>0.15</v>
      </c>
    </row>
    <row r="290" spans="1:5" x14ac:dyDescent="0.25">
      <c r="A290">
        <v>9</v>
      </c>
      <c r="B290" t="s">
        <v>6</v>
      </c>
      <c r="C290">
        <v>0</v>
      </c>
      <c r="D290">
        <v>0</v>
      </c>
      <c r="E290">
        <v>0.15</v>
      </c>
    </row>
    <row r="291" spans="1:5" x14ac:dyDescent="0.25">
      <c r="A291">
        <v>10</v>
      </c>
      <c r="B291" t="s">
        <v>6</v>
      </c>
      <c r="C291">
        <v>0</v>
      </c>
      <c r="D291">
        <v>0</v>
      </c>
      <c r="E291">
        <v>0.15</v>
      </c>
    </row>
    <row r="292" spans="1:5" x14ac:dyDescent="0.25">
      <c r="A292">
        <v>11</v>
      </c>
      <c r="B292" t="s">
        <v>6</v>
      </c>
      <c r="C292">
        <v>0</v>
      </c>
      <c r="D292">
        <v>0</v>
      </c>
      <c r="E292">
        <v>0.15</v>
      </c>
    </row>
    <row r="293" spans="1:5" x14ac:dyDescent="0.25">
      <c r="A293">
        <v>12</v>
      </c>
      <c r="B293" t="s">
        <v>6</v>
      </c>
      <c r="C293">
        <v>0</v>
      </c>
      <c r="D293">
        <v>0</v>
      </c>
      <c r="E293">
        <v>0.15</v>
      </c>
    </row>
    <row r="294" spans="1:5" x14ac:dyDescent="0.25">
      <c r="A294">
        <v>13</v>
      </c>
      <c r="B294" t="s">
        <v>6</v>
      </c>
      <c r="C294">
        <v>0</v>
      </c>
      <c r="D294">
        <v>0</v>
      </c>
      <c r="E294">
        <v>0.15</v>
      </c>
    </row>
    <row r="295" spans="1:5" x14ac:dyDescent="0.25">
      <c r="A295">
        <v>14</v>
      </c>
      <c r="B295" t="s">
        <v>6</v>
      </c>
      <c r="C295">
        <v>0</v>
      </c>
      <c r="D295">
        <v>0</v>
      </c>
      <c r="E295">
        <v>0.15</v>
      </c>
    </row>
    <row r="296" spans="1:5" x14ac:dyDescent="0.25">
      <c r="A296">
        <v>15</v>
      </c>
      <c r="B296" t="s">
        <v>6</v>
      </c>
      <c r="C296">
        <v>0</v>
      </c>
      <c r="D296">
        <v>0</v>
      </c>
      <c r="E296">
        <v>0.15</v>
      </c>
    </row>
    <row r="297" spans="1:5" x14ac:dyDescent="0.25">
      <c r="A297">
        <v>16</v>
      </c>
      <c r="B297" t="s">
        <v>6</v>
      </c>
      <c r="C297">
        <v>0</v>
      </c>
      <c r="D297">
        <v>0</v>
      </c>
      <c r="E297">
        <v>0.15</v>
      </c>
    </row>
    <row r="298" spans="1:5" x14ac:dyDescent="0.25">
      <c r="A298">
        <v>17</v>
      </c>
      <c r="B298" t="s">
        <v>6</v>
      </c>
      <c r="C298">
        <v>0</v>
      </c>
      <c r="D298">
        <v>0</v>
      </c>
      <c r="E298">
        <v>0.15</v>
      </c>
    </row>
    <row r="299" spans="1:5" x14ac:dyDescent="0.25">
      <c r="A299">
        <v>18</v>
      </c>
      <c r="B299" t="s">
        <v>6</v>
      </c>
      <c r="C299">
        <v>0</v>
      </c>
      <c r="D299">
        <v>0</v>
      </c>
      <c r="E299">
        <v>0.15</v>
      </c>
    </row>
    <row r="300" spans="1:5" x14ac:dyDescent="0.25">
      <c r="A300">
        <v>19</v>
      </c>
      <c r="B300" t="s">
        <v>6</v>
      </c>
      <c r="C300">
        <v>0</v>
      </c>
      <c r="D300">
        <v>0</v>
      </c>
      <c r="E300">
        <v>0.15</v>
      </c>
    </row>
    <row r="301" spans="1:5" x14ac:dyDescent="0.25">
      <c r="A301">
        <v>20</v>
      </c>
      <c r="B301" t="s">
        <v>6</v>
      </c>
      <c r="C301">
        <v>0</v>
      </c>
      <c r="D301">
        <v>0</v>
      </c>
      <c r="E301">
        <v>0.15</v>
      </c>
    </row>
    <row r="302" spans="1:5" x14ac:dyDescent="0.25">
      <c r="A302">
        <v>1</v>
      </c>
      <c r="B302" t="s">
        <v>6</v>
      </c>
      <c r="C302">
        <v>0.6</v>
      </c>
      <c r="D302">
        <v>1</v>
      </c>
      <c r="E302">
        <v>0.2</v>
      </c>
    </row>
    <row r="303" spans="1:5" x14ac:dyDescent="0.25">
      <c r="A303">
        <v>2</v>
      </c>
      <c r="B303" t="s">
        <v>6</v>
      </c>
      <c r="C303">
        <v>0.1</v>
      </c>
      <c r="D303">
        <v>1</v>
      </c>
      <c r="E303">
        <v>0.2</v>
      </c>
    </row>
    <row r="304" spans="1:5" x14ac:dyDescent="0.25">
      <c r="A304">
        <v>3</v>
      </c>
      <c r="B304" t="s">
        <v>6</v>
      </c>
      <c r="C304">
        <v>0.1</v>
      </c>
      <c r="D304">
        <v>0.2</v>
      </c>
      <c r="E304">
        <v>0.2</v>
      </c>
    </row>
    <row r="305" spans="1:5" x14ac:dyDescent="0.25">
      <c r="A305">
        <v>4</v>
      </c>
      <c r="B305" t="s">
        <v>6</v>
      </c>
      <c r="C305">
        <v>0.1</v>
      </c>
      <c r="D305">
        <v>0</v>
      </c>
      <c r="E305">
        <v>0.2</v>
      </c>
    </row>
    <row r="306" spans="1:5" x14ac:dyDescent="0.25">
      <c r="A306">
        <v>5</v>
      </c>
      <c r="B306" t="s">
        <v>6</v>
      </c>
      <c r="C306">
        <v>0.1</v>
      </c>
      <c r="D306">
        <v>0</v>
      </c>
      <c r="E306">
        <v>0.2</v>
      </c>
    </row>
    <row r="307" spans="1:5" x14ac:dyDescent="0.25">
      <c r="A307">
        <v>6</v>
      </c>
      <c r="B307" t="s">
        <v>6</v>
      </c>
      <c r="C307">
        <v>0.1</v>
      </c>
      <c r="D307">
        <v>0</v>
      </c>
      <c r="E307">
        <v>0.2</v>
      </c>
    </row>
    <row r="308" spans="1:5" x14ac:dyDescent="0.25">
      <c r="A308">
        <v>7</v>
      </c>
      <c r="B308" t="s">
        <v>6</v>
      </c>
      <c r="C308">
        <v>0.1</v>
      </c>
      <c r="D308">
        <v>0</v>
      </c>
      <c r="E308">
        <v>0.2</v>
      </c>
    </row>
    <row r="309" spans="1:5" x14ac:dyDescent="0.25">
      <c r="A309">
        <v>8</v>
      </c>
      <c r="B309" t="s">
        <v>6</v>
      </c>
      <c r="C309">
        <v>0.1</v>
      </c>
      <c r="D309">
        <v>0</v>
      </c>
      <c r="E309">
        <v>0.2</v>
      </c>
    </row>
    <row r="310" spans="1:5" x14ac:dyDescent="0.25">
      <c r="A310">
        <v>9</v>
      </c>
      <c r="B310" t="s">
        <v>6</v>
      </c>
      <c r="C310">
        <v>0.1</v>
      </c>
      <c r="D310">
        <v>0</v>
      </c>
      <c r="E310">
        <v>0.2</v>
      </c>
    </row>
    <row r="311" spans="1:5" x14ac:dyDescent="0.25">
      <c r="A311">
        <v>10</v>
      </c>
      <c r="B311" t="s">
        <v>6</v>
      </c>
      <c r="C311">
        <v>0.1</v>
      </c>
      <c r="D311">
        <v>0</v>
      </c>
      <c r="E311">
        <v>0.2</v>
      </c>
    </row>
    <row r="312" spans="1:5" x14ac:dyDescent="0.25">
      <c r="A312">
        <v>11</v>
      </c>
      <c r="B312" t="s">
        <v>6</v>
      </c>
      <c r="C312">
        <v>0.1</v>
      </c>
      <c r="D312">
        <v>0</v>
      </c>
      <c r="E312">
        <v>0.2</v>
      </c>
    </row>
    <row r="313" spans="1:5" x14ac:dyDescent="0.25">
      <c r="A313">
        <v>12</v>
      </c>
      <c r="B313" t="s">
        <v>6</v>
      </c>
      <c r="C313">
        <v>0.1</v>
      </c>
      <c r="D313">
        <v>0</v>
      </c>
      <c r="E313">
        <v>0.2</v>
      </c>
    </row>
    <row r="314" spans="1:5" x14ac:dyDescent="0.25">
      <c r="A314">
        <v>13</v>
      </c>
      <c r="B314" t="s">
        <v>6</v>
      </c>
      <c r="C314">
        <v>0.1</v>
      </c>
      <c r="D314">
        <v>0</v>
      </c>
      <c r="E314">
        <v>0.2</v>
      </c>
    </row>
    <row r="315" spans="1:5" x14ac:dyDescent="0.25">
      <c r="A315">
        <v>14</v>
      </c>
      <c r="B315" t="s">
        <v>6</v>
      </c>
      <c r="C315">
        <v>0</v>
      </c>
      <c r="D315">
        <v>0</v>
      </c>
      <c r="E315">
        <v>0.2</v>
      </c>
    </row>
    <row r="316" spans="1:5" x14ac:dyDescent="0.25">
      <c r="A316">
        <v>15</v>
      </c>
      <c r="B316" t="s">
        <v>6</v>
      </c>
      <c r="C316">
        <v>0</v>
      </c>
      <c r="D316">
        <v>0</v>
      </c>
      <c r="E316">
        <v>0.2</v>
      </c>
    </row>
    <row r="317" spans="1:5" x14ac:dyDescent="0.25">
      <c r="A317">
        <v>16</v>
      </c>
      <c r="B317" t="s">
        <v>6</v>
      </c>
      <c r="C317">
        <v>0</v>
      </c>
      <c r="D317">
        <v>0</v>
      </c>
      <c r="E317">
        <v>0.2</v>
      </c>
    </row>
    <row r="318" spans="1:5" x14ac:dyDescent="0.25">
      <c r="A318">
        <v>17</v>
      </c>
      <c r="B318" t="s">
        <v>6</v>
      </c>
      <c r="C318">
        <v>0</v>
      </c>
      <c r="D318">
        <v>0</v>
      </c>
      <c r="E318">
        <v>0.2</v>
      </c>
    </row>
    <row r="319" spans="1:5" x14ac:dyDescent="0.25">
      <c r="A319">
        <v>18</v>
      </c>
      <c r="B319" t="s">
        <v>6</v>
      </c>
      <c r="C319">
        <v>0</v>
      </c>
      <c r="D319">
        <v>0</v>
      </c>
      <c r="E319">
        <v>0.2</v>
      </c>
    </row>
    <row r="320" spans="1:5" x14ac:dyDescent="0.25">
      <c r="A320">
        <v>19</v>
      </c>
      <c r="B320" t="s">
        <v>6</v>
      </c>
      <c r="C320">
        <v>0</v>
      </c>
      <c r="D320">
        <v>0</v>
      </c>
      <c r="E320">
        <v>0.2</v>
      </c>
    </row>
    <row r="321" spans="1:5" x14ac:dyDescent="0.25">
      <c r="A321">
        <v>20</v>
      </c>
      <c r="B321" t="s">
        <v>6</v>
      </c>
      <c r="C321">
        <v>0</v>
      </c>
      <c r="D321">
        <v>0</v>
      </c>
      <c r="E321">
        <v>0.2</v>
      </c>
    </row>
    <row r="322" spans="1:5" x14ac:dyDescent="0.25">
      <c r="A322">
        <v>1</v>
      </c>
      <c r="B322" t="s">
        <v>6</v>
      </c>
      <c r="C322">
        <v>1</v>
      </c>
      <c r="D322">
        <v>1</v>
      </c>
      <c r="E322">
        <v>0.25</v>
      </c>
    </row>
    <row r="323" spans="1:5" x14ac:dyDescent="0.25">
      <c r="A323">
        <v>2</v>
      </c>
      <c r="B323" t="s">
        <v>6</v>
      </c>
      <c r="C323">
        <v>0.5</v>
      </c>
      <c r="D323">
        <v>1</v>
      </c>
      <c r="E323">
        <v>0.25</v>
      </c>
    </row>
    <row r="324" spans="1:5" x14ac:dyDescent="0.25">
      <c r="A324">
        <v>3</v>
      </c>
      <c r="B324" t="s">
        <v>6</v>
      </c>
      <c r="C324">
        <v>0.5</v>
      </c>
      <c r="D324">
        <v>0.3</v>
      </c>
      <c r="E324">
        <v>0.25</v>
      </c>
    </row>
    <row r="325" spans="1:5" x14ac:dyDescent="0.25">
      <c r="A325">
        <v>4</v>
      </c>
      <c r="B325" t="s">
        <v>6</v>
      </c>
      <c r="C325">
        <v>0.5</v>
      </c>
      <c r="D325">
        <v>0</v>
      </c>
      <c r="E325">
        <v>0.25</v>
      </c>
    </row>
    <row r="326" spans="1:5" x14ac:dyDescent="0.25">
      <c r="A326">
        <v>5</v>
      </c>
      <c r="B326" t="s">
        <v>6</v>
      </c>
      <c r="C326">
        <v>0.5</v>
      </c>
      <c r="D326">
        <v>0</v>
      </c>
      <c r="E326">
        <v>0.25</v>
      </c>
    </row>
    <row r="327" spans="1:5" x14ac:dyDescent="0.25">
      <c r="A327">
        <v>6</v>
      </c>
      <c r="B327" t="s">
        <v>6</v>
      </c>
      <c r="C327">
        <v>0.5</v>
      </c>
      <c r="D327">
        <v>0</v>
      </c>
      <c r="E327">
        <v>0.25</v>
      </c>
    </row>
    <row r="328" spans="1:5" x14ac:dyDescent="0.25">
      <c r="A328">
        <v>7</v>
      </c>
      <c r="B328" t="s">
        <v>6</v>
      </c>
      <c r="C328">
        <v>0.3</v>
      </c>
      <c r="D328">
        <v>0</v>
      </c>
      <c r="E328">
        <v>0.25</v>
      </c>
    </row>
    <row r="329" spans="1:5" x14ac:dyDescent="0.25">
      <c r="A329">
        <v>8</v>
      </c>
      <c r="B329" t="s">
        <v>6</v>
      </c>
      <c r="C329">
        <v>0.2</v>
      </c>
      <c r="D329">
        <v>0</v>
      </c>
      <c r="E329">
        <v>0.25</v>
      </c>
    </row>
    <row r="330" spans="1:5" x14ac:dyDescent="0.25">
      <c r="A330">
        <v>9</v>
      </c>
      <c r="B330" t="s">
        <v>6</v>
      </c>
      <c r="C330">
        <v>0.2</v>
      </c>
      <c r="D330">
        <v>0</v>
      </c>
      <c r="E330">
        <v>0.25</v>
      </c>
    </row>
    <row r="331" spans="1:5" x14ac:dyDescent="0.25">
      <c r="A331">
        <v>10</v>
      </c>
      <c r="B331" t="s">
        <v>6</v>
      </c>
      <c r="C331">
        <v>0.2</v>
      </c>
      <c r="D331">
        <v>0</v>
      </c>
      <c r="E331">
        <v>0.25</v>
      </c>
    </row>
    <row r="332" spans="1:5" x14ac:dyDescent="0.25">
      <c r="A332">
        <v>11</v>
      </c>
      <c r="B332" t="s">
        <v>6</v>
      </c>
      <c r="C332">
        <v>0.2</v>
      </c>
      <c r="D332">
        <v>0</v>
      </c>
      <c r="E332">
        <v>0.25</v>
      </c>
    </row>
    <row r="333" spans="1:5" x14ac:dyDescent="0.25">
      <c r="A333">
        <v>12</v>
      </c>
      <c r="B333" t="s">
        <v>6</v>
      </c>
      <c r="C333">
        <v>0.2</v>
      </c>
      <c r="D333">
        <v>0</v>
      </c>
      <c r="E333">
        <v>0.25</v>
      </c>
    </row>
    <row r="334" spans="1:5" x14ac:dyDescent="0.25">
      <c r="A334">
        <v>13</v>
      </c>
      <c r="B334" t="s">
        <v>6</v>
      </c>
      <c r="C334">
        <v>0.2</v>
      </c>
      <c r="D334">
        <v>0</v>
      </c>
      <c r="E334">
        <v>0.25</v>
      </c>
    </row>
    <row r="335" spans="1:5" x14ac:dyDescent="0.25">
      <c r="A335">
        <v>14</v>
      </c>
      <c r="B335" t="s">
        <v>6</v>
      </c>
      <c r="C335">
        <v>0.2</v>
      </c>
      <c r="D335">
        <v>0</v>
      </c>
      <c r="E335">
        <v>0.25</v>
      </c>
    </row>
    <row r="336" spans="1:5" x14ac:dyDescent="0.25">
      <c r="A336">
        <v>15</v>
      </c>
      <c r="B336" t="s">
        <v>6</v>
      </c>
      <c r="C336">
        <v>0.2</v>
      </c>
      <c r="D336">
        <v>0</v>
      </c>
      <c r="E336">
        <v>0.25</v>
      </c>
    </row>
    <row r="337" spans="1:5" x14ac:dyDescent="0.25">
      <c r="A337">
        <v>16</v>
      </c>
      <c r="B337" t="s">
        <v>6</v>
      </c>
      <c r="C337">
        <v>0.2</v>
      </c>
      <c r="D337">
        <v>0</v>
      </c>
      <c r="E337">
        <v>0.25</v>
      </c>
    </row>
    <row r="338" spans="1:5" x14ac:dyDescent="0.25">
      <c r="A338">
        <v>17</v>
      </c>
      <c r="B338" t="s">
        <v>6</v>
      </c>
      <c r="C338">
        <v>0.2</v>
      </c>
      <c r="D338">
        <v>0</v>
      </c>
      <c r="E338">
        <v>0.25</v>
      </c>
    </row>
    <row r="339" spans="1:5" x14ac:dyDescent="0.25">
      <c r="A339">
        <v>18</v>
      </c>
      <c r="B339" t="s">
        <v>6</v>
      </c>
      <c r="C339">
        <v>0.2</v>
      </c>
      <c r="D339">
        <v>0</v>
      </c>
      <c r="E339">
        <v>0.25</v>
      </c>
    </row>
    <row r="340" spans="1:5" x14ac:dyDescent="0.25">
      <c r="A340">
        <v>19</v>
      </c>
      <c r="B340" t="s">
        <v>6</v>
      </c>
      <c r="C340">
        <v>0.2</v>
      </c>
      <c r="D340">
        <v>0</v>
      </c>
      <c r="E340">
        <v>0.25</v>
      </c>
    </row>
    <row r="341" spans="1:5" x14ac:dyDescent="0.25">
      <c r="A341">
        <v>20</v>
      </c>
      <c r="B341" t="s">
        <v>6</v>
      </c>
      <c r="C341">
        <v>0.1</v>
      </c>
      <c r="D341">
        <v>0</v>
      </c>
      <c r="E341">
        <v>0.25</v>
      </c>
    </row>
    <row r="342" spans="1:5" x14ac:dyDescent="0.25">
      <c r="A342">
        <v>1</v>
      </c>
      <c r="B342" t="s">
        <v>6</v>
      </c>
      <c r="C342">
        <v>1</v>
      </c>
      <c r="D342">
        <v>1</v>
      </c>
      <c r="E342">
        <v>0.3</v>
      </c>
    </row>
    <row r="343" spans="1:5" x14ac:dyDescent="0.25">
      <c r="A343">
        <v>2</v>
      </c>
      <c r="B343" t="s">
        <v>6</v>
      </c>
      <c r="C343">
        <v>0.8</v>
      </c>
      <c r="D343">
        <v>1</v>
      </c>
      <c r="E343">
        <v>0.3</v>
      </c>
    </row>
    <row r="344" spans="1:5" x14ac:dyDescent="0.25">
      <c r="A344">
        <v>3</v>
      </c>
      <c r="B344" t="s">
        <v>6</v>
      </c>
      <c r="C344">
        <v>0.8</v>
      </c>
      <c r="D344">
        <v>0.3</v>
      </c>
      <c r="E344">
        <v>0.3</v>
      </c>
    </row>
    <row r="345" spans="1:5" x14ac:dyDescent="0.25">
      <c r="A345">
        <v>4</v>
      </c>
      <c r="B345" t="s">
        <v>6</v>
      </c>
      <c r="C345">
        <v>0.8</v>
      </c>
      <c r="D345">
        <v>0</v>
      </c>
      <c r="E345">
        <v>0.3</v>
      </c>
    </row>
    <row r="346" spans="1:5" x14ac:dyDescent="0.25">
      <c r="A346">
        <v>5</v>
      </c>
      <c r="B346" t="s">
        <v>6</v>
      </c>
      <c r="C346">
        <v>0.8</v>
      </c>
      <c r="D346">
        <v>0</v>
      </c>
      <c r="E346">
        <v>0.3</v>
      </c>
    </row>
    <row r="347" spans="1:5" x14ac:dyDescent="0.25">
      <c r="A347">
        <v>6</v>
      </c>
      <c r="B347" t="s">
        <v>6</v>
      </c>
      <c r="C347">
        <v>0.8</v>
      </c>
      <c r="D347">
        <v>0</v>
      </c>
      <c r="E347">
        <v>0.3</v>
      </c>
    </row>
    <row r="348" spans="1:5" x14ac:dyDescent="0.25">
      <c r="A348">
        <v>7</v>
      </c>
      <c r="B348" t="s">
        <v>6</v>
      </c>
      <c r="C348">
        <v>0.5</v>
      </c>
      <c r="D348">
        <v>0</v>
      </c>
      <c r="E348">
        <v>0.3</v>
      </c>
    </row>
    <row r="349" spans="1:5" x14ac:dyDescent="0.25">
      <c r="A349">
        <v>8</v>
      </c>
      <c r="B349" t="s">
        <v>6</v>
      </c>
      <c r="C349">
        <v>0.5</v>
      </c>
      <c r="D349">
        <v>0</v>
      </c>
      <c r="E349">
        <v>0.3</v>
      </c>
    </row>
    <row r="350" spans="1:5" x14ac:dyDescent="0.25">
      <c r="A350">
        <v>9</v>
      </c>
      <c r="B350" t="s">
        <v>6</v>
      </c>
      <c r="C350">
        <v>0.5</v>
      </c>
      <c r="D350">
        <v>0</v>
      </c>
      <c r="E350">
        <v>0.3</v>
      </c>
    </row>
    <row r="351" spans="1:5" x14ac:dyDescent="0.25">
      <c r="A351">
        <v>10</v>
      </c>
      <c r="B351" t="s">
        <v>6</v>
      </c>
      <c r="C351">
        <v>0.5</v>
      </c>
      <c r="D351">
        <v>0</v>
      </c>
      <c r="E351">
        <v>0.3</v>
      </c>
    </row>
    <row r="352" spans="1:5" x14ac:dyDescent="0.25">
      <c r="A352">
        <v>11</v>
      </c>
      <c r="B352" t="s">
        <v>6</v>
      </c>
      <c r="C352">
        <v>0.5</v>
      </c>
      <c r="D352">
        <v>0</v>
      </c>
      <c r="E352">
        <v>0.3</v>
      </c>
    </row>
    <row r="353" spans="1:5" x14ac:dyDescent="0.25">
      <c r="A353">
        <v>12</v>
      </c>
      <c r="B353" t="s">
        <v>6</v>
      </c>
      <c r="C353">
        <v>0.5</v>
      </c>
      <c r="D353">
        <v>0</v>
      </c>
      <c r="E353">
        <v>0.3</v>
      </c>
    </row>
    <row r="354" spans="1:5" x14ac:dyDescent="0.25">
      <c r="A354">
        <v>13</v>
      </c>
      <c r="B354" t="s">
        <v>6</v>
      </c>
      <c r="C354">
        <v>0.5</v>
      </c>
      <c r="D354">
        <v>0</v>
      </c>
      <c r="E354">
        <v>0.3</v>
      </c>
    </row>
    <row r="355" spans="1:5" x14ac:dyDescent="0.25">
      <c r="A355">
        <v>14</v>
      </c>
      <c r="B355" t="s">
        <v>6</v>
      </c>
      <c r="C355">
        <v>0.5</v>
      </c>
      <c r="D355">
        <v>0</v>
      </c>
      <c r="E355">
        <v>0.3</v>
      </c>
    </row>
    <row r="356" spans="1:5" x14ac:dyDescent="0.25">
      <c r="A356">
        <v>15</v>
      </c>
      <c r="B356" t="s">
        <v>6</v>
      </c>
      <c r="C356">
        <v>0.5</v>
      </c>
      <c r="D356">
        <v>0</v>
      </c>
      <c r="E356">
        <v>0.3</v>
      </c>
    </row>
    <row r="357" spans="1:5" x14ac:dyDescent="0.25">
      <c r="A357">
        <v>16</v>
      </c>
      <c r="B357" t="s">
        <v>6</v>
      </c>
      <c r="C357">
        <v>0.5</v>
      </c>
      <c r="D357">
        <v>0</v>
      </c>
      <c r="E357">
        <v>0.3</v>
      </c>
    </row>
    <row r="358" spans="1:5" x14ac:dyDescent="0.25">
      <c r="A358">
        <v>17</v>
      </c>
      <c r="B358" t="s">
        <v>6</v>
      </c>
      <c r="C358">
        <v>0.5</v>
      </c>
      <c r="D358">
        <v>0</v>
      </c>
      <c r="E358">
        <v>0.3</v>
      </c>
    </row>
    <row r="359" spans="1:5" x14ac:dyDescent="0.25">
      <c r="A359">
        <v>18</v>
      </c>
      <c r="B359" t="s">
        <v>6</v>
      </c>
      <c r="C359">
        <v>0.5</v>
      </c>
      <c r="D359">
        <v>0</v>
      </c>
      <c r="E359">
        <v>0.3</v>
      </c>
    </row>
    <row r="360" spans="1:5" x14ac:dyDescent="0.25">
      <c r="A360">
        <v>19</v>
      </c>
      <c r="B360" t="s">
        <v>6</v>
      </c>
      <c r="C360">
        <v>0.4</v>
      </c>
      <c r="D360">
        <v>0</v>
      </c>
      <c r="E360">
        <v>0.3</v>
      </c>
    </row>
    <row r="361" spans="1:5" x14ac:dyDescent="0.25">
      <c r="A361">
        <v>20</v>
      </c>
      <c r="B361" t="s">
        <v>6</v>
      </c>
      <c r="C361">
        <v>0.3</v>
      </c>
      <c r="D361">
        <v>0</v>
      </c>
      <c r="E361">
        <v>0.3</v>
      </c>
    </row>
    <row r="362" spans="1:5" x14ac:dyDescent="0.25">
      <c r="A362">
        <v>1</v>
      </c>
      <c r="B362" t="s">
        <v>6</v>
      </c>
      <c r="C362">
        <v>1</v>
      </c>
      <c r="D362">
        <v>1</v>
      </c>
      <c r="E362">
        <v>0.35</v>
      </c>
    </row>
    <row r="363" spans="1:5" x14ac:dyDescent="0.25">
      <c r="A363">
        <v>2</v>
      </c>
      <c r="B363" t="s">
        <v>6</v>
      </c>
      <c r="C363">
        <v>1</v>
      </c>
      <c r="D363">
        <v>1</v>
      </c>
      <c r="E363">
        <v>0.35</v>
      </c>
    </row>
    <row r="364" spans="1:5" x14ac:dyDescent="0.25">
      <c r="A364">
        <v>3</v>
      </c>
      <c r="B364" t="s">
        <v>6</v>
      </c>
      <c r="C364">
        <v>1</v>
      </c>
      <c r="D364">
        <v>0.3</v>
      </c>
      <c r="E364">
        <v>0.35</v>
      </c>
    </row>
    <row r="365" spans="1:5" x14ac:dyDescent="0.25">
      <c r="A365">
        <v>4</v>
      </c>
      <c r="B365" t="s">
        <v>6</v>
      </c>
      <c r="C365">
        <v>1</v>
      </c>
      <c r="D365">
        <v>0</v>
      </c>
      <c r="E365">
        <v>0.35</v>
      </c>
    </row>
    <row r="366" spans="1:5" x14ac:dyDescent="0.25">
      <c r="A366">
        <v>5</v>
      </c>
      <c r="B366" t="s">
        <v>6</v>
      </c>
      <c r="C366">
        <v>1</v>
      </c>
      <c r="D366">
        <v>0</v>
      </c>
      <c r="E366">
        <v>0.35</v>
      </c>
    </row>
    <row r="367" spans="1:5" x14ac:dyDescent="0.25">
      <c r="A367">
        <v>6</v>
      </c>
      <c r="B367" t="s">
        <v>6</v>
      </c>
      <c r="C367">
        <v>1</v>
      </c>
      <c r="D367">
        <v>0</v>
      </c>
      <c r="E367">
        <v>0.35</v>
      </c>
    </row>
    <row r="368" spans="1:5" x14ac:dyDescent="0.25">
      <c r="A368">
        <v>7</v>
      </c>
      <c r="B368" t="s">
        <v>6</v>
      </c>
      <c r="C368">
        <v>0.7</v>
      </c>
      <c r="D368">
        <v>0</v>
      </c>
      <c r="E368">
        <v>0.35</v>
      </c>
    </row>
    <row r="369" spans="1:5" x14ac:dyDescent="0.25">
      <c r="A369">
        <v>8</v>
      </c>
      <c r="B369" t="s">
        <v>6</v>
      </c>
      <c r="C369">
        <v>0.7</v>
      </c>
      <c r="D369">
        <v>0</v>
      </c>
      <c r="E369">
        <v>0.35</v>
      </c>
    </row>
    <row r="370" spans="1:5" x14ac:dyDescent="0.25">
      <c r="A370">
        <v>9</v>
      </c>
      <c r="B370" t="s">
        <v>6</v>
      </c>
      <c r="C370">
        <v>0.7</v>
      </c>
      <c r="D370">
        <v>0</v>
      </c>
      <c r="E370">
        <v>0.35</v>
      </c>
    </row>
    <row r="371" spans="1:5" x14ac:dyDescent="0.25">
      <c r="A371">
        <v>10</v>
      </c>
      <c r="B371" t="s">
        <v>6</v>
      </c>
      <c r="C371">
        <v>0.7</v>
      </c>
      <c r="D371">
        <v>0</v>
      </c>
      <c r="E371">
        <v>0.35</v>
      </c>
    </row>
    <row r="372" spans="1:5" x14ac:dyDescent="0.25">
      <c r="A372">
        <v>11</v>
      </c>
      <c r="B372" t="s">
        <v>6</v>
      </c>
      <c r="C372">
        <v>0.7</v>
      </c>
      <c r="D372">
        <v>0</v>
      </c>
      <c r="E372">
        <v>0.35</v>
      </c>
    </row>
    <row r="373" spans="1:5" x14ac:dyDescent="0.25">
      <c r="A373">
        <v>12</v>
      </c>
      <c r="B373" t="s">
        <v>6</v>
      </c>
      <c r="C373">
        <v>0.7</v>
      </c>
      <c r="D373">
        <v>0</v>
      </c>
      <c r="E373">
        <v>0.35</v>
      </c>
    </row>
    <row r="374" spans="1:5" x14ac:dyDescent="0.25">
      <c r="A374">
        <v>13</v>
      </c>
      <c r="B374" t="s">
        <v>6</v>
      </c>
      <c r="C374">
        <v>0.7</v>
      </c>
      <c r="D374">
        <v>0</v>
      </c>
      <c r="E374">
        <v>0.35</v>
      </c>
    </row>
    <row r="375" spans="1:5" x14ac:dyDescent="0.25">
      <c r="A375">
        <v>14</v>
      </c>
      <c r="B375" t="s">
        <v>6</v>
      </c>
      <c r="C375">
        <v>0.7</v>
      </c>
      <c r="D375">
        <v>0</v>
      </c>
      <c r="E375">
        <v>0.35</v>
      </c>
    </row>
    <row r="376" spans="1:5" x14ac:dyDescent="0.25">
      <c r="A376">
        <v>15</v>
      </c>
      <c r="B376" t="s">
        <v>6</v>
      </c>
      <c r="C376">
        <v>0.7</v>
      </c>
      <c r="D376">
        <v>0</v>
      </c>
      <c r="E376">
        <v>0.35</v>
      </c>
    </row>
    <row r="377" spans="1:5" x14ac:dyDescent="0.25">
      <c r="A377">
        <v>16</v>
      </c>
      <c r="B377" t="s">
        <v>6</v>
      </c>
      <c r="C377">
        <v>0.7</v>
      </c>
      <c r="D377">
        <v>0</v>
      </c>
      <c r="E377">
        <v>0.35</v>
      </c>
    </row>
    <row r="378" spans="1:5" x14ac:dyDescent="0.25">
      <c r="A378">
        <v>17</v>
      </c>
      <c r="B378" t="s">
        <v>6</v>
      </c>
      <c r="C378">
        <v>0.7</v>
      </c>
      <c r="D378">
        <v>0</v>
      </c>
      <c r="E378">
        <v>0.35</v>
      </c>
    </row>
    <row r="379" spans="1:5" x14ac:dyDescent="0.25">
      <c r="A379">
        <v>18</v>
      </c>
      <c r="B379" t="s">
        <v>6</v>
      </c>
      <c r="C379">
        <v>0.6</v>
      </c>
      <c r="D379">
        <v>0</v>
      </c>
      <c r="E379">
        <v>0.35</v>
      </c>
    </row>
    <row r="380" spans="1:5" x14ac:dyDescent="0.25">
      <c r="A380">
        <v>19</v>
      </c>
      <c r="B380" t="s">
        <v>6</v>
      </c>
      <c r="C380">
        <v>0.5</v>
      </c>
      <c r="D380">
        <v>0</v>
      </c>
      <c r="E380">
        <v>0.35</v>
      </c>
    </row>
    <row r="381" spans="1:5" x14ac:dyDescent="0.25">
      <c r="A381">
        <v>20</v>
      </c>
      <c r="B381" t="s">
        <v>6</v>
      </c>
      <c r="C381">
        <v>0.4</v>
      </c>
      <c r="D381">
        <v>0</v>
      </c>
      <c r="E381">
        <v>0.35</v>
      </c>
    </row>
    <row r="382" spans="1:5" x14ac:dyDescent="0.25">
      <c r="A382">
        <v>1</v>
      </c>
      <c r="B382" t="s">
        <v>6</v>
      </c>
      <c r="C382">
        <v>1</v>
      </c>
      <c r="D382">
        <v>1</v>
      </c>
      <c r="E382">
        <v>0.4</v>
      </c>
    </row>
    <row r="383" spans="1:5" x14ac:dyDescent="0.25">
      <c r="A383">
        <v>2</v>
      </c>
      <c r="B383" t="s">
        <v>6</v>
      </c>
      <c r="C383">
        <v>1</v>
      </c>
      <c r="D383">
        <v>1</v>
      </c>
      <c r="E383">
        <v>0.4</v>
      </c>
    </row>
    <row r="384" spans="1:5" x14ac:dyDescent="0.25">
      <c r="A384">
        <v>3</v>
      </c>
      <c r="B384" t="s">
        <v>6</v>
      </c>
      <c r="C384">
        <v>1</v>
      </c>
      <c r="D384">
        <v>0.6</v>
      </c>
      <c r="E384">
        <v>0.4</v>
      </c>
    </row>
    <row r="385" spans="1:5" x14ac:dyDescent="0.25">
      <c r="A385">
        <v>4</v>
      </c>
      <c r="B385" t="s">
        <v>6</v>
      </c>
      <c r="C385">
        <v>1</v>
      </c>
      <c r="D385">
        <v>0.2</v>
      </c>
      <c r="E385">
        <v>0.4</v>
      </c>
    </row>
    <row r="386" spans="1:5" x14ac:dyDescent="0.25">
      <c r="A386">
        <v>5</v>
      </c>
      <c r="B386" t="s">
        <v>6</v>
      </c>
      <c r="C386">
        <v>1</v>
      </c>
      <c r="D386">
        <v>0.2</v>
      </c>
      <c r="E386">
        <v>0.4</v>
      </c>
    </row>
    <row r="387" spans="1:5" x14ac:dyDescent="0.25">
      <c r="A387">
        <v>6</v>
      </c>
      <c r="B387" t="s">
        <v>6</v>
      </c>
      <c r="C387">
        <v>1</v>
      </c>
      <c r="D387">
        <v>0.2</v>
      </c>
      <c r="E387">
        <v>0.4</v>
      </c>
    </row>
    <row r="388" spans="1:5" x14ac:dyDescent="0.25">
      <c r="A388">
        <v>7</v>
      </c>
      <c r="B388" t="s">
        <v>6</v>
      </c>
      <c r="C388">
        <v>1</v>
      </c>
      <c r="D388">
        <v>0.2</v>
      </c>
      <c r="E388">
        <v>0.4</v>
      </c>
    </row>
    <row r="389" spans="1:5" x14ac:dyDescent="0.25">
      <c r="A389">
        <v>8</v>
      </c>
      <c r="B389" t="s">
        <v>6</v>
      </c>
      <c r="C389">
        <v>1</v>
      </c>
      <c r="D389">
        <v>0.2</v>
      </c>
      <c r="E389">
        <v>0.4</v>
      </c>
    </row>
    <row r="390" spans="1:5" x14ac:dyDescent="0.25">
      <c r="A390">
        <v>9</v>
      </c>
      <c r="B390" t="s">
        <v>6</v>
      </c>
      <c r="C390">
        <v>1</v>
      </c>
      <c r="D390">
        <v>0.2</v>
      </c>
      <c r="E390">
        <v>0.4</v>
      </c>
    </row>
    <row r="391" spans="1:5" x14ac:dyDescent="0.25">
      <c r="A391">
        <v>10</v>
      </c>
      <c r="B391" t="s">
        <v>6</v>
      </c>
      <c r="C391">
        <v>1</v>
      </c>
      <c r="D391">
        <v>0.2</v>
      </c>
      <c r="E391">
        <v>0.4</v>
      </c>
    </row>
    <row r="392" spans="1:5" x14ac:dyDescent="0.25">
      <c r="A392">
        <v>11</v>
      </c>
      <c r="B392" t="s">
        <v>6</v>
      </c>
      <c r="C392">
        <v>1</v>
      </c>
      <c r="D392">
        <v>0.2</v>
      </c>
      <c r="E392">
        <v>0.4</v>
      </c>
    </row>
    <row r="393" spans="1:5" x14ac:dyDescent="0.25">
      <c r="A393">
        <v>12</v>
      </c>
      <c r="B393" t="s">
        <v>6</v>
      </c>
      <c r="C393">
        <v>1</v>
      </c>
      <c r="D393">
        <v>0.2</v>
      </c>
      <c r="E393">
        <v>0.4</v>
      </c>
    </row>
    <row r="394" spans="1:5" x14ac:dyDescent="0.25">
      <c r="A394">
        <v>13</v>
      </c>
      <c r="B394" t="s">
        <v>6</v>
      </c>
      <c r="C394">
        <v>1</v>
      </c>
      <c r="D394">
        <v>0</v>
      </c>
      <c r="E394">
        <v>0.4</v>
      </c>
    </row>
    <row r="395" spans="1:5" x14ac:dyDescent="0.25">
      <c r="A395">
        <v>14</v>
      </c>
      <c r="B395" t="s">
        <v>6</v>
      </c>
      <c r="C395">
        <v>1</v>
      </c>
      <c r="D395">
        <v>0</v>
      </c>
      <c r="E395">
        <v>0.4</v>
      </c>
    </row>
    <row r="396" spans="1:5" x14ac:dyDescent="0.25">
      <c r="A396">
        <v>15</v>
      </c>
      <c r="B396" t="s">
        <v>6</v>
      </c>
      <c r="C396">
        <v>1</v>
      </c>
      <c r="D396">
        <v>0</v>
      </c>
      <c r="E396">
        <v>0.4</v>
      </c>
    </row>
    <row r="397" spans="1:5" x14ac:dyDescent="0.25">
      <c r="A397">
        <v>16</v>
      </c>
      <c r="B397" t="s">
        <v>6</v>
      </c>
      <c r="C397">
        <v>1</v>
      </c>
      <c r="D397">
        <v>0</v>
      </c>
      <c r="E397">
        <v>0.4</v>
      </c>
    </row>
    <row r="398" spans="1:5" x14ac:dyDescent="0.25">
      <c r="A398">
        <v>17</v>
      </c>
      <c r="B398" t="s">
        <v>6</v>
      </c>
      <c r="C398">
        <v>1</v>
      </c>
      <c r="D398">
        <v>0</v>
      </c>
      <c r="E398">
        <v>0.4</v>
      </c>
    </row>
    <row r="399" spans="1:5" x14ac:dyDescent="0.25">
      <c r="A399">
        <v>18</v>
      </c>
      <c r="B399" t="s">
        <v>6</v>
      </c>
      <c r="C399">
        <v>0.8</v>
      </c>
      <c r="D399">
        <v>0</v>
      </c>
      <c r="E399">
        <v>0.4</v>
      </c>
    </row>
    <row r="400" spans="1:5" x14ac:dyDescent="0.25">
      <c r="A400">
        <v>19</v>
      </c>
      <c r="B400" t="s">
        <v>6</v>
      </c>
      <c r="C400">
        <v>0.5</v>
      </c>
      <c r="D400">
        <v>0</v>
      </c>
      <c r="E400">
        <v>0.4</v>
      </c>
    </row>
    <row r="401" spans="1:5" x14ac:dyDescent="0.25">
      <c r="A401">
        <v>20</v>
      </c>
      <c r="B401" t="s">
        <v>6</v>
      </c>
      <c r="C401">
        <v>0.4</v>
      </c>
      <c r="D401">
        <v>0</v>
      </c>
      <c r="E401">
        <v>0.4</v>
      </c>
    </row>
    <row r="402" spans="1:5" x14ac:dyDescent="0.25">
      <c r="A402">
        <v>1</v>
      </c>
      <c r="B402" t="s">
        <v>6</v>
      </c>
      <c r="C402">
        <v>1</v>
      </c>
      <c r="D402">
        <v>1</v>
      </c>
      <c r="E402">
        <v>0.45</v>
      </c>
    </row>
    <row r="403" spans="1:5" x14ac:dyDescent="0.25">
      <c r="A403">
        <v>2</v>
      </c>
      <c r="B403" t="s">
        <v>6</v>
      </c>
      <c r="C403">
        <v>1</v>
      </c>
      <c r="D403">
        <v>1</v>
      </c>
      <c r="E403">
        <v>0.45</v>
      </c>
    </row>
    <row r="404" spans="1:5" x14ac:dyDescent="0.25">
      <c r="A404">
        <v>3</v>
      </c>
      <c r="B404" t="s">
        <v>6</v>
      </c>
      <c r="C404">
        <v>1</v>
      </c>
      <c r="D404">
        <v>0.7</v>
      </c>
      <c r="E404">
        <v>0.45</v>
      </c>
    </row>
    <row r="405" spans="1:5" x14ac:dyDescent="0.25">
      <c r="A405">
        <v>4</v>
      </c>
      <c r="B405" t="s">
        <v>6</v>
      </c>
      <c r="C405">
        <v>1</v>
      </c>
      <c r="D405">
        <v>0.4</v>
      </c>
      <c r="E405">
        <v>0.45</v>
      </c>
    </row>
    <row r="406" spans="1:5" x14ac:dyDescent="0.25">
      <c r="A406">
        <v>5</v>
      </c>
      <c r="B406" t="s">
        <v>6</v>
      </c>
      <c r="C406">
        <v>1</v>
      </c>
      <c r="D406">
        <v>0.4</v>
      </c>
      <c r="E406">
        <v>0.45</v>
      </c>
    </row>
    <row r="407" spans="1:5" x14ac:dyDescent="0.25">
      <c r="A407">
        <v>6</v>
      </c>
      <c r="B407" t="s">
        <v>6</v>
      </c>
      <c r="C407">
        <v>1</v>
      </c>
      <c r="D407">
        <v>0.4</v>
      </c>
      <c r="E407">
        <v>0.45</v>
      </c>
    </row>
    <row r="408" spans="1:5" x14ac:dyDescent="0.25">
      <c r="A408">
        <v>7</v>
      </c>
      <c r="B408" t="s">
        <v>6</v>
      </c>
      <c r="C408">
        <v>1</v>
      </c>
      <c r="D408">
        <v>0.4</v>
      </c>
      <c r="E408">
        <v>0.45</v>
      </c>
    </row>
    <row r="409" spans="1:5" x14ac:dyDescent="0.25">
      <c r="A409">
        <v>8</v>
      </c>
      <c r="B409" t="s">
        <v>6</v>
      </c>
      <c r="C409">
        <v>1</v>
      </c>
      <c r="D409">
        <v>0.4</v>
      </c>
      <c r="E409">
        <v>0.45</v>
      </c>
    </row>
    <row r="410" spans="1:5" x14ac:dyDescent="0.25">
      <c r="A410">
        <v>9</v>
      </c>
      <c r="B410" t="s">
        <v>6</v>
      </c>
      <c r="C410">
        <v>1</v>
      </c>
      <c r="D410">
        <v>0.4</v>
      </c>
      <c r="E410">
        <v>0.45</v>
      </c>
    </row>
    <row r="411" spans="1:5" x14ac:dyDescent="0.25">
      <c r="A411">
        <v>10</v>
      </c>
      <c r="B411" t="s">
        <v>6</v>
      </c>
      <c r="C411">
        <v>1</v>
      </c>
      <c r="D411">
        <v>0.4</v>
      </c>
      <c r="E411">
        <v>0.45</v>
      </c>
    </row>
    <row r="412" spans="1:5" x14ac:dyDescent="0.25">
      <c r="A412">
        <v>11</v>
      </c>
      <c r="B412" t="s">
        <v>6</v>
      </c>
      <c r="C412">
        <v>1</v>
      </c>
      <c r="D412">
        <v>0.4</v>
      </c>
      <c r="E412">
        <v>0.45</v>
      </c>
    </row>
    <row r="413" spans="1:5" x14ac:dyDescent="0.25">
      <c r="A413">
        <v>12</v>
      </c>
      <c r="B413" t="s">
        <v>6</v>
      </c>
      <c r="C413">
        <v>1</v>
      </c>
      <c r="D413">
        <v>0.4</v>
      </c>
      <c r="E413">
        <v>0.45</v>
      </c>
    </row>
    <row r="414" spans="1:5" x14ac:dyDescent="0.25">
      <c r="A414">
        <v>13</v>
      </c>
      <c r="B414" t="s">
        <v>6</v>
      </c>
      <c r="C414">
        <v>1</v>
      </c>
      <c r="D414">
        <v>0</v>
      </c>
      <c r="E414">
        <v>0.45</v>
      </c>
    </row>
    <row r="415" spans="1:5" x14ac:dyDescent="0.25">
      <c r="A415">
        <v>14</v>
      </c>
      <c r="B415" t="s">
        <v>6</v>
      </c>
      <c r="C415">
        <v>1</v>
      </c>
      <c r="D415">
        <v>0</v>
      </c>
      <c r="E415">
        <v>0.45</v>
      </c>
    </row>
    <row r="416" spans="1:5" x14ac:dyDescent="0.25">
      <c r="A416">
        <v>15</v>
      </c>
      <c r="B416" t="s">
        <v>6</v>
      </c>
      <c r="C416">
        <v>1</v>
      </c>
      <c r="D416">
        <v>0</v>
      </c>
      <c r="E416">
        <v>0.45</v>
      </c>
    </row>
    <row r="417" spans="1:5" x14ac:dyDescent="0.25">
      <c r="A417">
        <v>16</v>
      </c>
      <c r="B417" t="s">
        <v>6</v>
      </c>
      <c r="C417">
        <v>1</v>
      </c>
      <c r="D417">
        <v>0</v>
      </c>
      <c r="E417">
        <v>0.45</v>
      </c>
    </row>
    <row r="418" spans="1:5" x14ac:dyDescent="0.25">
      <c r="A418">
        <v>17</v>
      </c>
      <c r="B418" t="s">
        <v>6</v>
      </c>
      <c r="C418">
        <v>1</v>
      </c>
      <c r="D418">
        <v>0</v>
      </c>
      <c r="E418">
        <v>0.45</v>
      </c>
    </row>
    <row r="419" spans="1:5" x14ac:dyDescent="0.25">
      <c r="A419">
        <v>18</v>
      </c>
      <c r="B419" t="s">
        <v>6</v>
      </c>
      <c r="C419">
        <v>0.8</v>
      </c>
      <c r="D419">
        <v>0</v>
      </c>
      <c r="E419">
        <v>0.45</v>
      </c>
    </row>
    <row r="420" spans="1:5" x14ac:dyDescent="0.25">
      <c r="A420">
        <v>19</v>
      </c>
      <c r="B420" t="s">
        <v>6</v>
      </c>
      <c r="C420">
        <v>0.5</v>
      </c>
      <c r="D420">
        <v>0</v>
      </c>
      <c r="E420">
        <v>0.45</v>
      </c>
    </row>
    <row r="421" spans="1:5" x14ac:dyDescent="0.25">
      <c r="A421">
        <v>20</v>
      </c>
      <c r="B421" t="s">
        <v>6</v>
      </c>
      <c r="C421">
        <v>0.4</v>
      </c>
      <c r="D421">
        <v>0</v>
      </c>
      <c r="E421">
        <v>0.45</v>
      </c>
    </row>
    <row r="422" spans="1:5" x14ac:dyDescent="0.25">
      <c r="A422">
        <v>1</v>
      </c>
      <c r="B422" t="s">
        <v>6</v>
      </c>
      <c r="C422">
        <v>1</v>
      </c>
      <c r="D422">
        <v>1</v>
      </c>
      <c r="E422">
        <v>0.5</v>
      </c>
    </row>
    <row r="423" spans="1:5" x14ac:dyDescent="0.25">
      <c r="A423">
        <v>2</v>
      </c>
      <c r="B423" t="s">
        <v>6</v>
      </c>
      <c r="C423">
        <v>1</v>
      </c>
      <c r="D423">
        <v>1</v>
      </c>
      <c r="E423">
        <v>0.5</v>
      </c>
    </row>
    <row r="424" spans="1:5" x14ac:dyDescent="0.25">
      <c r="A424">
        <v>3</v>
      </c>
      <c r="B424" t="s">
        <v>6</v>
      </c>
      <c r="C424">
        <v>1</v>
      </c>
      <c r="D424">
        <v>0.7</v>
      </c>
      <c r="E424">
        <v>0.5</v>
      </c>
    </row>
    <row r="425" spans="1:5" x14ac:dyDescent="0.25">
      <c r="A425">
        <v>4</v>
      </c>
      <c r="B425" t="s">
        <v>6</v>
      </c>
      <c r="C425">
        <v>1</v>
      </c>
      <c r="D425">
        <v>0.6</v>
      </c>
      <c r="E425">
        <v>0.5</v>
      </c>
    </row>
    <row r="426" spans="1:5" x14ac:dyDescent="0.25">
      <c r="A426">
        <v>5</v>
      </c>
      <c r="B426" t="s">
        <v>6</v>
      </c>
      <c r="C426">
        <v>1</v>
      </c>
      <c r="D426">
        <v>0.6</v>
      </c>
      <c r="E426">
        <v>0.5</v>
      </c>
    </row>
    <row r="427" spans="1:5" x14ac:dyDescent="0.25">
      <c r="A427">
        <v>6</v>
      </c>
      <c r="B427" t="s">
        <v>6</v>
      </c>
      <c r="C427">
        <v>1</v>
      </c>
      <c r="D427">
        <v>0.6</v>
      </c>
      <c r="E427">
        <v>0.5</v>
      </c>
    </row>
    <row r="428" spans="1:5" x14ac:dyDescent="0.25">
      <c r="A428">
        <v>7</v>
      </c>
      <c r="B428" t="s">
        <v>6</v>
      </c>
      <c r="C428">
        <v>1</v>
      </c>
      <c r="D428">
        <v>0.6</v>
      </c>
      <c r="E428">
        <v>0.5</v>
      </c>
    </row>
    <row r="429" spans="1:5" x14ac:dyDescent="0.25">
      <c r="A429">
        <v>8</v>
      </c>
      <c r="B429" t="s">
        <v>6</v>
      </c>
      <c r="C429">
        <v>1</v>
      </c>
      <c r="D429">
        <v>0.6</v>
      </c>
      <c r="E429">
        <v>0.5</v>
      </c>
    </row>
    <row r="430" spans="1:5" x14ac:dyDescent="0.25">
      <c r="A430">
        <v>9</v>
      </c>
      <c r="B430" t="s">
        <v>6</v>
      </c>
      <c r="C430">
        <v>1</v>
      </c>
      <c r="D430">
        <v>0.6</v>
      </c>
      <c r="E430">
        <v>0.5</v>
      </c>
    </row>
    <row r="431" spans="1:5" x14ac:dyDescent="0.25">
      <c r="A431">
        <v>10</v>
      </c>
      <c r="B431" t="s">
        <v>6</v>
      </c>
      <c r="C431">
        <v>1</v>
      </c>
      <c r="D431">
        <v>0.6</v>
      </c>
      <c r="E431">
        <v>0.5</v>
      </c>
    </row>
    <row r="432" spans="1:5" x14ac:dyDescent="0.25">
      <c r="A432">
        <v>11</v>
      </c>
      <c r="B432" t="s">
        <v>6</v>
      </c>
      <c r="C432">
        <v>1</v>
      </c>
      <c r="D432">
        <v>0.6</v>
      </c>
      <c r="E432">
        <v>0.5</v>
      </c>
    </row>
    <row r="433" spans="1:5" x14ac:dyDescent="0.25">
      <c r="A433">
        <v>12</v>
      </c>
      <c r="B433" t="s">
        <v>6</v>
      </c>
      <c r="C433">
        <v>1</v>
      </c>
      <c r="D433">
        <v>0.6</v>
      </c>
      <c r="E433">
        <v>0.5</v>
      </c>
    </row>
    <row r="434" spans="1:5" x14ac:dyDescent="0.25">
      <c r="A434">
        <v>13</v>
      </c>
      <c r="B434" t="s">
        <v>6</v>
      </c>
      <c r="C434">
        <v>1</v>
      </c>
      <c r="D434">
        <v>0.1</v>
      </c>
      <c r="E434">
        <v>0.5</v>
      </c>
    </row>
    <row r="435" spans="1:5" x14ac:dyDescent="0.25">
      <c r="A435">
        <v>14</v>
      </c>
      <c r="B435" t="s">
        <v>6</v>
      </c>
      <c r="C435">
        <v>1</v>
      </c>
      <c r="D435">
        <v>0.1</v>
      </c>
      <c r="E435">
        <v>0.5</v>
      </c>
    </row>
    <row r="436" spans="1:5" x14ac:dyDescent="0.25">
      <c r="A436">
        <v>15</v>
      </c>
      <c r="B436" t="s">
        <v>6</v>
      </c>
      <c r="C436">
        <v>1</v>
      </c>
      <c r="D436">
        <v>0.1</v>
      </c>
      <c r="E436">
        <v>0.5</v>
      </c>
    </row>
    <row r="437" spans="1:5" x14ac:dyDescent="0.25">
      <c r="A437">
        <v>16</v>
      </c>
      <c r="B437" t="s">
        <v>6</v>
      </c>
      <c r="C437">
        <v>1</v>
      </c>
      <c r="D437">
        <v>0</v>
      </c>
      <c r="E437">
        <v>0.5</v>
      </c>
    </row>
    <row r="438" spans="1:5" x14ac:dyDescent="0.25">
      <c r="A438">
        <v>17</v>
      </c>
      <c r="B438" t="s">
        <v>6</v>
      </c>
      <c r="C438">
        <v>1</v>
      </c>
      <c r="D438">
        <v>0</v>
      </c>
      <c r="E438">
        <v>0.5</v>
      </c>
    </row>
    <row r="439" spans="1:5" x14ac:dyDescent="0.25">
      <c r="A439">
        <v>18</v>
      </c>
      <c r="B439" t="s">
        <v>6</v>
      </c>
      <c r="C439">
        <v>0.8</v>
      </c>
      <c r="D439">
        <v>0</v>
      </c>
      <c r="E439">
        <v>0.5</v>
      </c>
    </row>
    <row r="440" spans="1:5" x14ac:dyDescent="0.25">
      <c r="A440">
        <v>19</v>
      </c>
      <c r="B440" t="s">
        <v>6</v>
      </c>
      <c r="C440">
        <v>0.6</v>
      </c>
      <c r="D440">
        <v>0</v>
      </c>
      <c r="E440">
        <v>0.5</v>
      </c>
    </row>
    <row r="441" spans="1:5" x14ac:dyDescent="0.25">
      <c r="A441">
        <v>20</v>
      </c>
      <c r="B441" t="s">
        <v>6</v>
      </c>
      <c r="C441">
        <v>0.6</v>
      </c>
      <c r="D441">
        <v>0</v>
      </c>
      <c r="E441">
        <v>0.5</v>
      </c>
    </row>
    <row r="442" spans="1:5" x14ac:dyDescent="0.25">
      <c r="A442">
        <v>1</v>
      </c>
      <c r="B442" t="s">
        <v>7</v>
      </c>
      <c r="C442">
        <v>1</v>
      </c>
      <c r="D442">
        <v>1</v>
      </c>
      <c r="E442">
        <v>0</v>
      </c>
    </row>
    <row r="443" spans="1:5" x14ac:dyDescent="0.25">
      <c r="A443">
        <v>2</v>
      </c>
      <c r="B443" t="s">
        <v>7</v>
      </c>
      <c r="C443">
        <v>0</v>
      </c>
      <c r="D443">
        <v>1</v>
      </c>
      <c r="E443">
        <v>0</v>
      </c>
    </row>
    <row r="444" spans="1:5" x14ac:dyDescent="0.25">
      <c r="A444">
        <v>3</v>
      </c>
      <c r="B444" t="s">
        <v>7</v>
      </c>
      <c r="C444">
        <v>0</v>
      </c>
      <c r="D444">
        <v>1</v>
      </c>
      <c r="E444">
        <v>0</v>
      </c>
    </row>
    <row r="445" spans="1:5" x14ac:dyDescent="0.25">
      <c r="A445">
        <v>4</v>
      </c>
      <c r="B445" t="s">
        <v>7</v>
      </c>
      <c r="C445">
        <v>0</v>
      </c>
      <c r="D445">
        <v>1</v>
      </c>
      <c r="E445">
        <v>0</v>
      </c>
    </row>
    <row r="446" spans="1:5" x14ac:dyDescent="0.25">
      <c r="A446">
        <v>5</v>
      </c>
      <c r="B446" t="s">
        <v>7</v>
      </c>
      <c r="C446">
        <v>0</v>
      </c>
      <c r="D446">
        <v>1</v>
      </c>
      <c r="E446">
        <v>0</v>
      </c>
    </row>
    <row r="447" spans="1:5" x14ac:dyDescent="0.25">
      <c r="A447">
        <v>6</v>
      </c>
      <c r="B447" t="s">
        <v>7</v>
      </c>
      <c r="C447">
        <v>0</v>
      </c>
      <c r="D447">
        <v>1</v>
      </c>
      <c r="E447">
        <v>0</v>
      </c>
    </row>
    <row r="448" spans="1:5" x14ac:dyDescent="0.25">
      <c r="A448">
        <v>7</v>
      </c>
      <c r="B448" t="s">
        <v>7</v>
      </c>
      <c r="C448">
        <v>0</v>
      </c>
      <c r="D448">
        <v>1</v>
      </c>
      <c r="E448">
        <v>0</v>
      </c>
    </row>
    <row r="449" spans="1:5" x14ac:dyDescent="0.25">
      <c r="A449">
        <v>8</v>
      </c>
      <c r="B449" t="s">
        <v>7</v>
      </c>
      <c r="C449">
        <v>0</v>
      </c>
      <c r="D449">
        <v>1</v>
      </c>
      <c r="E449">
        <v>0</v>
      </c>
    </row>
    <row r="450" spans="1:5" x14ac:dyDescent="0.25">
      <c r="A450">
        <v>9</v>
      </c>
      <c r="B450" t="s">
        <v>7</v>
      </c>
      <c r="C450">
        <v>0</v>
      </c>
      <c r="D450">
        <v>1</v>
      </c>
      <c r="E450">
        <v>0</v>
      </c>
    </row>
    <row r="451" spans="1:5" x14ac:dyDescent="0.25">
      <c r="A451">
        <v>10</v>
      </c>
      <c r="B451" t="s">
        <v>7</v>
      </c>
      <c r="C451">
        <v>0</v>
      </c>
      <c r="D451">
        <v>1</v>
      </c>
      <c r="E451">
        <v>0</v>
      </c>
    </row>
    <row r="452" spans="1:5" x14ac:dyDescent="0.25">
      <c r="A452">
        <v>11</v>
      </c>
      <c r="B452" t="s">
        <v>7</v>
      </c>
      <c r="C452">
        <v>0</v>
      </c>
      <c r="D452">
        <v>1</v>
      </c>
      <c r="E452">
        <v>0</v>
      </c>
    </row>
    <row r="453" spans="1:5" x14ac:dyDescent="0.25">
      <c r="A453">
        <v>12</v>
      </c>
      <c r="B453" t="s">
        <v>7</v>
      </c>
      <c r="C453">
        <v>0</v>
      </c>
      <c r="D453">
        <v>1</v>
      </c>
      <c r="E453">
        <v>0</v>
      </c>
    </row>
    <row r="454" spans="1:5" x14ac:dyDescent="0.25">
      <c r="A454">
        <v>13</v>
      </c>
      <c r="B454" t="s">
        <v>7</v>
      </c>
      <c r="C454">
        <v>0</v>
      </c>
      <c r="D454">
        <v>1</v>
      </c>
      <c r="E454">
        <v>0</v>
      </c>
    </row>
    <row r="455" spans="1:5" x14ac:dyDescent="0.25">
      <c r="A455">
        <v>14</v>
      </c>
      <c r="B455" t="s">
        <v>7</v>
      </c>
      <c r="C455">
        <v>0</v>
      </c>
      <c r="D455">
        <v>1</v>
      </c>
      <c r="E455">
        <v>0</v>
      </c>
    </row>
    <row r="456" spans="1:5" x14ac:dyDescent="0.25">
      <c r="A456">
        <v>15</v>
      </c>
      <c r="B456" t="s">
        <v>7</v>
      </c>
      <c r="C456">
        <v>0</v>
      </c>
      <c r="D456">
        <v>1</v>
      </c>
      <c r="E456">
        <v>0</v>
      </c>
    </row>
    <row r="457" spans="1:5" x14ac:dyDescent="0.25">
      <c r="A457">
        <v>16</v>
      </c>
      <c r="B457" t="s">
        <v>7</v>
      </c>
      <c r="C457">
        <v>0</v>
      </c>
      <c r="D457">
        <v>1</v>
      </c>
      <c r="E457">
        <v>0</v>
      </c>
    </row>
    <row r="458" spans="1:5" x14ac:dyDescent="0.25">
      <c r="A458">
        <v>17</v>
      </c>
      <c r="B458" t="s">
        <v>7</v>
      </c>
      <c r="C458">
        <v>0</v>
      </c>
      <c r="D458">
        <v>1</v>
      </c>
      <c r="E458">
        <v>0</v>
      </c>
    </row>
    <row r="459" spans="1:5" x14ac:dyDescent="0.25">
      <c r="A459">
        <v>18</v>
      </c>
      <c r="B459" t="s">
        <v>7</v>
      </c>
      <c r="C459">
        <v>0</v>
      </c>
      <c r="D459">
        <v>1</v>
      </c>
      <c r="E459">
        <v>0</v>
      </c>
    </row>
    <row r="460" spans="1:5" x14ac:dyDescent="0.25">
      <c r="A460">
        <v>19</v>
      </c>
      <c r="B460" t="s">
        <v>7</v>
      </c>
      <c r="C460">
        <v>0</v>
      </c>
      <c r="D460">
        <v>1</v>
      </c>
      <c r="E460">
        <v>0</v>
      </c>
    </row>
    <row r="461" spans="1:5" x14ac:dyDescent="0.25">
      <c r="A461">
        <v>20</v>
      </c>
      <c r="B461" t="s">
        <v>7</v>
      </c>
      <c r="C461">
        <v>0</v>
      </c>
      <c r="D461">
        <v>1</v>
      </c>
      <c r="E461">
        <v>0</v>
      </c>
    </row>
    <row r="462" spans="1:5" x14ac:dyDescent="0.25">
      <c r="A462">
        <v>1</v>
      </c>
      <c r="B462" t="s">
        <v>7</v>
      </c>
      <c r="C462">
        <v>1</v>
      </c>
      <c r="D462">
        <v>1</v>
      </c>
      <c r="E462">
        <v>0.05</v>
      </c>
    </row>
    <row r="463" spans="1:5" x14ac:dyDescent="0.25">
      <c r="A463">
        <v>2</v>
      </c>
      <c r="B463" t="s">
        <v>7</v>
      </c>
      <c r="C463">
        <v>1</v>
      </c>
      <c r="D463">
        <v>1</v>
      </c>
      <c r="E463">
        <v>0.05</v>
      </c>
    </row>
    <row r="464" spans="1:5" x14ac:dyDescent="0.25">
      <c r="A464">
        <v>3</v>
      </c>
      <c r="B464" t="s">
        <v>7</v>
      </c>
      <c r="C464">
        <v>1</v>
      </c>
      <c r="D464">
        <v>1</v>
      </c>
      <c r="E464">
        <v>0.05</v>
      </c>
    </row>
    <row r="465" spans="1:5" x14ac:dyDescent="0.25">
      <c r="A465">
        <v>4</v>
      </c>
      <c r="B465" t="s">
        <v>7</v>
      </c>
      <c r="C465">
        <v>1</v>
      </c>
      <c r="D465">
        <v>1</v>
      </c>
      <c r="E465">
        <v>0.05</v>
      </c>
    </row>
    <row r="466" spans="1:5" x14ac:dyDescent="0.25">
      <c r="A466">
        <v>5</v>
      </c>
      <c r="B466" t="s">
        <v>7</v>
      </c>
      <c r="C466">
        <v>1</v>
      </c>
      <c r="D466">
        <v>1</v>
      </c>
      <c r="E466">
        <v>0.05</v>
      </c>
    </row>
    <row r="467" spans="1:5" x14ac:dyDescent="0.25">
      <c r="A467">
        <v>6</v>
      </c>
      <c r="B467" t="s">
        <v>7</v>
      </c>
      <c r="C467">
        <v>1</v>
      </c>
      <c r="D467">
        <v>1</v>
      </c>
      <c r="E467">
        <v>0.05</v>
      </c>
    </row>
    <row r="468" spans="1:5" x14ac:dyDescent="0.25">
      <c r="A468">
        <v>7</v>
      </c>
      <c r="B468" t="s">
        <v>7</v>
      </c>
      <c r="C468">
        <v>0.2</v>
      </c>
      <c r="D468">
        <v>1</v>
      </c>
      <c r="E468">
        <v>0.05</v>
      </c>
    </row>
    <row r="469" spans="1:5" x14ac:dyDescent="0.25">
      <c r="A469">
        <v>8</v>
      </c>
      <c r="B469" t="s">
        <v>7</v>
      </c>
      <c r="C469">
        <v>0</v>
      </c>
      <c r="D469">
        <v>1</v>
      </c>
      <c r="E469">
        <v>0.05</v>
      </c>
    </row>
    <row r="470" spans="1:5" x14ac:dyDescent="0.25">
      <c r="A470">
        <v>9</v>
      </c>
      <c r="B470" t="s">
        <v>7</v>
      </c>
      <c r="C470">
        <v>0</v>
      </c>
      <c r="D470">
        <v>1</v>
      </c>
      <c r="E470">
        <v>0.05</v>
      </c>
    </row>
    <row r="471" spans="1:5" x14ac:dyDescent="0.25">
      <c r="A471">
        <v>10</v>
      </c>
      <c r="B471" t="s">
        <v>7</v>
      </c>
      <c r="C471">
        <v>0</v>
      </c>
      <c r="D471">
        <v>1</v>
      </c>
      <c r="E471">
        <v>0.05</v>
      </c>
    </row>
    <row r="472" spans="1:5" x14ac:dyDescent="0.25">
      <c r="A472">
        <v>11</v>
      </c>
      <c r="B472" t="s">
        <v>7</v>
      </c>
      <c r="C472">
        <v>0</v>
      </c>
      <c r="D472">
        <v>1</v>
      </c>
      <c r="E472">
        <v>0.05</v>
      </c>
    </row>
    <row r="473" spans="1:5" x14ac:dyDescent="0.25">
      <c r="A473">
        <v>12</v>
      </c>
      <c r="B473" t="s">
        <v>7</v>
      </c>
      <c r="C473">
        <v>0</v>
      </c>
      <c r="D473">
        <v>1</v>
      </c>
      <c r="E473">
        <v>0.05</v>
      </c>
    </row>
    <row r="474" spans="1:5" x14ac:dyDescent="0.25">
      <c r="A474">
        <v>13</v>
      </c>
      <c r="B474" t="s">
        <v>7</v>
      </c>
      <c r="C474">
        <v>0</v>
      </c>
      <c r="D474">
        <v>1</v>
      </c>
      <c r="E474">
        <v>0.05</v>
      </c>
    </row>
    <row r="475" spans="1:5" x14ac:dyDescent="0.25">
      <c r="A475">
        <v>14</v>
      </c>
      <c r="B475" t="s">
        <v>7</v>
      </c>
      <c r="C475">
        <v>0</v>
      </c>
      <c r="D475">
        <v>1</v>
      </c>
      <c r="E475">
        <v>0.05</v>
      </c>
    </row>
    <row r="476" spans="1:5" x14ac:dyDescent="0.25">
      <c r="A476">
        <v>15</v>
      </c>
      <c r="B476" t="s">
        <v>7</v>
      </c>
      <c r="C476">
        <v>0</v>
      </c>
      <c r="D476">
        <v>1</v>
      </c>
      <c r="E476">
        <v>0.05</v>
      </c>
    </row>
    <row r="477" spans="1:5" x14ac:dyDescent="0.25">
      <c r="A477">
        <v>16</v>
      </c>
      <c r="B477" t="s">
        <v>7</v>
      </c>
      <c r="C477">
        <v>0</v>
      </c>
      <c r="D477">
        <v>1</v>
      </c>
      <c r="E477">
        <v>0.05</v>
      </c>
    </row>
    <row r="478" spans="1:5" x14ac:dyDescent="0.25">
      <c r="A478">
        <v>17</v>
      </c>
      <c r="B478" t="s">
        <v>7</v>
      </c>
      <c r="C478">
        <v>0</v>
      </c>
      <c r="D478">
        <v>1</v>
      </c>
      <c r="E478">
        <v>0.05</v>
      </c>
    </row>
    <row r="479" spans="1:5" x14ac:dyDescent="0.25">
      <c r="A479">
        <v>18</v>
      </c>
      <c r="B479" t="s">
        <v>7</v>
      </c>
      <c r="C479">
        <v>0</v>
      </c>
      <c r="D479">
        <v>1</v>
      </c>
      <c r="E479">
        <v>0.05</v>
      </c>
    </row>
    <row r="480" spans="1:5" x14ac:dyDescent="0.25">
      <c r="A480">
        <v>19</v>
      </c>
      <c r="B480" t="s">
        <v>7</v>
      </c>
      <c r="C480">
        <v>0</v>
      </c>
      <c r="D480">
        <v>1</v>
      </c>
      <c r="E480">
        <v>0.05</v>
      </c>
    </row>
    <row r="481" spans="1:5" x14ac:dyDescent="0.25">
      <c r="A481">
        <v>20</v>
      </c>
      <c r="B481" t="s">
        <v>7</v>
      </c>
      <c r="C481">
        <v>0</v>
      </c>
      <c r="D481">
        <v>1</v>
      </c>
      <c r="E481">
        <v>0.05</v>
      </c>
    </row>
    <row r="482" spans="1:5" x14ac:dyDescent="0.25">
      <c r="A482">
        <v>1</v>
      </c>
      <c r="B482" t="s">
        <v>7</v>
      </c>
      <c r="C482">
        <v>1</v>
      </c>
      <c r="D482">
        <v>1</v>
      </c>
      <c r="E482">
        <v>0.1</v>
      </c>
    </row>
    <row r="483" spans="1:5" x14ac:dyDescent="0.25">
      <c r="A483">
        <v>2</v>
      </c>
      <c r="B483" t="s">
        <v>7</v>
      </c>
      <c r="C483">
        <v>1</v>
      </c>
      <c r="D483">
        <v>1</v>
      </c>
      <c r="E483">
        <v>0.1</v>
      </c>
    </row>
    <row r="484" spans="1:5" x14ac:dyDescent="0.25">
      <c r="A484">
        <v>3</v>
      </c>
      <c r="B484" t="s">
        <v>7</v>
      </c>
      <c r="C484">
        <v>1</v>
      </c>
      <c r="D484">
        <v>1</v>
      </c>
      <c r="E484">
        <v>0.1</v>
      </c>
    </row>
    <row r="485" spans="1:5" x14ac:dyDescent="0.25">
      <c r="A485">
        <v>4</v>
      </c>
      <c r="B485" t="s">
        <v>7</v>
      </c>
      <c r="C485">
        <v>1</v>
      </c>
      <c r="D485">
        <v>1</v>
      </c>
      <c r="E485">
        <v>0.1</v>
      </c>
    </row>
    <row r="486" spans="1:5" x14ac:dyDescent="0.25">
      <c r="A486">
        <v>5</v>
      </c>
      <c r="B486" t="s">
        <v>7</v>
      </c>
      <c r="C486">
        <v>1</v>
      </c>
      <c r="D486">
        <v>1</v>
      </c>
      <c r="E486">
        <v>0.1</v>
      </c>
    </row>
    <row r="487" spans="1:5" x14ac:dyDescent="0.25">
      <c r="A487">
        <v>6</v>
      </c>
      <c r="B487" t="s">
        <v>7</v>
      </c>
      <c r="C487">
        <v>1</v>
      </c>
      <c r="D487">
        <v>1</v>
      </c>
      <c r="E487">
        <v>0.1</v>
      </c>
    </row>
    <row r="488" spans="1:5" x14ac:dyDescent="0.25">
      <c r="A488">
        <v>7</v>
      </c>
      <c r="B488" t="s">
        <v>7</v>
      </c>
      <c r="C488">
        <v>1</v>
      </c>
      <c r="D488">
        <v>1</v>
      </c>
      <c r="E488">
        <v>0.1</v>
      </c>
    </row>
    <row r="489" spans="1:5" x14ac:dyDescent="0.25">
      <c r="A489">
        <v>8</v>
      </c>
      <c r="B489" t="s">
        <v>7</v>
      </c>
      <c r="C489">
        <v>1</v>
      </c>
      <c r="D489">
        <v>1</v>
      </c>
      <c r="E489">
        <v>0.1</v>
      </c>
    </row>
    <row r="490" spans="1:5" x14ac:dyDescent="0.25">
      <c r="A490">
        <v>9</v>
      </c>
      <c r="B490" t="s">
        <v>7</v>
      </c>
      <c r="C490">
        <v>1</v>
      </c>
      <c r="D490">
        <v>1</v>
      </c>
      <c r="E490">
        <v>0.1</v>
      </c>
    </row>
    <row r="491" spans="1:5" x14ac:dyDescent="0.25">
      <c r="A491">
        <v>10</v>
      </c>
      <c r="B491" t="s">
        <v>7</v>
      </c>
      <c r="C491">
        <v>1</v>
      </c>
      <c r="D491">
        <v>1</v>
      </c>
      <c r="E491">
        <v>0.1</v>
      </c>
    </row>
    <row r="492" spans="1:5" x14ac:dyDescent="0.25">
      <c r="A492">
        <v>11</v>
      </c>
      <c r="B492" t="s">
        <v>7</v>
      </c>
      <c r="C492">
        <v>1</v>
      </c>
      <c r="D492">
        <v>1</v>
      </c>
      <c r="E492">
        <v>0.1</v>
      </c>
    </row>
    <row r="493" spans="1:5" x14ac:dyDescent="0.25">
      <c r="A493">
        <v>12</v>
      </c>
      <c r="B493" t="s">
        <v>7</v>
      </c>
      <c r="C493">
        <v>1</v>
      </c>
      <c r="D493">
        <v>1</v>
      </c>
      <c r="E493">
        <v>0.1</v>
      </c>
    </row>
    <row r="494" spans="1:5" x14ac:dyDescent="0.25">
      <c r="A494">
        <v>13</v>
      </c>
      <c r="B494" t="s">
        <v>7</v>
      </c>
      <c r="C494">
        <v>1</v>
      </c>
      <c r="D494">
        <v>1</v>
      </c>
      <c r="E494">
        <v>0.1</v>
      </c>
    </row>
    <row r="495" spans="1:5" x14ac:dyDescent="0.25">
      <c r="A495">
        <v>14</v>
      </c>
      <c r="B495" t="s">
        <v>7</v>
      </c>
      <c r="C495">
        <v>1</v>
      </c>
      <c r="D495">
        <v>1</v>
      </c>
      <c r="E495">
        <v>0.1</v>
      </c>
    </row>
    <row r="496" spans="1:5" x14ac:dyDescent="0.25">
      <c r="A496">
        <v>15</v>
      </c>
      <c r="B496" t="s">
        <v>7</v>
      </c>
      <c r="C496">
        <v>1</v>
      </c>
      <c r="D496">
        <v>1</v>
      </c>
      <c r="E496">
        <v>0.1</v>
      </c>
    </row>
    <row r="497" spans="1:5" x14ac:dyDescent="0.25">
      <c r="A497">
        <v>16</v>
      </c>
      <c r="B497" t="s">
        <v>7</v>
      </c>
      <c r="C497">
        <v>1</v>
      </c>
      <c r="D497">
        <v>1</v>
      </c>
      <c r="E497">
        <v>0.1</v>
      </c>
    </row>
    <row r="498" spans="1:5" x14ac:dyDescent="0.25">
      <c r="A498">
        <v>17</v>
      </c>
      <c r="B498" t="s">
        <v>7</v>
      </c>
      <c r="C498">
        <v>1</v>
      </c>
      <c r="D498">
        <v>1</v>
      </c>
      <c r="E498">
        <v>0.1</v>
      </c>
    </row>
    <row r="499" spans="1:5" x14ac:dyDescent="0.25">
      <c r="A499">
        <v>18</v>
      </c>
      <c r="B499" t="s">
        <v>7</v>
      </c>
      <c r="C499">
        <v>0.9</v>
      </c>
      <c r="D499">
        <v>1</v>
      </c>
      <c r="E499">
        <v>0.1</v>
      </c>
    </row>
    <row r="500" spans="1:5" x14ac:dyDescent="0.25">
      <c r="A500">
        <v>19</v>
      </c>
      <c r="B500" t="s">
        <v>7</v>
      </c>
      <c r="C500">
        <v>0.6</v>
      </c>
      <c r="D500">
        <v>1</v>
      </c>
      <c r="E500">
        <v>0.1</v>
      </c>
    </row>
    <row r="501" spans="1:5" x14ac:dyDescent="0.25">
      <c r="A501">
        <v>20</v>
      </c>
      <c r="B501" t="s">
        <v>7</v>
      </c>
      <c r="C501">
        <v>0.4</v>
      </c>
      <c r="D501">
        <v>1</v>
      </c>
      <c r="E501">
        <v>0.1</v>
      </c>
    </row>
    <row r="502" spans="1:5" x14ac:dyDescent="0.25">
      <c r="A502">
        <v>1</v>
      </c>
      <c r="B502" t="s">
        <v>7</v>
      </c>
      <c r="C502">
        <v>1</v>
      </c>
      <c r="D502">
        <v>1</v>
      </c>
      <c r="E502">
        <v>0.15</v>
      </c>
    </row>
    <row r="503" spans="1:5" x14ac:dyDescent="0.25">
      <c r="A503">
        <v>2</v>
      </c>
      <c r="B503" t="s">
        <v>7</v>
      </c>
      <c r="C503">
        <v>1</v>
      </c>
      <c r="D503">
        <v>1</v>
      </c>
      <c r="E503">
        <v>0.15</v>
      </c>
    </row>
    <row r="504" spans="1:5" x14ac:dyDescent="0.25">
      <c r="A504">
        <v>3</v>
      </c>
      <c r="B504" t="s">
        <v>7</v>
      </c>
      <c r="C504">
        <v>1</v>
      </c>
      <c r="D504">
        <v>1</v>
      </c>
      <c r="E504">
        <v>0.15</v>
      </c>
    </row>
    <row r="505" spans="1:5" x14ac:dyDescent="0.25">
      <c r="A505">
        <v>4</v>
      </c>
      <c r="B505" t="s">
        <v>7</v>
      </c>
      <c r="C505">
        <v>1</v>
      </c>
      <c r="D505">
        <v>1</v>
      </c>
      <c r="E505">
        <v>0.15</v>
      </c>
    </row>
    <row r="506" spans="1:5" x14ac:dyDescent="0.25">
      <c r="A506">
        <v>5</v>
      </c>
      <c r="B506" t="s">
        <v>7</v>
      </c>
      <c r="C506">
        <v>1</v>
      </c>
      <c r="D506">
        <v>1</v>
      </c>
      <c r="E506">
        <v>0.15</v>
      </c>
    </row>
    <row r="507" spans="1:5" x14ac:dyDescent="0.25">
      <c r="A507">
        <v>6</v>
      </c>
      <c r="B507" t="s">
        <v>7</v>
      </c>
      <c r="C507">
        <v>1</v>
      </c>
      <c r="D507">
        <v>1</v>
      </c>
      <c r="E507">
        <v>0.15</v>
      </c>
    </row>
    <row r="508" spans="1:5" x14ac:dyDescent="0.25">
      <c r="A508">
        <v>7</v>
      </c>
      <c r="B508" t="s">
        <v>7</v>
      </c>
      <c r="C508">
        <v>1</v>
      </c>
      <c r="D508">
        <v>1</v>
      </c>
      <c r="E508">
        <v>0.15</v>
      </c>
    </row>
    <row r="509" spans="1:5" x14ac:dyDescent="0.25">
      <c r="A509">
        <v>8</v>
      </c>
      <c r="B509" t="s">
        <v>7</v>
      </c>
      <c r="C509">
        <v>1</v>
      </c>
      <c r="D509">
        <v>1</v>
      </c>
      <c r="E509">
        <v>0.15</v>
      </c>
    </row>
    <row r="510" spans="1:5" x14ac:dyDescent="0.25">
      <c r="A510">
        <v>9</v>
      </c>
      <c r="B510" t="s">
        <v>7</v>
      </c>
      <c r="C510">
        <v>1</v>
      </c>
      <c r="D510">
        <v>1</v>
      </c>
      <c r="E510">
        <v>0.15</v>
      </c>
    </row>
    <row r="511" spans="1:5" x14ac:dyDescent="0.25">
      <c r="A511">
        <v>10</v>
      </c>
      <c r="B511" t="s">
        <v>7</v>
      </c>
      <c r="C511">
        <v>1</v>
      </c>
      <c r="D511">
        <v>1</v>
      </c>
      <c r="E511">
        <v>0.15</v>
      </c>
    </row>
    <row r="512" spans="1:5" x14ac:dyDescent="0.25">
      <c r="A512">
        <v>11</v>
      </c>
      <c r="B512" t="s">
        <v>7</v>
      </c>
      <c r="C512">
        <v>1</v>
      </c>
      <c r="D512">
        <v>1</v>
      </c>
      <c r="E512">
        <v>0.15</v>
      </c>
    </row>
    <row r="513" spans="1:5" x14ac:dyDescent="0.25">
      <c r="A513">
        <v>12</v>
      </c>
      <c r="B513" t="s">
        <v>7</v>
      </c>
      <c r="C513">
        <v>1</v>
      </c>
      <c r="D513">
        <v>1</v>
      </c>
      <c r="E513">
        <v>0.15</v>
      </c>
    </row>
    <row r="514" spans="1:5" x14ac:dyDescent="0.25">
      <c r="A514">
        <v>13</v>
      </c>
      <c r="B514" t="s">
        <v>7</v>
      </c>
      <c r="C514">
        <v>1</v>
      </c>
      <c r="D514">
        <v>1</v>
      </c>
      <c r="E514">
        <v>0.15</v>
      </c>
    </row>
    <row r="515" spans="1:5" x14ac:dyDescent="0.25">
      <c r="A515">
        <v>14</v>
      </c>
      <c r="B515" t="s">
        <v>7</v>
      </c>
      <c r="C515">
        <v>1</v>
      </c>
      <c r="D515">
        <v>1</v>
      </c>
      <c r="E515">
        <v>0.15</v>
      </c>
    </row>
    <row r="516" spans="1:5" x14ac:dyDescent="0.25">
      <c r="A516">
        <v>15</v>
      </c>
      <c r="B516" t="s">
        <v>7</v>
      </c>
      <c r="C516">
        <v>1</v>
      </c>
      <c r="D516">
        <v>1</v>
      </c>
      <c r="E516">
        <v>0.15</v>
      </c>
    </row>
    <row r="517" spans="1:5" x14ac:dyDescent="0.25">
      <c r="A517">
        <v>16</v>
      </c>
      <c r="B517" t="s">
        <v>7</v>
      </c>
      <c r="C517">
        <v>1</v>
      </c>
      <c r="D517">
        <v>1</v>
      </c>
      <c r="E517">
        <v>0.15</v>
      </c>
    </row>
    <row r="518" spans="1:5" x14ac:dyDescent="0.25">
      <c r="A518">
        <v>17</v>
      </c>
      <c r="B518" t="s">
        <v>7</v>
      </c>
      <c r="C518">
        <v>1</v>
      </c>
      <c r="D518">
        <v>1</v>
      </c>
      <c r="E518">
        <v>0.15</v>
      </c>
    </row>
    <row r="519" spans="1:5" x14ac:dyDescent="0.25">
      <c r="A519">
        <v>18</v>
      </c>
      <c r="B519" t="s">
        <v>7</v>
      </c>
      <c r="C519">
        <v>1</v>
      </c>
      <c r="D519">
        <v>1</v>
      </c>
      <c r="E519">
        <v>0.15</v>
      </c>
    </row>
    <row r="520" spans="1:5" x14ac:dyDescent="0.25">
      <c r="A520">
        <v>19</v>
      </c>
      <c r="B520" t="s">
        <v>7</v>
      </c>
      <c r="C520">
        <v>1</v>
      </c>
      <c r="D520">
        <v>1</v>
      </c>
      <c r="E520">
        <v>0.15</v>
      </c>
    </row>
    <row r="521" spans="1:5" x14ac:dyDescent="0.25">
      <c r="A521">
        <v>20</v>
      </c>
      <c r="B521" t="s">
        <v>7</v>
      </c>
      <c r="C521">
        <v>1</v>
      </c>
      <c r="D521">
        <v>1</v>
      </c>
      <c r="E521">
        <v>0.15</v>
      </c>
    </row>
    <row r="522" spans="1:5" x14ac:dyDescent="0.25">
      <c r="A522">
        <v>1</v>
      </c>
      <c r="B522" t="s">
        <v>7</v>
      </c>
      <c r="C522">
        <v>1</v>
      </c>
      <c r="D522">
        <v>1</v>
      </c>
      <c r="E522">
        <v>0.2</v>
      </c>
    </row>
    <row r="523" spans="1:5" x14ac:dyDescent="0.25">
      <c r="A523">
        <v>2</v>
      </c>
      <c r="B523" t="s">
        <v>7</v>
      </c>
      <c r="C523">
        <v>1</v>
      </c>
      <c r="D523">
        <v>1</v>
      </c>
      <c r="E523">
        <v>0.2</v>
      </c>
    </row>
    <row r="524" spans="1:5" x14ac:dyDescent="0.25">
      <c r="A524">
        <v>3</v>
      </c>
      <c r="B524" t="s">
        <v>7</v>
      </c>
      <c r="C524">
        <v>1</v>
      </c>
      <c r="D524">
        <v>1</v>
      </c>
      <c r="E524">
        <v>0.2</v>
      </c>
    </row>
    <row r="525" spans="1:5" x14ac:dyDescent="0.25">
      <c r="A525">
        <v>4</v>
      </c>
      <c r="B525" t="s">
        <v>7</v>
      </c>
      <c r="C525">
        <v>1</v>
      </c>
      <c r="D525">
        <v>1</v>
      </c>
      <c r="E525">
        <v>0.2</v>
      </c>
    </row>
    <row r="526" spans="1:5" x14ac:dyDescent="0.25">
      <c r="A526">
        <v>5</v>
      </c>
      <c r="B526" t="s">
        <v>7</v>
      </c>
      <c r="C526">
        <v>1</v>
      </c>
      <c r="D526">
        <v>1</v>
      </c>
      <c r="E526">
        <v>0.2</v>
      </c>
    </row>
    <row r="527" spans="1:5" x14ac:dyDescent="0.25">
      <c r="A527">
        <v>6</v>
      </c>
      <c r="B527" t="s">
        <v>7</v>
      </c>
      <c r="C527">
        <v>1</v>
      </c>
      <c r="D527">
        <v>1</v>
      </c>
      <c r="E527">
        <v>0.2</v>
      </c>
    </row>
    <row r="528" spans="1:5" x14ac:dyDescent="0.25">
      <c r="A528">
        <v>7</v>
      </c>
      <c r="B528" t="s">
        <v>7</v>
      </c>
      <c r="C528">
        <v>1</v>
      </c>
      <c r="D528">
        <v>1</v>
      </c>
      <c r="E528">
        <v>0.2</v>
      </c>
    </row>
    <row r="529" spans="1:5" x14ac:dyDescent="0.25">
      <c r="A529">
        <v>8</v>
      </c>
      <c r="B529" t="s">
        <v>7</v>
      </c>
      <c r="C529">
        <v>1</v>
      </c>
      <c r="D529">
        <v>1</v>
      </c>
      <c r="E529">
        <v>0.2</v>
      </c>
    </row>
    <row r="530" spans="1:5" x14ac:dyDescent="0.25">
      <c r="A530">
        <v>9</v>
      </c>
      <c r="B530" t="s">
        <v>7</v>
      </c>
      <c r="C530">
        <v>1</v>
      </c>
      <c r="D530">
        <v>1</v>
      </c>
      <c r="E530">
        <v>0.2</v>
      </c>
    </row>
    <row r="531" spans="1:5" x14ac:dyDescent="0.25">
      <c r="A531">
        <v>10</v>
      </c>
      <c r="B531" t="s">
        <v>7</v>
      </c>
      <c r="C531">
        <v>1</v>
      </c>
      <c r="D531">
        <v>1</v>
      </c>
      <c r="E531">
        <v>0.2</v>
      </c>
    </row>
    <row r="532" spans="1:5" x14ac:dyDescent="0.25">
      <c r="A532">
        <v>11</v>
      </c>
      <c r="B532" t="s">
        <v>7</v>
      </c>
      <c r="C532">
        <v>1</v>
      </c>
      <c r="D532">
        <v>1</v>
      </c>
      <c r="E532">
        <v>0.2</v>
      </c>
    </row>
    <row r="533" spans="1:5" x14ac:dyDescent="0.25">
      <c r="A533">
        <v>12</v>
      </c>
      <c r="B533" t="s">
        <v>7</v>
      </c>
      <c r="C533">
        <v>1</v>
      </c>
      <c r="D533">
        <v>1</v>
      </c>
      <c r="E533">
        <v>0.2</v>
      </c>
    </row>
    <row r="534" spans="1:5" x14ac:dyDescent="0.25">
      <c r="A534">
        <v>13</v>
      </c>
      <c r="B534" t="s">
        <v>7</v>
      </c>
      <c r="C534">
        <v>1</v>
      </c>
      <c r="D534">
        <v>1</v>
      </c>
      <c r="E534">
        <v>0.2</v>
      </c>
    </row>
    <row r="535" spans="1:5" x14ac:dyDescent="0.25">
      <c r="A535">
        <v>14</v>
      </c>
      <c r="B535" t="s">
        <v>7</v>
      </c>
      <c r="C535">
        <v>1</v>
      </c>
      <c r="D535">
        <v>1</v>
      </c>
      <c r="E535">
        <v>0.2</v>
      </c>
    </row>
    <row r="536" spans="1:5" x14ac:dyDescent="0.25">
      <c r="A536">
        <v>15</v>
      </c>
      <c r="B536" t="s">
        <v>7</v>
      </c>
      <c r="C536">
        <v>1</v>
      </c>
      <c r="D536">
        <v>1</v>
      </c>
      <c r="E536">
        <v>0.2</v>
      </c>
    </row>
    <row r="537" spans="1:5" x14ac:dyDescent="0.25">
      <c r="A537">
        <v>16</v>
      </c>
      <c r="B537" t="s">
        <v>7</v>
      </c>
      <c r="C537">
        <v>1</v>
      </c>
      <c r="D537">
        <v>1</v>
      </c>
      <c r="E537">
        <v>0.2</v>
      </c>
    </row>
    <row r="538" spans="1:5" x14ac:dyDescent="0.25">
      <c r="A538">
        <v>17</v>
      </c>
      <c r="B538" t="s">
        <v>7</v>
      </c>
      <c r="C538">
        <v>1</v>
      </c>
      <c r="D538">
        <v>1</v>
      </c>
      <c r="E538">
        <v>0.2</v>
      </c>
    </row>
    <row r="539" spans="1:5" x14ac:dyDescent="0.25">
      <c r="A539">
        <v>18</v>
      </c>
      <c r="B539" t="s">
        <v>7</v>
      </c>
      <c r="C539">
        <v>1</v>
      </c>
      <c r="D539">
        <v>1</v>
      </c>
      <c r="E539">
        <v>0.2</v>
      </c>
    </row>
    <row r="540" spans="1:5" x14ac:dyDescent="0.25">
      <c r="A540">
        <v>19</v>
      </c>
      <c r="B540" t="s">
        <v>7</v>
      </c>
      <c r="C540">
        <v>1</v>
      </c>
      <c r="D540">
        <v>1</v>
      </c>
      <c r="E540">
        <v>0.2</v>
      </c>
    </row>
    <row r="541" spans="1:5" x14ac:dyDescent="0.25">
      <c r="A541">
        <v>20</v>
      </c>
      <c r="B541" t="s">
        <v>7</v>
      </c>
      <c r="C541">
        <v>1</v>
      </c>
      <c r="D541">
        <v>1</v>
      </c>
      <c r="E541">
        <v>0.2</v>
      </c>
    </row>
    <row r="542" spans="1:5" x14ac:dyDescent="0.25">
      <c r="A542">
        <v>1</v>
      </c>
      <c r="B542" t="s">
        <v>7</v>
      </c>
      <c r="C542">
        <v>1</v>
      </c>
      <c r="D542">
        <v>1</v>
      </c>
      <c r="E542">
        <v>0.25</v>
      </c>
    </row>
    <row r="543" spans="1:5" x14ac:dyDescent="0.25">
      <c r="A543">
        <v>2</v>
      </c>
      <c r="B543" t="s">
        <v>7</v>
      </c>
      <c r="C543">
        <v>1</v>
      </c>
      <c r="D543">
        <v>1</v>
      </c>
      <c r="E543">
        <v>0.25</v>
      </c>
    </row>
    <row r="544" spans="1:5" x14ac:dyDescent="0.25">
      <c r="A544">
        <v>3</v>
      </c>
      <c r="B544" t="s">
        <v>7</v>
      </c>
      <c r="C544">
        <v>1</v>
      </c>
      <c r="D544">
        <v>1</v>
      </c>
      <c r="E544">
        <v>0.25</v>
      </c>
    </row>
    <row r="545" spans="1:5" x14ac:dyDescent="0.25">
      <c r="A545">
        <v>4</v>
      </c>
      <c r="B545" t="s">
        <v>7</v>
      </c>
      <c r="C545">
        <v>1</v>
      </c>
      <c r="D545">
        <v>1</v>
      </c>
      <c r="E545">
        <v>0.25</v>
      </c>
    </row>
    <row r="546" spans="1:5" x14ac:dyDescent="0.25">
      <c r="A546">
        <v>5</v>
      </c>
      <c r="B546" t="s">
        <v>7</v>
      </c>
      <c r="C546">
        <v>1</v>
      </c>
      <c r="D546">
        <v>1</v>
      </c>
      <c r="E546">
        <v>0.25</v>
      </c>
    </row>
    <row r="547" spans="1:5" x14ac:dyDescent="0.25">
      <c r="A547">
        <v>6</v>
      </c>
      <c r="B547" t="s">
        <v>7</v>
      </c>
      <c r="C547">
        <v>1</v>
      </c>
      <c r="D547">
        <v>1</v>
      </c>
      <c r="E547">
        <v>0.25</v>
      </c>
    </row>
    <row r="548" spans="1:5" x14ac:dyDescent="0.25">
      <c r="A548">
        <v>7</v>
      </c>
      <c r="B548" t="s">
        <v>7</v>
      </c>
      <c r="C548">
        <v>1</v>
      </c>
      <c r="D548">
        <v>1</v>
      </c>
      <c r="E548">
        <v>0.25</v>
      </c>
    </row>
    <row r="549" spans="1:5" x14ac:dyDescent="0.25">
      <c r="A549">
        <v>8</v>
      </c>
      <c r="B549" t="s">
        <v>7</v>
      </c>
      <c r="C549">
        <v>1</v>
      </c>
      <c r="D549">
        <v>1</v>
      </c>
      <c r="E549">
        <v>0.25</v>
      </c>
    </row>
    <row r="550" spans="1:5" x14ac:dyDescent="0.25">
      <c r="A550">
        <v>9</v>
      </c>
      <c r="B550" t="s">
        <v>7</v>
      </c>
      <c r="C550">
        <v>1</v>
      </c>
      <c r="D550">
        <v>1</v>
      </c>
      <c r="E550">
        <v>0.25</v>
      </c>
    </row>
    <row r="551" spans="1:5" x14ac:dyDescent="0.25">
      <c r="A551">
        <v>10</v>
      </c>
      <c r="B551" t="s">
        <v>7</v>
      </c>
      <c r="C551">
        <v>1</v>
      </c>
      <c r="D551">
        <v>1</v>
      </c>
      <c r="E551">
        <v>0.25</v>
      </c>
    </row>
    <row r="552" spans="1:5" x14ac:dyDescent="0.25">
      <c r="A552">
        <v>11</v>
      </c>
      <c r="B552" t="s">
        <v>7</v>
      </c>
      <c r="C552">
        <v>1</v>
      </c>
      <c r="D552">
        <v>1</v>
      </c>
      <c r="E552">
        <v>0.25</v>
      </c>
    </row>
    <row r="553" spans="1:5" x14ac:dyDescent="0.25">
      <c r="A553">
        <v>12</v>
      </c>
      <c r="B553" t="s">
        <v>7</v>
      </c>
      <c r="C553">
        <v>1</v>
      </c>
      <c r="D553">
        <v>1</v>
      </c>
      <c r="E553">
        <v>0.25</v>
      </c>
    </row>
    <row r="554" spans="1:5" x14ac:dyDescent="0.25">
      <c r="A554">
        <v>13</v>
      </c>
      <c r="B554" t="s">
        <v>7</v>
      </c>
      <c r="C554">
        <v>1</v>
      </c>
      <c r="D554">
        <v>1</v>
      </c>
      <c r="E554">
        <v>0.25</v>
      </c>
    </row>
    <row r="555" spans="1:5" x14ac:dyDescent="0.25">
      <c r="A555">
        <v>14</v>
      </c>
      <c r="B555" t="s">
        <v>7</v>
      </c>
      <c r="C555">
        <v>1</v>
      </c>
      <c r="D555">
        <v>1</v>
      </c>
      <c r="E555">
        <v>0.25</v>
      </c>
    </row>
    <row r="556" spans="1:5" x14ac:dyDescent="0.25">
      <c r="A556">
        <v>15</v>
      </c>
      <c r="B556" t="s">
        <v>7</v>
      </c>
      <c r="C556">
        <v>1</v>
      </c>
      <c r="D556">
        <v>1</v>
      </c>
      <c r="E556">
        <v>0.25</v>
      </c>
    </row>
    <row r="557" spans="1:5" x14ac:dyDescent="0.25">
      <c r="A557">
        <v>16</v>
      </c>
      <c r="B557" t="s">
        <v>7</v>
      </c>
      <c r="C557">
        <v>1</v>
      </c>
      <c r="D557">
        <v>1</v>
      </c>
      <c r="E557">
        <v>0.25</v>
      </c>
    </row>
    <row r="558" spans="1:5" x14ac:dyDescent="0.25">
      <c r="A558">
        <v>17</v>
      </c>
      <c r="B558" t="s">
        <v>7</v>
      </c>
      <c r="C558">
        <v>1</v>
      </c>
      <c r="D558">
        <v>1</v>
      </c>
      <c r="E558">
        <v>0.25</v>
      </c>
    </row>
    <row r="559" spans="1:5" x14ac:dyDescent="0.25">
      <c r="A559">
        <v>18</v>
      </c>
      <c r="B559" t="s">
        <v>7</v>
      </c>
      <c r="C559">
        <v>1</v>
      </c>
      <c r="D559">
        <v>1</v>
      </c>
      <c r="E559">
        <v>0.25</v>
      </c>
    </row>
    <row r="560" spans="1:5" x14ac:dyDescent="0.25">
      <c r="A560">
        <v>19</v>
      </c>
      <c r="B560" t="s">
        <v>7</v>
      </c>
      <c r="C560">
        <v>1</v>
      </c>
      <c r="D560">
        <v>1</v>
      </c>
      <c r="E560">
        <v>0.25</v>
      </c>
    </row>
    <row r="561" spans="1:5" x14ac:dyDescent="0.25">
      <c r="A561">
        <v>20</v>
      </c>
      <c r="B561" t="s">
        <v>7</v>
      </c>
      <c r="C561">
        <v>1</v>
      </c>
      <c r="D561">
        <v>1</v>
      </c>
      <c r="E561">
        <v>0.25</v>
      </c>
    </row>
    <row r="562" spans="1:5" x14ac:dyDescent="0.25">
      <c r="A562">
        <v>1</v>
      </c>
      <c r="B562" t="s">
        <v>7</v>
      </c>
      <c r="C562">
        <v>1</v>
      </c>
      <c r="D562">
        <v>1</v>
      </c>
      <c r="E562">
        <v>0.3</v>
      </c>
    </row>
    <row r="563" spans="1:5" x14ac:dyDescent="0.25">
      <c r="A563">
        <v>2</v>
      </c>
      <c r="B563" t="s">
        <v>7</v>
      </c>
      <c r="C563">
        <v>1</v>
      </c>
      <c r="D563">
        <v>1</v>
      </c>
      <c r="E563">
        <v>0.3</v>
      </c>
    </row>
    <row r="564" spans="1:5" x14ac:dyDescent="0.25">
      <c r="A564">
        <v>3</v>
      </c>
      <c r="B564" t="s">
        <v>7</v>
      </c>
      <c r="C564">
        <v>1</v>
      </c>
      <c r="D564">
        <v>1</v>
      </c>
      <c r="E564">
        <v>0.3</v>
      </c>
    </row>
    <row r="565" spans="1:5" x14ac:dyDescent="0.25">
      <c r="A565">
        <v>4</v>
      </c>
      <c r="B565" t="s">
        <v>7</v>
      </c>
      <c r="C565">
        <v>1</v>
      </c>
      <c r="D565">
        <v>1</v>
      </c>
      <c r="E565">
        <v>0.3</v>
      </c>
    </row>
    <row r="566" spans="1:5" x14ac:dyDescent="0.25">
      <c r="A566">
        <v>5</v>
      </c>
      <c r="B566" t="s">
        <v>7</v>
      </c>
      <c r="C566">
        <v>1</v>
      </c>
      <c r="D566">
        <v>1</v>
      </c>
      <c r="E566">
        <v>0.3</v>
      </c>
    </row>
    <row r="567" spans="1:5" x14ac:dyDescent="0.25">
      <c r="A567">
        <v>6</v>
      </c>
      <c r="B567" t="s">
        <v>7</v>
      </c>
      <c r="C567">
        <v>1</v>
      </c>
      <c r="D567">
        <v>1</v>
      </c>
      <c r="E567">
        <v>0.3</v>
      </c>
    </row>
    <row r="568" spans="1:5" x14ac:dyDescent="0.25">
      <c r="A568">
        <v>7</v>
      </c>
      <c r="B568" t="s">
        <v>7</v>
      </c>
      <c r="C568">
        <v>1</v>
      </c>
      <c r="D568">
        <v>1</v>
      </c>
      <c r="E568">
        <v>0.3</v>
      </c>
    </row>
    <row r="569" spans="1:5" x14ac:dyDescent="0.25">
      <c r="A569">
        <v>8</v>
      </c>
      <c r="B569" t="s">
        <v>7</v>
      </c>
      <c r="C569">
        <v>1</v>
      </c>
      <c r="D569">
        <v>1</v>
      </c>
      <c r="E569">
        <v>0.3</v>
      </c>
    </row>
    <row r="570" spans="1:5" x14ac:dyDescent="0.25">
      <c r="A570">
        <v>9</v>
      </c>
      <c r="B570" t="s">
        <v>7</v>
      </c>
      <c r="C570">
        <v>1</v>
      </c>
      <c r="D570">
        <v>1</v>
      </c>
      <c r="E570">
        <v>0.3</v>
      </c>
    </row>
    <row r="571" spans="1:5" x14ac:dyDescent="0.25">
      <c r="A571">
        <v>10</v>
      </c>
      <c r="B571" t="s">
        <v>7</v>
      </c>
      <c r="C571">
        <v>1</v>
      </c>
      <c r="D571">
        <v>1</v>
      </c>
      <c r="E571">
        <v>0.3</v>
      </c>
    </row>
    <row r="572" spans="1:5" x14ac:dyDescent="0.25">
      <c r="A572">
        <v>11</v>
      </c>
      <c r="B572" t="s">
        <v>7</v>
      </c>
      <c r="C572">
        <v>1</v>
      </c>
      <c r="D572">
        <v>1</v>
      </c>
      <c r="E572">
        <v>0.3</v>
      </c>
    </row>
    <row r="573" spans="1:5" x14ac:dyDescent="0.25">
      <c r="A573">
        <v>12</v>
      </c>
      <c r="B573" t="s">
        <v>7</v>
      </c>
      <c r="C573">
        <v>1</v>
      </c>
      <c r="D573">
        <v>1</v>
      </c>
      <c r="E573">
        <v>0.3</v>
      </c>
    </row>
    <row r="574" spans="1:5" x14ac:dyDescent="0.25">
      <c r="A574">
        <v>13</v>
      </c>
      <c r="B574" t="s">
        <v>7</v>
      </c>
      <c r="C574">
        <v>1</v>
      </c>
      <c r="D574">
        <v>1</v>
      </c>
      <c r="E574">
        <v>0.3</v>
      </c>
    </row>
    <row r="575" spans="1:5" x14ac:dyDescent="0.25">
      <c r="A575">
        <v>14</v>
      </c>
      <c r="B575" t="s">
        <v>7</v>
      </c>
      <c r="C575">
        <v>1</v>
      </c>
      <c r="D575">
        <v>1</v>
      </c>
      <c r="E575">
        <v>0.3</v>
      </c>
    </row>
    <row r="576" spans="1:5" x14ac:dyDescent="0.25">
      <c r="A576">
        <v>15</v>
      </c>
      <c r="B576" t="s">
        <v>7</v>
      </c>
      <c r="C576">
        <v>1</v>
      </c>
      <c r="D576">
        <v>1</v>
      </c>
      <c r="E576">
        <v>0.3</v>
      </c>
    </row>
    <row r="577" spans="1:5" x14ac:dyDescent="0.25">
      <c r="A577">
        <v>16</v>
      </c>
      <c r="B577" t="s">
        <v>7</v>
      </c>
      <c r="C577">
        <v>1</v>
      </c>
      <c r="D577">
        <v>1</v>
      </c>
      <c r="E577">
        <v>0.3</v>
      </c>
    </row>
    <row r="578" spans="1:5" x14ac:dyDescent="0.25">
      <c r="A578">
        <v>17</v>
      </c>
      <c r="B578" t="s">
        <v>7</v>
      </c>
      <c r="C578">
        <v>1</v>
      </c>
      <c r="D578">
        <v>1</v>
      </c>
      <c r="E578">
        <v>0.3</v>
      </c>
    </row>
    <row r="579" spans="1:5" x14ac:dyDescent="0.25">
      <c r="A579">
        <v>18</v>
      </c>
      <c r="B579" t="s">
        <v>7</v>
      </c>
      <c r="C579">
        <v>1</v>
      </c>
      <c r="D579">
        <v>1</v>
      </c>
      <c r="E579">
        <v>0.3</v>
      </c>
    </row>
    <row r="580" spans="1:5" x14ac:dyDescent="0.25">
      <c r="A580">
        <v>19</v>
      </c>
      <c r="B580" t="s">
        <v>7</v>
      </c>
      <c r="C580">
        <v>1</v>
      </c>
      <c r="D580">
        <v>1</v>
      </c>
      <c r="E580">
        <v>0.3</v>
      </c>
    </row>
    <row r="581" spans="1:5" x14ac:dyDescent="0.25">
      <c r="A581">
        <v>20</v>
      </c>
      <c r="B581" t="s">
        <v>7</v>
      </c>
      <c r="C581">
        <v>1</v>
      </c>
      <c r="D581">
        <v>1</v>
      </c>
      <c r="E581">
        <v>0.3</v>
      </c>
    </row>
    <row r="582" spans="1:5" x14ac:dyDescent="0.25">
      <c r="A582">
        <v>1</v>
      </c>
      <c r="B582" t="s">
        <v>7</v>
      </c>
      <c r="C582">
        <v>1</v>
      </c>
      <c r="D582">
        <v>1</v>
      </c>
      <c r="E582">
        <v>0.35</v>
      </c>
    </row>
    <row r="583" spans="1:5" x14ac:dyDescent="0.25">
      <c r="A583">
        <v>2</v>
      </c>
      <c r="B583" t="s">
        <v>7</v>
      </c>
      <c r="C583">
        <v>1</v>
      </c>
      <c r="D583">
        <v>1</v>
      </c>
      <c r="E583">
        <v>0.35</v>
      </c>
    </row>
    <row r="584" spans="1:5" x14ac:dyDescent="0.25">
      <c r="A584">
        <v>3</v>
      </c>
      <c r="B584" t="s">
        <v>7</v>
      </c>
      <c r="C584">
        <v>1</v>
      </c>
      <c r="D584">
        <v>1</v>
      </c>
      <c r="E584">
        <v>0.35</v>
      </c>
    </row>
    <row r="585" spans="1:5" x14ac:dyDescent="0.25">
      <c r="A585">
        <v>4</v>
      </c>
      <c r="B585" t="s">
        <v>7</v>
      </c>
      <c r="C585">
        <v>1</v>
      </c>
      <c r="D585">
        <v>1</v>
      </c>
      <c r="E585">
        <v>0.35</v>
      </c>
    </row>
    <row r="586" spans="1:5" x14ac:dyDescent="0.25">
      <c r="A586">
        <v>5</v>
      </c>
      <c r="B586" t="s">
        <v>7</v>
      </c>
      <c r="C586">
        <v>1</v>
      </c>
      <c r="D586">
        <v>1</v>
      </c>
      <c r="E586">
        <v>0.35</v>
      </c>
    </row>
    <row r="587" spans="1:5" x14ac:dyDescent="0.25">
      <c r="A587">
        <v>6</v>
      </c>
      <c r="B587" t="s">
        <v>7</v>
      </c>
      <c r="C587">
        <v>1</v>
      </c>
      <c r="D587">
        <v>1</v>
      </c>
      <c r="E587">
        <v>0.35</v>
      </c>
    </row>
    <row r="588" spans="1:5" x14ac:dyDescent="0.25">
      <c r="A588">
        <v>7</v>
      </c>
      <c r="B588" t="s">
        <v>7</v>
      </c>
      <c r="C588">
        <v>1</v>
      </c>
      <c r="D588">
        <v>1</v>
      </c>
      <c r="E588">
        <v>0.35</v>
      </c>
    </row>
    <row r="589" spans="1:5" x14ac:dyDescent="0.25">
      <c r="A589">
        <v>8</v>
      </c>
      <c r="B589" t="s">
        <v>7</v>
      </c>
      <c r="C589">
        <v>1</v>
      </c>
      <c r="D589">
        <v>1</v>
      </c>
      <c r="E589">
        <v>0.35</v>
      </c>
    </row>
    <row r="590" spans="1:5" x14ac:dyDescent="0.25">
      <c r="A590">
        <v>9</v>
      </c>
      <c r="B590" t="s">
        <v>7</v>
      </c>
      <c r="C590">
        <v>1</v>
      </c>
      <c r="D590">
        <v>1</v>
      </c>
      <c r="E590">
        <v>0.35</v>
      </c>
    </row>
    <row r="591" spans="1:5" x14ac:dyDescent="0.25">
      <c r="A591">
        <v>10</v>
      </c>
      <c r="B591" t="s">
        <v>7</v>
      </c>
      <c r="C591">
        <v>1</v>
      </c>
      <c r="D591">
        <v>1</v>
      </c>
      <c r="E591">
        <v>0.35</v>
      </c>
    </row>
    <row r="592" spans="1:5" x14ac:dyDescent="0.25">
      <c r="A592">
        <v>11</v>
      </c>
      <c r="B592" t="s">
        <v>7</v>
      </c>
      <c r="C592">
        <v>1</v>
      </c>
      <c r="D592">
        <v>1</v>
      </c>
      <c r="E592">
        <v>0.35</v>
      </c>
    </row>
    <row r="593" spans="1:5" x14ac:dyDescent="0.25">
      <c r="A593">
        <v>12</v>
      </c>
      <c r="B593" t="s">
        <v>7</v>
      </c>
      <c r="C593">
        <v>1</v>
      </c>
      <c r="D593">
        <v>1</v>
      </c>
      <c r="E593">
        <v>0.35</v>
      </c>
    </row>
    <row r="594" spans="1:5" x14ac:dyDescent="0.25">
      <c r="A594">
        <v>13</v>
      </c>
      <c r="B594" t="s">
        <v>7</v>
      </c>
      <c r="C594">
        <v>1</v>
      </c>
      <c r="D594">
        <v>1</v>
      </c>
      <c r="E594">
        <v>0.35</v>
      </c>
    </row>
    <row r="595" spans="1:5" x14ac:dyDescent="0.25">
      <c r="A595">
        <v>14</v>
      </c>
      <c r="B595" t="s">
        <v>7</v>
      </c>
      <c r="C595">
        <v>1</v>
      </c>
      <c r="D595">
        <v>1</v>
      </c>
      <c r="E595">
        <v>0.35</v>
      </c>
    </row>
    <row r="596" spans="1:5" x14ac:dyDescent="0.25">
      <c r="A596">
        <v>15</v>
      </c>
      <c r="B596" t="s">
        <v>7</v>
      </c>
      <c r="C596">
        <v>1</v>
      </c>
      <c r="D596">
        <v>1</v>
      </c>
      <c r="E596">
        <v>0.35</v>
      </c>
    </row>
    <row r="597" spans="1:5" x14ac:dyDescent="0.25">
      <c r="A597">
        <v>16</v>
      </c>
      <c r="B597" t="s">
        <v>7</v>
      </c>
      <c r="C597">
        <v>1</v>
      </c>
      <c r="D597">
        <v>1</v>
      </c>
      <c r="E597">
        <v>0.35</v>
      </c>
    </row>
    <row r="598" spans="1:5" x14ac:dyDescent="0.25">
      <c r="A598">
        <v>17</v>
      </c>
      <c r="B598" t="s">
        <v>7</v>
      </c>
      <c r="C598">
        <v>1</v>
      </c>
      <c r="D598">
        <v>1</v>
      </c>
      <c r="E598">
        <v>0.35</v>
      </c>
    </row>
    <row r="599" spans="1:5" x14ac:dyDescent="0.25">
      <c r="A599">
        <v>18</v>
      </c>
      <c r="B599" t="s">
        <v>7</v>
      </c>
      <c r="C599">
        <v>1</v>
      </c>
      <c r="D599">
        <v>1</v>
      </c>
      <c r="E599">
        <v>0.35</v>
      </c>
    </row>
    <row r="600" spans="1:5" x14ac:dyDescent="0.25">
      <c r="A600">
        <v>19</v>
      </c>
      <c r="B600" t="s">
        <v>7</v>
      </c>
      <c r="C600">
        <v>1</v>
      </c>
      <c r="D600">
        <v>1</v>
      </c>
      <c r="E600">
        <v>0.35</v>
      </c>
    </row>
    <row r="601" spans="1:5" x14ac:dyDescent="0.25">
      <c r="A601">
        <v>20</v>
      </c>
      <c r="B601" t="s">
        <v>7</v>
      </c>
      <c r="C601">
        <v>1</v>
      </c>
      <c r="D601">
        <v>1</v>
      </c>
      <c r="E601">
        <v>0.35</v>
      </c>
    </row>
    <row r="602" spans="1:5" x14ac:dyDescent="0.25">
      <c r="A602">
        <v>1</v>
      </c>
      <c r="B602" t="s">
        <v>7</v>
      </c>
      <c r="C602">
        <v>1</v>
      </c>
      <c r="D602">
        <v>1</v>
      </c>
      <c r="E602">
        <v>0.4</v>
      </c>
    </row>
    <row r="603" spans="1:5" x14ac:dyDescent="0.25">
      <c r="A603">
        <v>2</v>
      </c>
      <c r="B603" t="s">
        <v>7</v>
      </c>
      <c r="C603">
        <v>1</v>
      </c>
      <c r="D603">
        <v>1</v>
      </c>
      <c r="E603">
        <v>0.4</v>
      </c>
    </row>
    <row r="604" spans="1:5" x14ac:dyDescent="0.25">
      <c r="A604">
        <v>3</v>
      </c>
      <c r="B604" t="s">
        <v>7</v>
      </c>
      <c r="C604">
        <v>1</v>
      </c>
      <c r="D604">
        <v>1</v>
      </c>
      <c r="E604">
        <v>0.4</v>
      </c>
    </row>
    <row r="605" spans="1:5" x14ac:dyDescent="0.25">
      <c r="A605">
        <v>4</v>
      </c>
      <c r="B605" t="s">
        <v>7</v>
      </c>
      <c r="C605">
        <v>1</v>
      </c>
      <c r="D605">
        <v>1</v>
      </c>
      <c r="E605">
        <v>0.4</v>
      </c>
    </row>
    <row r="606" spans="1:5" x14ac:dyDescent="0.25">
      <c r="A606">
        <v>5</v>
      </c>
      <c r="B606" t="s">
        <v>7</v>
      </c>
      <c r="C606">
        <v>1</v>
      </c>
      <c r="D606">
        <v>1</v>
      </c>
      <c r="E606">
        <v>0.4</v>
      </c>
    </row>
    <row r="607" spans="1:5" x14ac:dyDescent="0.25">
      <c r="A607">
        <v>6</v>
      </c>
      <c r="B607" t="s">
        <v>7</v>
      </c>
      <c r="C607">
        <v>1</v>
      </c>
      <c r="D607">
        <v>1</v>
      </c>
      <c r="E607">
        <v>0.4</v>
      </c>
    </row>
    <row r="608" spans="1:5" x14ac:dyDescent="0.25">
      <c r="A608">
        <v>7</v>
      </c>
      <c r="B608" t="s">
        <v>7</v>
      </c>
      <c r="C608">
        <v>1</v>
      </c>
      <c r="D608">
        <v>1</v>
      </c>
      <c r="E608">
        <v>0.4</v>
      </c>
    </row>
    <row r="609" spans="1:5" x14ac:dyDescent="0.25">
      <c r="A609">
        <v>8</v>
      </c>
      <c r="B609" t="s">
        <v>7</v>
      </c>
      <c r="C609">
        <v>1</v>
      </c>
      <c r="D609">
        <v>1</v>
      </c>
      <c r="E609">
        <v>0.4</v>
      </c>
    </row>
    <row r="610" spans="1:5" x14ac:dyDescent="0.25">
      <c r="A610">
        <v>9</v>
      </c>
      <c r="B610" t="s">
        <v>7</v>
      </c>
      <c r="C610">
        <v>1</v>
      </c>
      <c r="D610">
        <v>1</v>
      </c>
      <c r="E610">
        <v>0.4</v>
      </c>
    </row>
    <row r="611" spans="1:5" x14ac:dyDescent="0.25">
      <c r="A611">
        <v>10</v>
      </c>
      <c r="B611" t="s">
        <v>7</v>
      </c>
      <c r="C611">
        <v>1</v>
      </c>
      <c r="D611">
        <v>1</v>
      </c>
      <c r="E611">
        <v>0.4</v>
      </c>
    </row>
    <row r="612" spans="1:5" x14ac:dyDescent="0.25">
      <c r="A612">
        <v>11</v>
      </c>
      <c r="B612" t="s">
        <v>7</v>
      </c>
      <c r="C612">
        <v>1</v>
      </c>
      <c r="D612">
        <v>1</v>
      </c>
      <c r="E612">
        <v>0.4</v>
      </c>
    </row>
    <row r="613" spans="1:5" x14ac:dyDescent="0.25">
      <c r="A613">
        <v>12</v>
      </c>
      <c r="B613" t="s">
        <v>7</v>
      </c>
      <c r="C613">
        <v>1</v>
      </c>
      <c r="D613">
        <v>1</v>
      </c>
      <c r="E613">
        <v>0.4</v>
      </c>
    </row>
    <row r="614" spans="1:5" x14ac:dyDescent="0.25">
      <c r="A614">
        <v>13</v>
      </c>
      <c r="B614" t="s">
        <v>7</v>
      </c>
      <c r="C614">
        <v>1</v>
      </c>
      <c r="D614">
        <v>1</v>
      </c>
      <c r="E614">
        <v>0.4</v>
      </c>
    </row>
    <row r="615" spans="1:5" x14ac:dyDescent="0.25">
      <c r="A615">
        <v>14</v>
      </c>
      <c r="B615" t="s">
        <v>7</v>
      </c>
      <c r="C615">
        <v>1</v>
      </c>
      <c r="D615">
        <v>1</v>
      </c>
      <c r="E615">
        <v>0.4</v>
      </c>
    </row>
    <row r="616" spans="1:5" x14ac:dyDescent="0.25">
      <c r="A616">
        <v>15</v>
      </c>
      <c r="B616" t="s">
        <v>7</v>
      </c>
      <c r="C616">
        <v>1</v>
      </c>
      <c r="D616">
        <v>1</v>
      </c>
      <c r="E616">
        <v>0.4</v>
      </c>
    </row>
    <row r="617" spans="1:5" x14ac:dyDescent="0.25">
      <c r="A617">
        <v>16</v>
      </c>
      <c r="B617" t="s">
        <v>7</v>
      </c>
      <c r="C617">
        <v>1</v>
      </c>
      <c r="D617">
        <v>1</v>
      </c>
      <c r="E617">
        <v>0.4</v>
      </c>
    </row>
    <row r="618" spans="1:5" x14ac:dyDescent="0.25">
      <c r="A618">
        <v>17</v>
      </c>
      <c r="B618" t="s">
        <v>7</v>
      </c>
      <c r="C618">
        <v>1</v>
      </c>
      <c r="D618">
        <v>1</v>
      </c>
      <c r="E618">
        <v>0.4</v>
      </c>
    </row>
    <row r="619" spans="1:5" x14ac:dyDescent="0.25">
      <c r="A619">
        <v>18</v>
      </c>
      <c r="B619" t="s">
        <v>7</v>
      </c>
      <c r="C619">
        <v>1</v>
      </c>
      <c r="D619">
        <v>1</v>
      </c>
      <c r="E619">
        <v>0.4</v>
      </c>
    </row>
    <row r="620" spans="1:5" x14ac:dyDescent="0.25">
      <c r="A620">
        <v>19</v>
      </c>
      <c r="B620" t="s">
        <v>7</v>
      </c>
      <c r="C620">
        <v>1</v>
      </c>
      <c r="D620">
        <v>1</v>
      </c>
      <c r="E620">
        <v>0.4</v>
      </c>
    </row>
    <row r="621" spans="1:5" x14ac:dyDescent="0.25">
      <c r="A621">
        <v>20</v>
      </c>
      <c r="B621" t="s">
        <v>7</v>
      </c>
      <c r="C621">
        <v>1</v>
      </c>
      <c r="D621">
        <v>1</v>
      </c>
      <c r="E621">
        <v>0.4</v>
      </c>
    </row>
    <row r="622" spans="1:5" x14ac:dyDescent="0.25">
      <c r="A622">
        <v>1</v>
      </c>
      <c r="B622" t="s">
        <v>7</v>
      </c>
      <c r="C622">
        <v>1</v>
      </c>
      <c r="D622">
        <v>1</v>
      </c>
      <c r="E622">
        <v>0.45</v>
      </c>
    </row>
    <row r="623" spans="1:5" x14ac:dyDescent="0.25">
      <c r="A623">
        <v>2</v>
      </c>
      <c r="B623" t="s">
        <v>7</v>
      </c>
      <c r="C623">
        <v>1</v>
      </c>
      <c r="D623">
        <v>1</v>
      </c>
      <c r="E623">
        <v>0.45</v>
      </c>
    </row>
    <row r="624" spans="1:5" x14ac:dyDescent="0.25">
      <c r="A624">
        <v>3</v>
      </c>
      <c r="B624" t="s">
        <v>7</v>
      </c>
      <c r="C624">
        <v>1</v>
      </c>
      <c r="D624">
        <v>1</v>
      </c>
      <c r="E624">
        <v>0.45</v>
      </c>
    </row>
    <row r="625" spans="1:5" x14ac:dyDescent="0.25">
      <c r="A625">
        <v>4</v>
      </c>
      <c r="B625" t="s">
        <v>7</v>
      </c>
      <c r="C625">
        <v>1</v>
      </c>
      <c r="D625">
        <v>1</v>
      </c>
      <c r="E625">
        <v>0.45</v>
      </c>
    </row>
    <row r="626" spans="1:5" x14ac:dyDescent="0.25">
      <c r="A626">
        <v>5</v>
      </c>
      <c r="B626" t="s">
        <v>7</v>
      </c>
      <c r="C626">
        <v>1</v>
      </c>
      <c r="D626">
        <v>1</v>
      </c>
      <c r="E626">
        <v>0.45</v>
      </c>
    </row>
    <row r="627" spans="1:5" x14ac:dyDescent="0.25">
      <c r="A627">
        <v>6</v>
      </c>
      <c r="B627" t="s">
        <v>7</v>
      </c>
      <c r="C627">
        <v>1</v>
      </c>
      <c r="D627">
        <v>1</v>
      </c>
      <c r="E627">
        <v>0.45</v>
      </c>
    </row>
    <row r="628" spans="1:5" x14ac:dyDescent="0.25">
      <c r="A628">
        <v>7</v>
      </c>
      <c r="B628" t="s">
        <v>7</v>
      </c>
      <c r="C628">
        <v>1</v>
      </c>
      <c r="D628">
        <v>1</v>
      </c>
      <c r="E628">
        <v>0.45</v>
      </c>
    </row>
    <row r="629" spans="1:5" x14ac:dyDescent="0.25">
      <c r="A629">
        <v>8</v>
      </c>
      <c r="B629" t="s">
        <v>7</v>
      </c>
      <c r="C629">
        <v>1</v>
      </c>
      <c r="D629">
        <v>1</v>
      </c>
      <c r="E629">
        <v>0.45</v>
      </c>
    </row>
    <row r="630" spans="1:5" x14ac:dyDescent="0.25">
      <c r="A630">
        <v>9</v>
      </c>
      <c r="B630" t="s">
        <v>7</v>
      </c>
      <c r="C630">
        <v>1</v>
      </c>
      <c r="D630">
        <v>1</v>
      </c>
      <c r="E630">
        <v>0.45</v>
      </c>
    </row>
    <row r="631" spans="1:5" x14ac:dyDescent="0.25">
      <c r="A631">
        <v>10</v>
      </c>
      <c r="B631" t="s">
        <v>7</v>
      </c>
      <c r="C631">
        <v>1</v>
      </c>
      <c r="D631">
        <v>1</v>
      </c>
      <c r="E631">
        <v>0.45</v>
      </c>
    </row>
    <row r="632" spans="1:5" x14ac:dyDescent="0.25">
      <c r="A632">
        <v>11</v>
      </c>
      <c r="B632" t="s">
        <v>7</v>
      </c>
      <c r="C632">
        <v>1</v>
      </c>
      <c r="D632">
        <v>1</v>
      </c>
      <c r="E632">
        <v>0.45</v>
      </c>
    </row>
    <row r="633" spans="1:5" x14ac:dyDescent="0.25">
      <c r="A633">
        <v>12</v>
      </c>
      <c r="B633" t="s">
        <v>7</v>
      </c>
      <c r="C633">
        <v>1</v>
      </c>
      <c r="D633">
        <v>1</v>
      </c>
      <c r="E633">
        <v>0.45</v>
      </c>
    </row>
    <row r="634" spans="1:5" x14ac:dyDescent="0.25">
      <c r="A634">
        <v>13</v>
      </c>
      <c r="B634" t="s">
        <v>7</v>
      </c>
      <c r="C634">
        <v>1</v>
      </c>
      <c r="D634">
        <v>1</v>
      </c>
      <c r="E634">
        <v>0.45</v>
      </c>
    </row>
    <row r="635" spans="1:5" x14ac:dyDescent="0.25">
      <c r="A635">
        <v>14</v>
      </c>
      <c r="B635" t="s">
        <v>7</v>
      </c>
      <c r="C635">
        <v>1</v>
      </c>
      <c r="D635">
        <v>1</v>
      </c>
      <c r="E635">
        <v>0.45</v>
      </c>
    </row>
    <row r="636" spans="1:5" x14ac:dyDescent="0.25">
      <c r="A636">
        <v>15</v>
      </c>
      <c r="B636" t="s">
        <v>7</v>
      </c>
      <c r="C636">
        <v>1</v>
      </c>
      <c r="D636">
        <v>1</v>
      </c>
      <c r="E636">
        <v>0.45</v>
      </c>
    </row>
    <row r="637" spans="1:5" x14ac:dyDescent="0.25">
      <c r="A637">
        <v>16</v>
      </c>
      <c r="B637" t="s">
        <v>7</v>
      </c>
      <c r="C637">
        <v>1</v>
      </c>
      <c r="D637">
        <v>1</v>
      </c>
      <c r="E637">
        <v>0.45</v>
      </c>
    </row>
    <row r="638" spans="1:5" x14ac:dyDescent="0.25">
      <c r="A638">
        <v>17</v>
      </c>
      <c r="B638" t="s">
        <v>7</v>
      </c>
      <c r="C638">
        <v>1</v>
      </c>
      <c r="D638">
        <v>1</v>
      </c>
      <c r="E638">
        <v>0.45</v>
      </c>
    </row>
    <row r="639" spans="1:5" x14ac:dyDescent="0.25">
      <c r="A639">
        <v>18</v>
      </c>
      <c r="B639" t="s">
        <v>7</v>
      </c>
      <c r="C639">
        <v>1</v>
      </c>
      <c r="D639">
        <v>1</v>
      </c>
      <c r="E639">
        <v>0.45</v>
      </c>
    </row>
    <row r="640" spans="1:5" x14ac:dyDescent="0.25">
      <c r="A640">
        <v>19</v>
      </c>
      <c r="B640" t="s">
        <v>7</v>
      </c>
      <c r="C640">
        <v>1</v>
      </c>
      <c r="D640">
        <v>1</v>
      </c>
      <c r="E640">
        <v>0.45</v>
      </c>
    </row>
    <row r="641" spans="1:5" x14ac:dyDescent="0.25">
      <c r="A641">
        <v>20</v>
      </c>
      <c r="B641" t="s">
        <v>7</v>
      </c>
      <c r="C641">
        <v>1</v>
      </c>
      <c r="D641">
        <v>1</v>
      </c>
      <c r="E641">
        <v>0.45</v>
      </c>
    </row>
    <row r="642" spans="1:5" x14ac:dyDescent="0.25">
      <c r="A642">
        <v>1</v>
      </c>
      <c r="B642" t="s">
        <v>7</v>
      </c>
      <c r="C642">
        <v>1</v>
      </c>
      <c r="D642">
        <v>1</v>
      </c>
      <c r="E642">
        <v>0.5</v>
      </c>
    </row>
    <row r="643" spans="1:5" x14ac:dyDescent="0.25">
      <c r="A643">
        <v>2</v>
      </c>
      <c r="B643" t="s">
        <v>7</v>
      </c>
      <c r="C643">
        <v>1</v>
      </c>
      <c r="D643">
        <v>1</v>
      </c>
      <c r="E643">
        <v>0.5</v>
      </c>
    </row>
    <row r="644" spans="1:5" x14ac:dyDescent="0.25">
      <c r="A644">
        <v>3</v>
      </c>
      <c r="B644" t="s">
        <v>7</v>
      </c>
      <c r="C644">
        <v>1</v>
      </c>
      <c r="D644">
        <v>1</v>
      </c>
      <c r="E644">
        <v>0.5</v>
      </c>
    </row>
    <row r="645" spans="1:5" x14ac:dyDescent="0.25">
      <c r="A645">
        <v>4</v>
      </c>
      <c r="B645" t="s">
        <v>7</v>
      </c>
      <c r="C645">
        <v>1</v>
      </c>
      <c r="D645">
        <v>1</v>
      </c>
      <c r="E645">
        <v>0.5</v>
      </c>
    </row>
    <row r="646" spans="1:5" x14ac:dyDescent="0.25">
      <c r="A646">
        <v>5</v>
      </c>
      <c r="B646" t="s">
        <v>7</v>
      </c>
      <c r="C646">
        <v>1</v>
      </c>
      <c r="D646">
        <v>1</v>
      </c>
      <c r="E646">
        <v>0.5</v>
      </c>
    </row>
    <row r="647" spans="1:5" x14ac:dyDescent="0.25">
      <c r="A647">
        <v>6</v>
      </c>
      <c r="B647" t="s">
        <v>7</v>
      </c>
      <c r="C647">
        <v>1</v>
      </c>
      <c r="D647">
        <v>1</v>
      </c>
      <c r="E647">
        <v>0.5</v>
      </c>
    </row>
    <row r="648" spans="1:5" x14ac:dyDescent="0.25">
      <c r="A648">
        <v>7</v>
      </c>
      <c r="B648" t="s">
        <v>7</v>
      </c>
      <c r="C648">
        <v>1</v>
      </c>
      <c r="D648">
        <v>1</v>
      </c>
      <c r="E648">
        <v>0.5</v>
      </c>
    </row>
    <row r="649" spans="1:5" x14ac:dyDescent="0.25">
      <c r="A649">
        <v>8</v>
      </c>
      <c r="B649" t="s">
        <v>7</v>
      </c>
      <c r="C649">
        <v>1</v>
      </c>
      <c r="D649">
        <v>1</v>
      </c>
      <c r="E649">
        <v>0.5</v>
      </c>
    </row>
    <row r="650" spans="1:5" x14ac:dyDescent="0.25">
      <c r="A650">
        <v>9</v>
      </c>
      <c r="B650" t="s">
        <v>7</v>
      </c>
      <c r="C650">
        <v>1</v>
      </c>
      <c r="D650">
        <v>1</v>
      </c>
      <c r="E650">
        <v>0.5</v>
      </c>
    </row>
    <row r="651" spans="1:5" x14ac:dyDescent="0.25">
      <c r="A651">
        <v>10</v>
      </c>
      <c r="B651" t="s">
        <v>7</v>
      </c>
      <c r="C651">
        <v>1</v>
      </c>
      <c r="D651">
        <v>1</v>
      </c>
      <c r="E651">
        <v>0.5</v>
      </c>
    </row>
    <row r="652" spans="1:5" x14ac:dyDescent="0.25">
      <c r="A652">
        <v>11</v>
      </c>
      <c r="B652" t="s">
        <v>7</v>
      </c>
      <c r="C652">
        <v>1</v>
      </c>
      <c r="D652">
        <v>1</v>
      </c>
      <c r="E652">
        <v>0.5</v>
      </c>
    </row>
    <row r="653" spans="1:5" x14ac:dyDescent="0.25">
      <c r="A653">
        <v>12</v>
      </c>
      <c r="B653" t="s">
        <v>7</v>
      </c>
      <c r="C653">
        <v>1</v>
      </c>
      <c r="D653">
        <v>1</v>
      </c>
      <c r="E653">
        <v>0.5</v>
      </c>
    </row>
    <row r="654" spans="1:5" x14ac:dyDescent="0.25">
      <c r="A654">
        <v>13</v>
      </c>
      <c r="B654" t="s">
        <v>7</v>
      </c>
      <c r="C654">
        <v>1</v>
      </c>
      <c r="D654">
        <v>1</v>
      </c>
      <c r="E654">
        <v>0.5</v>
      </c>
    </row>
    <row r="655" spans="1:5" x14ac:dyDescent="0.25">
      <c r="A655">
        <v>14</v>
      </c>
      <c r="B655" t="s">
        <v>7</v>
      </c>
      <c r="C655">
        <v>1</v>
      </c>
      <c r="D655">
        <v>1</v>
      </c>
      <c r="E655">
        <v>0.5</v>
      </c>
    </row>
    <row r="656" spans="1:5" x14ac:dyDescent="0.25">
      <c r="A656">
        <v>15</v>
      </c>
      <c r="B656" t="s">
        <v>7</v>
      </c>
      <c r="C656">
        <v>1</v>
      </c>
      <c r="D656">
        <v>1</v>
      </c>
      <c r="E656">
        <v>0.5</v>
      </c>
    </row>
    <row r="657" spans="1:5" x14ac:dyDescent="0.25">
      <c r="A657">
        <v>16</v>
      </c>
      <c r="B657" t="s">
        <v>7</v>
      </c>
      <c r="C657">
        <v>1</v>
      </c>
      <c r="D657">
        <v>1</v>
      </c>
      <c r="E657">
        <v>0.5</v>
      </c>
    </row>
    <row r="658" spans="1:5" x14ac:dyDescent="0.25">
      <c r="A658">
        <v>17</v>
      </c>
      <c r="B658" t="s">
        <v>7</v>
      </c>
      <c r="C658">
        <v>1</v>
      </c>
      <c r="D658">
        <v>1</v>
      </c>
      <c r="E658">
        <v>0.5</v>
      </c>
    </row>
    <row r="659" spans="1:5" x14ac:dyDescent="0.25">
      <c r="A659">
        <v>18</v>
      </c>
      <c r="B659" t="s">
        <v>7</v>
      </c>
      <c r="C659">
        <v>1</v>
      </c>
      <c r="D659">
        <v>1</v>
      </c>
      <c r="E659">
        <v>0.5</v>
      </c>
    </row>
    <row r="660" spans="1:5" x14ac:dyDescent="0.25">
      <c r="A660">
        <v>19</v>
      </c>
      <c r="B660" t="s">
        <v>7</v>
      </c>
      <c r="C660">
        <v>1</v>
      </c>
      <c r="D660">
        <v>1</v>
      </c>
      <c r="E660">
        <v>0.5</v>
      </c>
    </row>
    <row r="661" spans="1:5" x14ac:dyDescent="0.25">
      <c r="A661">
        <v>20</v>
      </c>
      <c r="B661" t="s">
        <v>7</v>
      </c>
      <c r="C661">
        <v>1</v>
      </c>
      <c r="D661">
        <v>1</v>
      </c>
      <c r="E661">
        <v>0.5</v>
      </c>
    </row>
    <row r="662" spans="1:5" x14ac:dyDescent="0.25">
      <c r="A662">
        <v>1</v>
      </c>
      <c r="B662" t="s">
        <v>8</v>
      </c>
      <c r="C662">
        <v>0</v>
      </c>
      <c r="D662">
        <v>1</v>
      </c>
      <c r="E662">
        <v>0</v>
      </c>
    </row>
    <row r="663" spans="1:5" x14ac:dyDescent="0.25">
      <c r="A663">
        <v>2</v>
      </c>
      <c r="B663" t="s">
        <v>8</v>
      </c>
      <c r="C663">
        <v>0</v>
      </c>
      <c r="D663">
        <v>1</v>
      </c>
      <c r="E663">
        <v>0</v>
      </c>
    </row>
    <row r="664" spans="1:5" x14ac:dyDescent="0.25">
      <c r="A664">
        <v>3</v>
      </c>
      <c r="B664" t="s">
        <v>8</v>
      </c>
      <c r="C664">
        <v>0</v>
      </c>
      <c r="D664">
        <v>1</v>
      </c>
      <c r="E664">
        <v>0</v>
      </c>
    </row>
    <row r="665" spans="1:5" x14ac:dyDescent="0.25">
      <c r="A665">
        <v>4</v>
      </c>
      <c r="B665" t="s">
        <v>8</v>
      </c>
      <c r="C665">
        <v>0</v>
      </c>
      <c r="D665">
        <v>1</v>
      </c>
      <c r="E665">
        <v>0</v>
      </c>
    </row>
    <row r="666" spans="1:5" x14ac:dyDescent="0.25">
      <c r="A666">
        <v>5</v>
      </c>
      <c r="B666" t="s">
        <v>8</v>
      </c>
      <c r="C666">
        <v>0</v>
      </c>
      <c r="D666">
        <v>1</v>
      </c>
      <c r="E666">
        <v>0</v>
      </c>
    </row>
    <row r="667" spans="1:5" x14ac:dyDescent="0.25">
      <c r="A667">
        <v>6</v>
      </c>
      <c r="B667" t="s">
        <v>8</v>
      </c>
      <c r="C667">
        <v>0</v>
      </c>
      <c r="D667">
        <v>0.9</v>
      </c>
      <c r="E667">
        <v>0</v>
      </c>
    </row>
    <row r="668" spans="1:5" x14ac:dyDescent="0.25">
      <c r="A668">
        <v>7</v>
      </c>
      <c r="B668" t="s">
        <v>8</v>
      </c>
      <c r="C668">
        <v>0</v>
      </c>
      <c r="D668">
        <v>0.9</v>
      </c>
      <c r="E668">
        <v>0</v>
      </c>
    </row>
    <row r="669" spans="1:5" x14ac:dyDescent="0.25">
      <c r="A669">
        <v>8</v>
      </c>
      <c r="B669" t="s">
        <v>8</v>
      </c>
      <c r="C669">
        <v>0</v>
      </c>
      <c r="D669">
        <v>0.8</v>
      </c>
      <c r="E669">
        <v>0</v>
      </c>
    </row>
    <row r="670" spans="1:5" x14ac:dyDescent="0.25">
      <c r="A670">
        <v>9</v>
      </c>
      <c r="B670" t="s">
        <v>8</v>
      </c>
      <c r="C670">
        <v>0</v>
      </c>
      <c r="D670">
        <v>0.8</v>
      </c>
      <c r="E670">
        <v>0</v>
      </c>
    </row>
    <row r="671" spans="1:5" x14ac:dyDescent="0.25">
      <c r="A671">
        <v>10</v>
      </c>
      <c r="B671" t="s">
        <v>8</v>
      </c>
      <c r="C671">
        <v>0</v>
      </c>
      <c r="D671">
        <v>0.5</v>
      </c>
      <c r="E671">
        <v>0</v>
      </c>
    </row>
    <row r="672" spans="1:5" x14ac:dyDescent="0.25">
      <c r="A672">
        <v>11</v>
      </c>
      <c r="B672" t="s">
        <v>8</v>
      </c>
      <c r="C672">
        <v>0</v>
      </c>
      <c r="D672">
        <v>0.2</v>
      </c>
      <c r="E672">
        <v>0</v>
      </c>
    </row>
    <row r="673" spans="1:5" x14ac:dyDescent="0.25">
      <c r="A673">
        <v>12</v>
      </c>
      <c r="B673" t="s">
        <v>8</v>
      </c>
      <c r="C673">
        <v>0</v>
      </c>
      <c r="D673">
        <v>0</v>
      </c>
      <c r="E673">
        <v>0</v>
      </c>
    </row>
    <row r="674" spans="1:5" x14ac:dyDescent="0.25">
      <c r="A674">
        <v>13</v>
      </c>
      <c r="B674" t="s">
        <v>8</v>
      </c>
      <c r="C674">
        <v>0</v>
      </c>
      <c r="D674">
        <v>0</v>
      </c>
      <c r="E674">
        <v>0</v>
      </c>
    </row>
    <row r="675" spans="1:5" x14ac:dyDescent="0.25">
      <c r="A675">
        <v>14</v>
      </c>
      <c r="B675" t="s">
        <v>8</v>
      </c>
      <c r="C675">
        <v>0</v>
      </c>
      <c r="D675">
        <v>0</v>
      </c>
      <c r="E675">
        <v>0</v>
      </c>
    </row>
    <row r="676" spans="1:5" x14ac:dyDescent="0.25">
      <c r="A676">
        <v>15</v>
      </c>
      <c r="B676" t="s">
        <v>8</v>
      </c>
      <c r="C676">
        <v>0</v>
      </c>
      <c r="D676">
        <v>0</v>
      </c>
      <c r="E676">
        <v>0</v>
      </c>
    </row>
    <row r="677" spans="1:5" x14ac:dyDescent="0.25">
      <c r="A677">
        <v>16</v>
      </c>
      <c r="B677" t="s">
        <v>8</v>
      </c>
      <c r="C677">
        <v>0</v>
      </c>
      <c r="D677">
        <v>0</v>
      </c>
      <c r="E677">
        <v>0</v>
      </c>
    </row>
    <row r="678" spans="1:5" x14ac:dyDescent="0.25">
      <c r="A678">
        <v>17</v>
      </c>
      <c r="B678" t="s">
        <v>8</v>
      </c>
      <c r="C678">
        <v>0</v>
      </c>
      <c r="D678">
        <v>0</v>
      </c>
      <c r="E678">
        <v>0</v>
      </c>
    </row>
    <row r="679" spans="1:5" x14ac:dyDescent="0.25">
      <c r="A679">
        <v>18</v>
      </c>
      <c r="B679" t="s">
        <v>8</v>
      </c>
      <c r="C679">
        <v>0</v>
      </c>
      <c r="D679">
        <v>0</v>
      </c>
      <c r="E679">
        <v>0</v>
      </c>
    </row>
    <row r="680" spans="1:5" x14ac:dyDescent="0.25">
      <c r="A680">
        <v>19</v>
      </c>
      <c r="B680" t="s">
        <v>8</v>
      </c>
      <c r="C680">
        <v>0</v>
      </c>
      <c r="D680">
        <v>0</v>
      </c>
      <c r="E680">
        <v>0</v>
      </c>
    </row>
    <row r="681" spans="1:5" x14ac:dyDescent="0.25">
      <c r="A681">
        <v>20</v>
      </c>
      <c r="B681" t="s">
        <v>8</v>
      </c>
      <c r="C681">
        <v>0</v>
      </c>
      <c r="D681">
        <v>0</v>
      </c>
      <c r="E681">
        <v>0</v>
      </c>
    </row>
    <row r="682" spans="1:5" x14ac:dyDescent="0.25">
      <c r="A682">
        <v>1</v>
      </c>
      <c r="B682" t="s">
        <v>8</v>
      </c>
      <c r="C682">
        <v>1</v>
      </c>
      <c r="D682">
        <v>1</v>
      </c>
      <c r="E682">
        <v>0.05</v>
      </c>
    </row>
    <row r="683" spans="1:5" x14ac:dyDescent="0.25">
      <c r="A683">
        <v>2</v>
      </c>
      <c r="B683" t="s">
        <v>8</v>
      </c>
      <c r="C683">
        <v>1</v>
      </c>
      <c r="D683">
        <v>1</v>
      </c>
      <c r="E683">
        <v>0.05</v>
      </c>
    </row>
    <row r="684" spans="1:5" x14ac:dyDescent="0.25">
      <c r="A684">
        <v>3</v>
      </c>
      <c r="B684" t="s">
        <v>8</v>
      </c>
      <c r="C684">
        <v>1</v>
      </c>
      <c r="D684">
        <v>1</v>
      </c>
      <c r="E684">
        <v>0.05</v>
      </c>
    </row>
    <row r="685" spans="1:5" x14ac:dyDescent="0.25">
      <c r="A685">
        <v>4</v>
      </c>
      <c r="B685" t="s">
        <v>8</v>
      </c>
      <c r="C685">
        <v>1</v>
      </c>
      <c r="D685">
        <v>1</v>
      </c>
      <c r="E685">
        <v>0.05</v>
      </c>
    </row>
    <row r="686" spans="1:5" x14ac:dyDescent="0.25">
      <c r="A686">
        <v>5</v>
      </c>
      <c r="B686" t="s">
        <v>8</v>
      </c>
      <c r="C686">
        <v>0.9</v>
      </c>
      <c r="D686">
        <v>1</v>
      </c>
      <c r="E686">
        <v>0.05</v>
      </c>
    </row>
    <row r="687" spans="1:5" x14ac:dyDescent="0.25">
      <c r="A687">
        <v>6</v>
      </c>
      <c r="B687" t="s">
        <v>8</v>
      </c>
      <c r="C687">
        <v>0.4</v>
      </c>
      <c r="D687">
        <v>1</v>
      </c>
      <c r="E687">
        <v>0.05</v>
      </c>
    </row>
    <row r="688" spans="1:5" x14ac:dyDescent="0.25">
      <c r="A688">
        <v>7</v>
      </c>
      <c r="B688" t="s">
        <v>8</v>
      </c>
      <c r="C688">
        <v>0.4</v>
      </c>
      <c r="D688">
        <v>1</v>
      </c>
      <c r="E688">
        <v>0.05</v>
      </c>
    </row>
    <row r="689" spans="1:5" x14ac:dyDescent="0.25">
      <c r="A689">
        <v>8</v>
      </c>
      <c r="B689" t="s">
        <v>8</v>
      </c>
      <c r="C689">
        <v>0.4</v>
      </c>
      <c r="D689">
        <v>1</v>
      </c>
      <c r="E689">
        <v>0.05</v>
      </c>
    </row>
    <row r="690" spans="1:5" x14ac:dyDescent="0.25">
      <c r="A690">
        <v>9</v>
      </c>
      <c r="B690" t="s">
        <v>8</v>
      </c>
      <c r="C690">
        <v>0.4</v>
      </c>
      <c r="D690">
        <v>1</v>
      </c>
      <c r="E690">
        <v>0.05</v>
      </c>
    </row>
    <row r="691" spans="1:5" x14ac:dyDescent="0.25">
      <c r="A691">
        <v>10</v>
      </c>
      <c r="B691" t="s">
        <v>8</v>
      </c>
      <c r="C691">
        <v>0.4</v>
      </c>
      <c r="D691">
        <v>1</v>
      </c>
      <c r="E691">
        <v>0.05</v>
      </c>
    </row>
    <row r="692" spans="1:5" x14ac:dyDescent="0.25">
      <c r="A692">
        <v>11</v>
      </c>
      <c r="B692" t="s">
        <v>8</v>
      </c>
      <c r="C692">
        <v>0.4</v>
      </c>
      <c r="D692">
        <v>0.9</v>
      </c>
      <c r="E692">
        <v>0.05</v>
      </c>
    </row>
    <row r="693" spans="1:5" x14ac:dyDescent="0.25">
      <c r="A693">
        <v>12</v>
      </c>
      <c r="B693" t="s">
        <v>8</v>
      </c>
      <c r="C693">
        <v>0.4</v>
      </c>
      <c r="D693">
        <v>0.7</v>
      </c>
      <c r="E693">
        <v>0.05</v>
      </c>
    </row>
    <row r="694" spans="1:5" x14ac:dyDescent="0.25">
      <c r="A694">
        <v>13</v>
      </c>
      <c r="B694" t="s">
        <v>8</v>
      </c>
      <c r="C694">
        <v>0.4</v>
      </c>
      <c r="D694">
        <v>0.1</v>
      </c>
      <c r="E694">
        <v>0.05</v>
      </c>
    </row>
    <row r="695" spans="1:5" x14ac:dyDescent="0.25">
      <c r="A695">
        <v>14</v>
      </c>
      <c r="B695" t="s">
        <v>8</v>
      </c>
      <c r="C695">
        <v>0.4</v>
      </c>
      <c r="D695">
        <v>0</v>
      </c>
      <c r="E695">
        <v>0.05</v>
      </c>
    </row>
    <row r="696" spans="1:5" x14ac:dyDescent="0.25">
      <c r="A696">
        <v>15</v>
      </c>
      <c r="B696" t="s">
        <v>8</v>
      </c>
      <c r="C696">
        <v>0.4</v>
      </c>
      <c r="D696">
        <v>0</v>
      </c>
      <c r="E696">
        <v>0.05</v>
      </c>
    </row>
    <row r="697" spans="1:5" x14ac:dyDescent="0.25">
      <c r="A697">
        <v>16</v>
      </c>
      <c r="B697" t="s">
        <v>8</v>
      </c>
      <c r="C697">
        <v>0.4</v>
      </c>
      <c r="D697">
        <v>0</v>
      </c>
      <c r="E697">
        <v>0.05</v>
      </c>
    </row>
    <row r="698" spans="1:5" x14ac:dyDescent="0.25">
      <c r="A698">
        <v>17</v>
      </c>
      <c r="B698" t="s">
        <v>8</v>
      </c>
      <c r="C698">
        <v>0.4</v>
      </c>
      <c r="D698">
        <v>0</v>
      </c>
      <c r="E698">
        <v>0.05</v>
      </c>
    </row>
    <row r="699" spans="1:5" x14ac:dyDescent="0.25">
      <c r="A699">
        <v>18</v>
      </c>
      <c r="B699" t="s">
        <v>8</v>
      </c>
      <c r="C699">
        <v>0.4</v>
      </c>
      <c r="D699">
        <v>0</v>
      </c>
      <c r="E699">
        <v>0.05</v>
      </c>
    </row>
    <row r="700" spans="1:5" x14ac:dyDescent="0.25">
      <c r="A700">
        <v>19</v>
      </c>
      <c r="B700" t="s">
        <v>8</v>
      </c>
      <c r="C700">
        <v>0.4</v>
      </c>
      <c r="D700">
        <v>0</v>
      </c>
      <c r="E700">
        <v>0.05</v>
      </c>
    </row>
    <row r="701" spans="1:5" x14ac:dyDescent="0.25">
      <c r="A701">
        <v>20</v>
      </c>
      <c r="B701" t="s">
        <v>8</v>
      </c>
      <c r="C701">
        <v>0.4</v>
      </c>
      <c r="D701">
        <v>0</v>
      </c>
      <c r="E701">
        <v>0.05</v>
      </c>
    </row>
    <row r="702" spans="1:5" x14ac:dyDescent="0.25">
      <c r="A702">
        <v>1</v>
      </c>
      <c r="B702" t="s">
        <v>8</v>
      </c>
      <c r="C702">
        <v>1</v>
      </c>
      <c r="D702">
        <v>1</v>
      </c>
      <c r="E702">
        <v>0.1</v>
      </c>
    </row>
    <row r="703" spans="1:5" x14ac:dyDescent="0.25">
      <c r="A703">
        <v>2</v>
      </c>
      <c r="B703" t="s">
        <v>8</v>
      </c>
      <c r="C703">
        <v>1</v>
      </c>
      <c r="D703">
        <v>1</v>
      </c>
      <c r="E703">
        <v>0.1</v>
      </c>
    </row>
    <row r="704" spans="1:5" x14ac:dyDescent="0.25">
      <c r="A704">
        <v>3</v>
      </c>
      <c r="B704" t="s">
        <v>8</v>
      </c>
      <c r="C704">
        <v>1</v>
      </c>
      <c r="D704">
        <v>1</v>
      </c>
      <c r="E704">
        <v>0.1</v>
      </c>
    </row>
    <row r="705" spans="1:5" x14ac:dyDescent="0.25">
      <c r="A705">
        <v>4</v>
      </c>
      <c r="B705" t="s">
        <v>8</v>
      </c>
      <c r="C705">
        <v>1</v>
      </c>
      <c r="D705">
        <v>1</v>
      </c>
      <c r="E705">
        <v>0.1</v>
      </c>
    </row>
    <row r="706" spans="1:5" x14ac:dyDescent="0.25">
      <c r="A706">
        <v>5</v>
      </c>
      <c r="B706" t="s">
        <v>8</v>
      </c>
      <c r="C706">
        <v>1</v>
      </c>
      <c r="D706">
        <v>1</v>
      </c>
      <c r="E706">
        <v>0.1</v>
      </c>
    </row>
    <row r="707" spans="1:5" x14ac:dyDescent="0.25">
      <c r="A707">
        <v>6</v>
      </c>
      <c r="B707" t="s">
        <v>8</v>
      </c>
      <c r="C707">
        <v>1</v>
      </c>
      <c r="D707">
        <v>1</v>
      </c>
      <c r="E707">
        <v>0.1</v>
      </c>
    </row>
    <row r="708" spans="1:5" x14ac:dyDescent="0.25">
      <c r="A708">
        <v>7</v>
      </c>
      <c r="B708" t="s">
        <v>8</v>
      </c>
      <c r="C708">
        <v>1</v>
      </c>
      <c r="D708">
        <v>1</v>
      </c>
      <c r="E708">
        <v>0.1</v>
      </c>
    </row>
    <row r="709" spans="1:5" x14ac:dyDescent="0.25">
      <c r="A709">
        <v>8</v>
      </c>
      <c r="B709" t="s">
        <v>8</v>
      </c>
      <c r="C709">
        <v>1</v>
      </c>
      <c r="D709">
        <v>1</v>
      </c>
      <c r="E709">
        <v>0.1</v>
      </c>
    </row>
    <row r="710" spans="1:5" x14ac:dyDescent="0.25">
      <c r="A710">
        <v>9</v>
      </c>
      <c r="B710" t="s">
        <v>8</v>
      </c>
      <c r="C710">
        <v>1</v>
      </c>
      <c r="D710">
        <v>1</v>
      </c>
      <c r="E710">
        <v>0.1</v>
      </c>
    </row>
    <row r="711" spans="1:5" x14ac:dyDescent="0.25">
      <c r="A711">
        <v>10</v>
      </c>
      <c r="B711" t="s">
        <v>8</v>
      </c>
      <c r="C711">
        <v>1</v>
      </c>
      <c r="D711">
        <v>1</v>
      </c>
      <c r="E711">
        <v>0.1</v>
      </c>
    </row>
    <row r="712" spans="1:5" x14ac:dyDescent="0.25">
      <c r="A712">
        <v>11</v>
      </c>
      <c r="B712" t="s">
        <v>8</v>
      </c>
      <c r="C712">
        <v>1</v>
      </c>
      <c r="D712">
        <v>1</v>
      </c>
      <c r="E712">
        <v>0.1</v>
      </c>
    </row>
    <row r="713" spans="1:5" x14ac:dyDescent="0.25">
      <c r="A713">
        <v>12</v>
      </c>
      <c r="B713" t="s">
        <v>8</v>
      </c>
      <c r="C713">
        <v>1</v>
      </c>
      <c r="D713">
        <v>1</v>
      </c>
      <c r="E713">
        <v>0.1</v>
      </c>
    </row>
    <row r="714" spans="1:5" x14ac:dyDescent="0.25">
      <c r="A714">
        <v>13</v>
      </c>
      <c r="B714" t="s">
        <v>8</v>
      </c>
      <c r="C714">
        <v>1</v>
      </c>
      <c r="D714">
        <v>0.9</v>
      </c>
      <c r="E714">
        <v>0.1</v>
      </c>
    </row>
    <row r="715" spans="1:5" x14ac:dyDescent="0.25">
      <c r="A715">
        <v>14</v>
      </c>
      <c r="B715" t="s">
        <v>8</v>
      </c>
      <c r="C715">
        <v>1</v>
      </c>
      <c r="D715">
        <v>0.5</v>
      </c>
      <c r="E715">
        <v>0.1</v>
      </c>
    </row>
    <row r="716" spans="1:5" x14ac:dyDescent="0.25">
      <c r="A716">
        <v>15</v>
      </c>
      <c r="B716" t="s">
        <v>8</v>
      </c>
      <c r="C716">
        <v>1</v>
      </c>
      <c r="D716">
        <v>0.1</v>
      </c>
      <c r="E716">
        <v>0.1</v>
      </c>
    </row>
    <row r="717" spans="1:5" x14ac:dyDescent="0.25">
      <c r="A717">
        <v>16</v>
      </c>
      <c r="B717" t="s">
        <v>8</v>
      </c>
      <c r="C717">
        <v>1</v>
      </c>
      <c r="D717">
        <v>0</v>
      </c>
      <c r="E717">
        <v>0.1</v>
      </c>
    </row>
    <row r="718" spans="1:5" x14ac:dyDescent="0.25">
      <c r="A718">
        <v>17</v>
      </c>
      <c r="B718" t="s">
        <v>8</v>
      </c>
      <c r="C718">
        <v>1</v>
      </c>
      <c r="D718">
        <v>0</v>
      </c>
      <c r="E718">
        <v>0.1</v>
      </c>
    </row>
    <row r="719" spans="1:5" x14ac:dyDescent="0.25">
      <c r="A719">
        <v>18</v>
      </c>
      <c r="B719" t="s">
        <v>8</v>
      </c>
      <c r="C719">
        <v>1</v>
      </c>
      <c r="D719">
        <v>0</v>
      </c>
      <c r="E719">
        <v>0.1</v>
      </c>
    </row>
    <row r="720" spans="1:5" x14ac:dyDescent="0.25">
      <c r="A720">
        <v>19</v>
      </c>
      <c r="B720" t="s">
        <v>8</v>
      </c>
      <c r="C720">
        <v>1</v>
      </c>
      <c r="D720">
        <v>0</v>
      </c>
      <c r="E720">
        <v>0.1</v>
      </c>
    </row>
    <row r="721" spans="1:5" x14ac:dyDescent="0.25">
      <c r="A721">
        <v>20</v>
      </c>
      <c r="B721" t="s">
        <v>8</v>
      </c>
      <c r="C721">
        <v>1</v>
      </c>
      <c r="D721">
        <v>0</v>
      </c>
      <c r="E721">
        <v>0.1</v>
      </c>
    </row>
    <row r="722" spans="1:5" x14ac:dyDescent="0.25">
      <c r="A722">
        <v>1</v>
      </c>
      <c r="B722" t="s">
        <v>8</v>
      </c>
      <c r="C722">
        <v>1</v>
      </c>
      <c r="D722">
        <v>1</v>
      </c>
      <c r="E722">
        <v>0.15</v>
      </c>
    </row>
    <row r="723" spans="1:5" x14ac:dyDescent="0.25">
      <c r="A723">
        <v>2</v>
      </c>
      <c r="B723" t="s">
        <v>8</v>
      </c>
      <c r="C723">
        <v>1</v>
      </c>
      <c r="D723">
        <v>1</v>
      </c>
      <c r="E723">
        <v>0.15</v>
      </c>
    </row>
    <row r="724" spans="1:5" x14ac:dyDescent="0.25">
      <c r="A724">
        <v>3</v>
      </c>
      <c r="B724" t="s">
        <v>8</v>
      </c>
      <c r="C724">
        <v>1</v>
      </c>
      <c r="D724">
        <v>1</v>
      </c>
      <c r="E724">
        <v>0.15</v>
      </c>
    </row>
    <row r="725" spans="1:5" x14ac:dyDescent="0.25">
      <c r="A725">
        <v>4</v>
      </c>
      <c r="B725" t="s">
        <v>8</v>
      </c>
      <c r="C725">
        <v>1</v>
      </c>
      <c r="D725">
        <v>1</v>
      </c>
      <c r="E725">
        <v>0.15</v>
      </c>
    </row>
    <row r="726" spans="1:5" x14ac:dyDescent="0.25">
      <c r="A726">
        <v>5</v>
      </c>
      <c r="B726" t="s">
        <v>8</v>
      </c>
      <c r="C726">
        <v>1</v>
      </c>
      <c r="D726">
        <v>1</v>
      </c>
      <c r="E726">
        <v>0.15</v>
      </c>
    </row>
    <row r="727" spans="1:5" x14ac:dyDescent="0.25">
      <c r="A727">
        <v>6</v>
      </c>
      <c r="B727" t="s">
        <v>8</v>
      </c>
      <c r="C727">
        <v>1</v>
      </c>
      <c r="D727">
        <v>1</v>
      </c>
      <c r="E727">
        <v>0.15</v>
      </c>
    </row>
    <row r="728" spans="1:5" x14ac:dyDescent="0.25">
      <c r="A728">
        <v>7</v>
      </c>
      <c r="B728" t="s">
        <v>8</v>
      </c>
      <c r="C728">
        <v>1</v>
      </c>
      <c r="D728">
        <v>1</v>
      </c>
      <c r="E728">
        <v>0.15</v>
      </c>
    </row>
    <row r="729" spans="1:5" x14ac:dyDescent="0.25">
      <c r="A729">
        <v>8</v>
      </c>
      <c r="B729" t="s">
        <v>8</v>
      </c>
      <c r="C729">
        <v>1</v>
      </c>
      <c r="D729">
        <v>1</v>
      </c>
      <c r="E729">
        <v>0.15</v>
      </c>
    </row>
    <row r="730" spans="1:5" x14ac:dyDescent="0.25">
      <c r="A730">
        <v>9</v>
      </c>
      <c r="B730" t="s">
        <v>8</v>
      </c>
      <c r="C730">
        <v>1</v>
      </c>
      <c r="D730">
        <v>1</v>
      </c>
      <c r="E730">
        <v>0.15</v>
      </c>
    </row>
    <row r="731" spans="1:5" x14ac:dyDescent="0.25">
      <c r="A731">
        <v>10</v>
      </c>
      <c r="B731" t="s">
        <v>8</v>
      </c>
      <c r="C731">
        <v>1</v>
      </c>
      <c r="D731">
        <v>1</v>
      </c>
      <c r="E731">
        <v>0.15</v>
      </c>
    </row>
    <row r="732" spans="1:5" x14ac:dyDescent="0.25">
      <c r="A732">
        <v>11</v>
      </c>
      <c r="B732" t="s">
        <v>8</v>
      </c>
      <c r="C732">
        <v>1</v>
      </c>
      <c r="D732">
        <v>1</v>
      </c>
      <c r="E732">
        <v>0.15</v>
      </c>
    </row>
    <row r="733" spans="1:5" x14ac:dyDescent="0.25">
      <c r="A733">
        <v>12</v>
      </c>
      <c r="B733" t="s">
        <v>8</v>
      </c>
      <c r="C733">
        <v>1</v>
      </c>
      <c r="D733">
        <v>1</v>
      </c>
      <c r="E733">
        <v>0.15</v>
      </c>
    </row>
    <row r="734" spans="1:5" x14ac:dyDescent="0.25">
      <c r="A734">
        <v>13</v>
      </c>
      <c r="B734" t="s">
        <v>8</v>
      </c>
      <c r="C734">
        <v>1</v>
      </c>
      <c r="D734">
        <v>1</v>
      </c>
      <c r="E734">
        <v>0.15</v>
      </c>
    </row>
    <row r="735" spans="1:5" x14ac:dyDescent="0.25">
      <c r="A735">
        <v>14</v>
      </c>
      <c r="B735" t="s">
        <v>8</v>
      </c>
      <c r="C735">
        <v>1</v>
      </c>
      <c r="D735">
        <v>1</v>
      </c>
      <c r="E735">
        <v>0.15</v>
      </c>
    </row>
    <row r="736" spans="1:5" x14ac:dyDescent="0.25">
      <c r="A736">
        <v>15</v>
      </c>
      <c r="B736" t="s">
        <v>8</v>
      </c>
      <c r="C736">
        <v>1</v>
      </c>
      <c r="D736">
        <v>0.8</v>
      </c>
      <c r="E736">
        <v>0.15</v>
      </c>
    </row>
    <row r="737" spans="1:5" x14ac:dyDescent="0.25">
      <c r="A737">
        <v>16</v>
      </c>
      <c r="B737" t="s">
        <v>8</v>
      </c>
      <c r="C737">
        <v>1</v>
      </c>
      <c r="D737">
        <v>0.1</v>
      </c>
      <c r="E737">
        <v>0.15</v>
      </c>
    </row>
    <row r="738" spans="1:5" x14ac:dyDescent="0.25">
      <c r="A738">
        <v>17</v>
      </c>
      <c r="B738" t="s">
        <v>8</v>
      </c>
      <c r="C738">
        <v>1</v>
      </c>
      <c r="D738">
        <v>0</v>
      </c>
      <c r="E738">
        <v>0.15</v>
      </c>
    </row>
    <row r="739" spans="1:5" x14ac:dyDescent="0.25">
      <c r="A739">
        <v>18</v>
      </c>
      <c r="B739" t="s">
        <v>8</v>
      </c>
      <c r="C739">
        <v>1</v>
      </c>
      <c r="D739">
        <v>0</v>
      </c>
      <c r="E739">
        <v>0.15</v>
      </c>
    </row>
    <row r="740" spans="1:5" x14ac:dyDescent="0.25">
      <c r="A740">
        <v>19</v>
      </c>
      <c r="B740" t="s">
        <v>8</v>
      </c>
      <c r="C740">
        <v>1</v>
      </c>
      <c r="D740">
        <v>0</v>
      </c>
      <c r="E740">
        <v>0.15</v>
      </c>
    </row>
    <row r="741" spans="1:5" x14ac:dyDescent="0.25">
      <c r="A741">
        <v>20</v>
      </c>
      <c r="B741" t="s">
        <v>8</v>
      </c>
      <c r="C741">
        <v>1</v>
      </c>
      <c r="D741">
        <v>0</v>
      </c>
      <c r="E741">
        <v>0.15</v>
      </c>
    </row>
    <row r="742" spans="1:5" x14ac:dyDescent="0.25">
      <c r="A742">
        <v>1</v>
      </c>
      <c r="B742" t="s">
        <v>8</v>
      </c>
      <c r="C742">
        <v>1</v>
      </c>
      <c r="D742">
        <v>1</v>
      </c>
      <c r="E742">
        <v>0.2</v>
      </c>
    </row>
    <row r="743" spans="1:5" x14ac:dyDescent="0.25">
      <c r="A743">
        <v>2</v>
      </c>
      <c r="B743" t="s">
        <v>8</v>
      </c>
      <c r="C743">
        <v>1</v>
      </c>
      <c r="D743">
        <v>1</v>
      </c>
      <c r="E743">
        <v>0.2</v>
      </c>
    </row>
    <row r="744" spans="1:5" x14ac:dyDescent="0.25">
      <c r="A744">
        <v>3</v>
      </c>
      <c r="B744" t="s">
        <v>8</v>
      </c>
      <c r="C744">
        <v>1</v>
      </c>
      <c r="D744">
        <v>1</v>
      </c>
      <c r="E744">
        <v>0.2</v>
      </c>
    </row>
    <row r="745" spans="1:5" x14ac:dyDescent="0.25">
      <c r="A745">
        <v>4</v>
      </c>
      <c r="B745" t="s">
        <v>8</v>
      </c>
      <c r="C745">
        <v>1</v>
      </c>
      <c r="D745">
        <v>1</v>
      </c>
      <c r="E745">
        <v>0.2</v>
      </c>
    </row>
    <row r="746" spans="1:5" x14ac:dyDescent="0.25">
      <c r="A746">
        <v>5</v>
      </c>
      <c r="B746" t="s">
        <v>8</v>
      </c>
      <c r="C746">
        <v>1</v>
      </c>
      <c r="D746">
        <v>1</v>
      </c>
      <c r="E746">
        <v>0.2</v>
      </c>
    </row>
    <row r="747" spans="1:5" x14ac:dyDescent="0.25">
      <c r="A747">
        <v>6</v>
      </c>
      <c r="B747" t="s">
        <v>8</v>
      </c>
      <c r="C747">
        <v>1</v>
      </c>
      <c r="D747">
        <v>1</v>
      </c>
      <c r="E747">
        <v>0.2</v>
      </c>
    </row>
    <row r="748" spans="1:5" x14ac:dyDescent="0.25">
      <c r="A748">
        <v>7</v>
      </c>
      <c r="B748" t="s">
        <v>8</v>
      </c>
      <c r="C748">
        <v>1</v>
      </c>
      <c r="D748">
        <v>1</v>
      </c>
      <c r="E748">
        <v>0.2</v>
      </c>
    </row>
    <row r="749" spans="1:5" x14ac:dyDescent="0.25">
      <c r="A749">
        <v>8</v>
      </c>
      <c r="B749" t="s">
        <v>8</v>
      </c>
      <c r="C749">
        <v>1</v>
      </c>
      <c r="D749">
        <v>1</v>
      </c>
      <c r="E749">
        <v>0.2</v>
      </c>
    </row>
    <row r="750" spans="1:5" x14ac:dyDescent="0.25">
      <c r="A750">
        <v>9</v>
      </c>
      <c r="B750" t="s">
        <v>8</v>
      </c>
      <c r="C750">
        <v>1</v>
      </c>
      <c r="D750">
        <v>1</v>
      </c>
      <c r="E750">
        <v>0.2</v>
      </c>
    </row>
    <row r="751" spans="1:5" x14ac:dyDescent="0.25">
      <c r="A751">
        <v>10</v>
      </c>
      <c r="B751" t="s">
        <v>8</v>
      </c>
      <c r="C751">
        <v>1</v>
      </c>
      <c r="D751">
        <v>1</v>
      </c>
      <c r="E751">
        <v>0.2</v>
      </c>
    </row>
    <row r="752" spans="1:5" x14ac:dyDescent="0.25">
      <c r="A752">
        <v>11</v>
      </c>
      <c r="B752" t="s">
        <v>8</v>
      </c>
      <c r="C752">
        <v>1</v>
      </c>
      <c r="D752">
        <v>1</v>
      </c>
      <c r="E752">
        <v>0.2</v>
      </c>
    </row>
    <row r="753" spans="1:5" x14ac:dyDescent="0.25">
      <c r="A753">
        <v>12</v>
      </c>
      <c r="B753" t="s">
        <v>8</v>
      </c>
      <c r="C753">
        <v>1</v>
      </c>
      <c r="D753">
        <v>1</v>
      </c>
      <c r="E753">
        <v>0.2</v>
      </c>
    </row>
    <row r="754" spans="1:5" x14ac:dyDescent="0.25">
      <c r="A754">
        <v>13</v>
      </c>
      <c r="B754" t="s">
        <v>8</v>
      </c>
      <c r="C754">
        <v>1</v>
      </c>
      <c r="D754">
        <v>1</v>
      </c>
      <c r="E754">
        <v>0.2</v>
      </c>
    </row>
    <row r="755" spans="1:5" x14ac:dyDescent="0.25">
      <c r="A755">
        <v>14</v>
      </c>
      <c r="B755" t="s">
        <v>8</v>
      </c>
      <c r="C755">
        <v>1</v>
      </c>
      <c r="D755">
        <v>1</v>
      </c>
      <c r="E755">
        <v>0.2</v>
      </c>
    </row>
    <row r="756" spans="1:5" x14ac:dyDescent="0.25">
      <c r="A756">
        <v>15</v>
      </c>
      <c r="B756" t="s">
        <v>8</v>
      </c>
      <c r="C756">
        <v>1</v>
      </c>
      <c r="D756">
        <v>1</v>
      </c>
      <c r="E756">
        <v>0.2</v>
      </c>
    </row>
    <row r="757" spans="1:5" x14ac:dyDescent="0.25">
      <c r="A757">
        <v>16</v>
      </c>
      <c r="B757" t="s">
        <v>8</v>
      </c>
      <c r="C757">
        <v>1</v>
      </c>
      <c r="D757">
        <v>0.8</v>
      </c>
      <c r="E757">
        <v>0.2</v>
      </c>
    </row>
    <row r="758" spans="1:5" x14ac:dyDescent="0.25">
      <c r="A758">
        <v>17</v>
      </c>
      <c r="B758" t="s">
        <v>8</v>
      </c>
      <c r="C758">
        <v>1</v>
      </c>
      <c r="D758">
        <v>0.1</v>
      </c>
      <c r="E758">
        <v>0.2</v>
      </c>
    </row>
    <row r="759" spans="1:5" x14ac:dyDescent="0.25">
      <c r="A759">
        <v>18</v>
      </c>
      <c r="B759" t="s">
        <v>8</v>
      </c>
      <c r="C759">
        <v>1</v>
      </c>
      <c r="D759">
        <v>0</v>
      </c>
      <c r="E759">
        <v>0.2</v>
      </c>
    </row>
    <row r="760" spans="1:5" x14ac:dyDescent="0.25">
      <c r="A760">
        <v>19</v>
      </c>
      <c r="B760" t="s">
        <v>8</v>
      </c>
      <c r="C760">
        <v>1</v>
      </c>
      <c r="D760">
        <v>0</v>
      </c>
      <c r="E760">
        <v>0.2</v>
      </c>
    </row>
    <row r="761" spans="1:5" x14ac:dyDescent="0.25">
      <c r="A761">
        <v>20</v>
      </c>
      <c r="B761" t="s">
        <v>8</v>
      </c>
      <c r="C761">
        <v>1</v>
      </c>
      <c r="D761">
        <v>0</v>
      </c>
      <c r="E761">
        <v>0.2</v>
      </c>
    </row>
    <row r="762" spans="1:5" x14ac:dyDescent="0.25">
      <c r="A762">
        <v>1</v>
      </c>
      <c r="B762" t="s">
        <v>8</v>
      </c>
      <c r="C762">
        <v>1</v>
      </c>
      <c r="D762">
        <v>1</v>
      </c>
      <c r="E762">
        <v>0.25</v>
      </c>
    </row>
    <row r="763" spans="1:5" x14ac:dyDescent="0.25">
      <c r="A763">
        <v>2</v>
      </c>
      <c r="B763" t="s">
        <v>8</v>
      </c>
      <c r="C763">
        <v>1</v>
      </c>
      <c r="D763">
        <v>1</v>
      </c>
      <c r="E763">
        <v>0.25</v>
      </c>
    </row>
    <row r="764" spans="1:5" x14ac:dyDescent="0.25">
      <c r="A764">
        <v>3</v>
      </c>
      <c r="B764" t="s">
        <v>8</v>
      </c>
      <c r="C764">
        <v>1</v>
      </c>
      <c r="D764">
        <v>1</v>
      </c>
      <c r="E764">
        <v>0.25</v>
      </c>
    </row>
    <row r="765" spans="1:5" x14ac:dyDescent="0.25">
      <c r="A765">
        <v>4</v>
      </c>
      <c r="B765" t="s">
        <v>8</v>
      </c>
      <c r="C765">
        <v>1</v>
      </c>
      <c r="D765">
        <v>1</v>
      </c>
      <c r="E765">
        <v>0.25</v>
      </c>
    </row>
    <row r="766" spans="1:5" x14ac:dyDescent="0.25">
      <c r="A766">
        <v>5</v>
      </c>
      <c r="B766" t="s">
        <v>8</v>
      </c>
      <c r="C766">
        <v>1</v>
      </c>
      <c r="D766">
        <v>1</v>
      </c>
      <c r="E766">
        <v>0.25</v>
      </c>
    </row>
    <row r="767" spans="1:5" x14ac:dyDescent="0.25">
      <c r="A767">
        <v>6</v>
      </c>
      <c r="B767" t="s">
        <v>8</v>
      </c>
      <c r="C767">
        <v>1</v>
      </c>
      <c r="D767">
        <v>1</v>
      </c>
      <c r="E767">
        <v>0.25</v>
      </c>
    </row>
    <row r="768" spans="1:5" x14ac:dyDescent="0.25">
      <c r="A768">
        <v>7</v>
      </c>
      <c r="B768" t="s">
        <v>8</v>
      </c>
      <c r="C768">
        <v>1</v>
      </c>
      <c r="D768">
        <v>1</v>
      </c>
      <c r="E768">
        <v>0.25</v>
      </c>
    </row>
    <row r="769" spans="1:5" x14ac:dyDescent="0.25">
      <c r="A769">
        <v>8</v>
      </c>
      <c r="B769" t="s">
        <v>8</v>
      </c>
      <c r="C769">
        <v>1</v>
      </c>
      <c r="D769">
        <v>1</v>
      </c>
      <c r="E769">
        <v>0.25</v>
      </c>
    </row>
    <row r="770" spans="1:5" x14ac:dyDescent="0.25">
      <c r="A770">
        <v>9</v>
      </c>
      <c r="B770" t="s">
        <v>8</v>
      </c>
      <c r="C770">
        <v>1</v>
      </c>
      <c r="D770">
        <v>1</v>
      </c>
      <c r="E770">
        <v>0.25</v>
      </c>
    </row>
    <row r="771" spans="1:5" x14ac:dyDescent="0.25">
      <c r="A771">
        <v>10</v>
      </c>
      <c r="B771" t="s">
        <v>8</v>
      </c>
      <c r="C771">
        <v>1</v>
      </c>
      <c r="D771">
        <v>1</v>
      </c>
      <c r="E771">
        <v>0.25</v>
      </c>
    </row>
    <row r="772" spans="1:5" x14ac:dyDescent="0.25">
      <c r="A772">
        <v>11</v>
      </c>
      <c r="B772" t="s">
        <v>8</v>
      </c>
      <c r="C772">
        <v>1</v>
      </c>
      <c r="D772">
        <v>1</v>
      </c>
      <c r="E772">
        <v>0.25</v>
      </c>
    </row>
    <row r="773" spans="1:5" x14ac:dyDescent="0.25">
      <c r="A773">
        <v>12</v>
      </c>
      <c r="B773" t="s">
        <v>8</v>
      </c>
      <c r="C773">
        <v>1</v>
      </c>
      <c r="D773">
        <v>1</v>
      </c>
      <c r="E773">
        <v>0.25</v>
      </c>
    </row>
    <row r="774" spans="1:5" x14ac:dyDescent="0.25">
      <c r="A774">
        <v>13</v>
      </c>
      <c r="B774" t="s">
        <v>8</v>
      </c>
      <c r="C774">
        <v>1</v>
      </c>
      <c r="D774">
        <v>1</v>
      </c>
      <c r="E774">
        <v>0.25</v>
      </c>
    </row>
    <row r="775" spans="1:5" x14ac:dyDescent="0.25">
      <c r="A775">
        <v>14</v>
      </c>
      <c r="B775" t="s">
        <v>8</v>
      </c>
      <c r="C775">
        <v>1</v>
      </c>
      <c r="D775">
        <v>1</v>
      </c>
      <c r="E775">
        <v>0.25</v>
      </c>
    </row>
    <row r="776" spans="1:5" x14ac:dyDescent="0.25">
      <c r="A776">
        <v>15</v>
      </c>
      <c r="B776" t="s">
        <v>8</v>
      </c>
      <c r="C776">
        <v>1</v>
      </c>
      <c r="D776">
        <v>1</v>
      </c>
      <c r="E776">
        <v>0.25</v>
      </c>
    </row>
    <row r="777" spans="1:5" x14ac:dyDescent="0.25">
      <c r="A777">
        <v>16</v>
      </c>
      <c r="B777" t="s">
        <v>8</v>
      </c>
      <c r="C777">
        <v>1</v>
      </c>
      <c r="D777">
        <v>1</v>
      </c>
      <c r="E777">
        <v>0.25</v>
      </c>
    </row>
    <row r="778" spans="1:5" x14ac:dyDescent="0.25">
      <c r="A778">
        <v>17</v>
      </c>
      <c r="B778" t="s">
        <v>8</v>
      </c>
      <c r="C778">
        <v>1</v>
      </c>
      <c r="D778">
        <v>0.8</v>
      </c>
      <c r="E778">
        <v>0.25</v>
      </c>
    </row>
    <row r="779" spans="1:5" x14ac:dyDescent="0.25">
      <c r="A779">
        <v>18</v>
      </c>
      <c r="B779" t="s">
        <v>8</v>
      </c>
      <c r="C779">
        <v>1</v>
      </c>
      <c r="D779">
        <v>0.3</v>
      </c>
      <c r="E779">
        <v>0.25</v>
      </c>
    </row>
    <row r="780" spans="1:5" x14ac:dyDescent="0.25">
      <c r="A780">
        <v>19</v>
      </c>
      <c r="B780" t="s">
        <v>8</v>
      </c>
      <c r="C780">
        <v>1</v>
      </c>
      <c r="D780">
        <v>0.1</v>
      </c>
      <c r="E780">
        <v>0.25</v>
      </c>
    </row>
    <row r="781" spans="1:5" x14ac:dyDescent="0.25">
      <c r="A781">
        <v>20</v>
      </c>
      <c r="B781" t="s">
        <v>8</v>
      </c>
      <c r="C781">
        <v>1</v>
      </c>
      <c r="D781">
        <v>0</v>
      </c>
      <c r="E781">
        <v>0.25</v>
      </c>
    </row>
    <row r="782" spans="1:5" x14ac:dyDescent="0.25">
      <c r="A782">
        <v>1</v>
      </c>
      <c r="B782" t="s">
        <v>8</v>
      </c>
      <c r="C782">
        <v>1</v>
      </c>
      <c r="D782">
        <v>1</v>
      </c>
      <c r="E782">
        <v>0.3</v>
      </c>
    </row>
    <row r="783" spans="1:5" x14ac:dyDescent="0.25">
      <c r="A783">
        <v>2</v>
      </c>
      <c r="B783" t="s">
        <v>8</v>
      </c>
      <c r="C783">
        <v>1</v>
      </c>
      <c r="D783">
        <v>1</v>
      </c>
      <c r="E783">
        <v>0.3</v>
      </c>
    </row>
    <row r="784" spans="1:5" x14ac:dyDescent="0.25">
      <c r="A784">
        <v>3</v>
      </c>
      <c r="B784" t="s">
        <v>8</v>
      </c>
      <c r="C784">
        <v>1</v>
      </c>
      <c r="D784">
        <v>1</v>
      </c>
      <c r="E784">
        <v>0.3</v>
      </c>
    </row>
    <row r="785" spans="1:5" x14ac:dyDescent="0.25">
      <c r="A785">
        <v>4</v>
      </c>
      <c r="B785" t="s">
        <v>8</v>
      </c>
      <c r="C785">
        <v>1</v>
      </c>
      <c r="D785">
        <v>1</v>
      </c>
      <c r="E785">
        <v>0.3</v>
      </c>
    </row>
    <row r="786" spans="1:5" x14ac:dyDescent="0.25">
      <c r="A786">
        <v>5</v>
      </c>
      <c r="B786" t="s">
        <v>8</v>
      </c>
      <c r="C786">
        <v>1</v>
      </c>
      <c r="D786">
        <v>1</v>
      </c>
      <c r="E786">
        <v>0.3</v>
      </c>
    </row>
    <row r="787" spans="1:5" x14ac:dyDescent="0.25">
      <c r="A787">
        <v>6</v>
      </c>
      <c r="B787" t="s">
        <v>8</v>
      </c>
      <c r="C787">
        <v>1</v>
      </c>
      <c r="D787">
        <v>1</v>
      </c>
      <c r="E787">
        <v>0.3</v>
      </c>
    </row>
    <row r="788" spans="1:5" x14ac:dyDescent="0.25">
      <c r="A788">
        <v>7</v>
      </c>
      <c r="B788" t="s">
        <v>8</v>
      </c>
      <c r="C788">
        <v>1</v>
      </c>
      <c r="D788">
        <v>1</v>
      </c>
      <c r="E788">
        <v>0.3</v>
      </c>
    </row>
    <row r="789" spans="1:5" x14ac:dyDescent="0.25">
      <c r="A789">
        <v>8</v>
      </c>
      <c r="B789" t="s">
        <v>8</v>
      </c>
      <c r="C789">
        <v>1</v>
      </c>
      <c r="D789">
        <v>1</v>
      </c>
      <c r="E789">
        <v>0.3</v>
      </c>
    </row>
    <row r="790" spans="1:5" x14ac:dyDescent="0.25">
      <c r="A790">
        <v>9</v>
      </c>
      <c r="B790" t="s">
        <v>8</v>
      </c>
      <c r="C790">
        <v>1</v>
      </c>
      <c r="D790">
        <v>1</v>
      </c>
      <c r="E790">
        <v>0.3</v>
      </c>
    </row>
    <row r="791" spans="1:5" x14ac:dyDescent="0.25">
      <c r="A791">
        <v>10</v>
      </c>
      <c r="B791" t="s">
        <v>8</v>
      </c>
      <c r="C791">
        <v>1</v>
      </c>
      <c r="D791">
        <v>1</v>
      </c>
      <c r="E791">
        <v>0.3</v>
      </c>
    </row>
    <row r="792" spans="1:5" x14ac:dyDescent="0.25">
      <c r="A792">
        <v>11</v>
      </c>
      <c r="B792" t="s">
        <v>8</v>
      </c>
      <c r="C792">
        <v>1</v>
      </c>
      <c r="D792">
        <v>1</v>
      </c>
      <c r="E792">
        <v>0.3</v>
      </c>
    </row>
    <row r="793" spans="1:5" x14ac:dyDescent="0.25">
      <c r="A793">
        <v>12</v>
      </c>
      <c r="B793" t="s">
        <v>8</v>
      </c>
      <c r="C793">
        <v>1</v>
      </c>
      <c r="D793">
        <v>1</v>
      </c>
      <c r="E793">
        <v>0.3</v>
      </c>
    </row>
    <row r="794" spans="1:5" x14ac:dyDescent="0.25">
      <c r="A794">
        <v>13</v>
      </c>
      <c r="B794" t="s">
        <v>8</v>
      </c>
      <c r="C794">
        <v>1</v>
      </c>
      <c r="D794">
        <v>1</v>
      </c>
      <c r="E794">
        <v>0.3</v>
      </c>
    </row>
    <row r="795" spans="1:5" x14ac:dyDescent="0.25">
      <c r="A795">
        <v>14</v>
      </c>
      <c r="B795" t="s">
        <v>8</v>
      </c>
      <c r="C795">
        <v>1</v>
      </c>
      <c r="D795">
        <v>1</v>
      </c>
      <c r="E795">
        <v>0.3</v>
      </c>
    </row>
    <row r="796" spans="1:5" x14ac:dyDescent="0.25">
      <c r="A796">
        <v>15</v>
      </c>
      <c r="B796" t="s">
        <v>8</v>
      </c>
      <c r="C796">
        <v>1</v>
      </c>
      <c r="D796">
        <v>1</v>
      </c>
      <c r="E796">
        <v>0.3</v>
      </c>
    </row>
    <row r="797" spans="1:5" x14ac:dyDescent="0.25">
      <c r="A797">
        <v>16</v>
      </c>
      <c r="B797" t="s">
        <v>8</v>
      </c>
      <c r="C797">
        <v>1</v>
      </c>
      <c r="D797">
        <v>1</v>
      </c>
      <c r="E797">
        <v>0.3</v>
      </c>
    </row>
    <row r="798" spans="1:5" x14ac:dyDescent="0.25">
      <c r="A798">
        <v>17</v>
      </c>
      <c r="B798" t="s">
        <v>8</v>
      </c>
      <c r="C798">
        <v>1</v>
      </c>
      <c r="D798">
        <v>1</v>
      </c>
      <c r="E798">
        <v>0.3</v>
      </c>
    </row>
    <row r="799" spans="1:5" x14ac:dyDescent="0.25">
      <c r="A799">
        <v>18</v>
      </c>
      <c r="B799" t="s">
        <v>8</v>
      </c>
      <c r="C799">
        <v>1</v>
      </c>
      <c r="D799">
        <v>0.9</v>
      </c>
      <c r="E799">
        <v>0.3</v>
      </c>
    </row>
    <row r="800" spans="1:5" x14ac:dyDescent="0.25">
      <c r="A800">
        <v>19</v>
      </c>
      <c r="B800" t="s">
        <v>8</v>
      </c>
      <c r="C800">
        <v>1</v>
      </c>
      <c r="D800">
        <v>0.5</v>
      </c>
      <c r="E800">
        <v>0.3</v>
      </c>
    </row>
    <row r="801" spans="1:5" x14ac:dyDescent="0.25">
      <c r="A801">
        <v>20</v>
      </c>
      <c r="B801" t="s">
        <v>8</v>
      </c>
      <c r="C801">
        <v>1</v>
      </c>
      <c r="D801">
        <v>0.5</v>
      </c>
      <c r="E801">
        <v>0.3</v>
      </c>
    </row>
    <row r="802" spans="1:5" x14ac:dyDescent="0.25">
      <c r="A802">
        <v>1</v>
      </c>
      <c r="B802" t="s">
        <v>8</v>
      </c>
      <c r="C802">
        <v>1</v>
      </c>
      <c r="D802">
        <v>1</v>
      </c>
      <c r="E802">
        <v>0.35</v>
      </c>
    </row>
    <row r="803" spans="1:5" x14ac:dyDescent="0.25">
      <c r="A803">
        <v>2</v>
      </c>
      <c r="B803" t="s">
        <v>8</v>
      </c>
      <c r="C803">
        <v>1</v>
      </c>
      <c r="D803">
        <v>1</v>
      </c>
      <c r="E803">
        <v>0.35</v>
      </c>
    </row>
    <row r="804" spans="1:5" x14ac:dyDescent="0.25">
      <c r="A804">
        <v>3</v>
      </c>
      <c r="B804" t="s">
        <v>8</v>
      </c>
      <c r="C804">
        <v>1</v>
      </c>
      <c r="D804">
        <v>1</v>
      </c>
      <c r="E804">
        <v>0.35</v>
      </c>
    </row>
    <row r="805" spans="1:5" x14ac:dyDescent="0.25">
      <c r="A805">
        <v>4</v>
      </c>
      <c r="B805" t="s">
        <v>8</v>
      </c>
      <c r="C805">
        <v>1</v>
      </c>
      <c r="D805">
        <v>1</v>
      </c>
      <c r="E805">
        <v>0.35</v>
      </c>
    </row>
    <row r="806" spans="1:5" x14ac:dyDescent="0.25">
      <c r="A806">
        <v>5</v>
      </c>
      <c r="B806" t="s">
        <v>8</v>
      </c>
      <c r="C806">
        <v>1</v>
      </c>
      <c r="D806">
        <v>1</v>
      </c>
      <c r="E806">
        <v>0.35</v>
      </c>
    </row>
    <row r="807" spans="1:5" x14ac:dyDescent="0.25">
      <c r="A807">
        <v>6</v>
      </c>
      <c r="B807" t="s">
        <v>8</v>
      </c>
      <c r="C807">
        <v>1</v>
      </c>
      <c r="D807">
        <v>1</v>
      </c>
      <c r="E807">
        <v>0.35</v>
      </c>
    </row>
    <row r="808" spans="1:5" x14ac:dyDescent="0.25">
      <c r="A808">
        <v>7</v>
      </c>
      <c r="B808" t="s">
        <v>8</v>
      </c>
      <c r="C808">
        <v>1</v>
      </c>
      <c r="D808">
        <v>1</v>
      </c>
      <c r="E808">
        <v>0.35</v>
      </c>
    </row>
    <row r="809" spans="1:5" x14ac:dyDescent="0.25">
      <c r="A809">
        <v>8</v>
      </c>
      <c r="B809" t="s">
        <v>8</v>
      </c>
      <c r="C809">
        <v>1</v>
      </c>
      <c r="D809">
        <v>1</v>
      </c>
      <c r="E809">
        <v>0.35</v>
      </c>
    </row>
    <row r="810" spans="1:5" x14ac:dyDescent="0.25">
      <c r="A810">
        <v>9</v>
      </c>
      <c r="B810" t="s">
        <v>8</v>
      </c>
      <c r="C810">
        <v>1</v>
      </c>
      <c r="D810">
        <v>1</v>
      </c>
      <c r="E810">
        <v>0.35</v>
      </c>
    </row>
    <row r="811" spans="1:5" x14ac:dyDescent="0.25">
      <c r="A811">
        <v>10</v>
      </c>
      <c r="B811" t="s">
        <v>8</v>
      </c>
      <c r="C811">
        <v>1</v>
      </c>
      <c r="D811">
        <v>1</v>
      </c>
      <c r="E811">
        <v>0.35</v>
      </c>
    </row>
    <row r="812" spans="1:5" x14ac:dyDescent="0.25">
      <c r="A812">
        <v>11</v>
      </c>
      <c r="B812" t="s">
        <v>8</v>
      </c>
      <c r="C812">
        <v>1</v>
      </c>
      <c r="D812">
        <v>1</v>
      </c>
      <c r="E812">
        <v>0.35</v>
      </c>
    </row>
    <row r="813" spans="1:5" x14ac:dyDescent="0.25">
      <c r="A813">
        <v>12</v>
      </c>
      <c r="B813" t="s">
        <v>8</v>
      </c>
      <c r="C813">
        <v>1</v>
      </c>
      <c r="D813">
        <v>1</v>
      </c>
      <c r="E813">
        <v>0.35</v>
      </c>
    </row>
    <row r="814" spans="1:5" x14ac:dyDescent="0.25">
      <c r="A814">
        <v>13</v>
      </c>
      <c r="B814" t="s">
        <v>8</v>
      </c>
      <c r="C814">
        <v>1</v>
      </c>
      <c r="D814">
        <v>1</v>
      </c>
      <c r="E814">
        <v>0.35</v>
      </c>
    </row>
    <row r="815" spans="1:5" x14ac:dyDescent="0.25">
      <c r="A815">
        <v>14</v>
      </c>
      <c r="B815" t="s">
        <v>8</v>
      </c>
      <c r="C815">
        <v>1</v>
      </c>
      <c r="D815">
        <v>1</v>
      </c>
      <c r="E815">
        <v>0.35</v>
      </c>
    </row>
    <row r="816" spans="1:5" x14ac:dyDescent="0.25">
      <c r="A816">
        <v>15</v>
      </c>
      <c r="B816" t="s">
        <v>8</v>
      </c>
      <c r="C816">
        <v>1</v>
      </c>
      <c r="D816">
        <v>1</v>
      </c>
      <c r="E816">
        <v>0.35</v>
      </c>
    </row>
    <row r="817" spans="1:5" x14ac:dyDescent="0.25">
      <c r="A817">
        <v>16</v>
      </c>
      <c r="B817" t="s">
        <v>8</v>
      </c>
      <c r="C817">
        <v>1</v>
      </c>
      <c r="D817">
        <v>1</v>
      </c>
      <c r="E817">
        <v>0.35</v>
      </c>
    </row>
    <row r="818" spans="1:5" x14ac:dyDescent="0.25">
      <c r="A818">
        <v>17</v>
      </c>
      <c r="B818" t="s">
        <v>8</v>
      </c>
      <c r="C818">
        <v>1</v>
      </c>
      <c r="D818">
        <v>1</v>
      </c>
      <c r="E818">
        <v>0.35</v>
      </c>
    </row>
    <row r="819" spans="1:5" x14ac:dyDescent="0.25">
      <c r="A819">
        <v>18</v>
      </c>
      <c r="B819" t="s">
        <v>8</v>
      </c>
      <c r="C819">
        <v>1</v>
      </c>
      <c r="D819">
        <v>1</v>
      </c>
      <c r="E819">
        <v>0.35</v>
      </c>
    </row>
    <row r="820" spans="1:5" x14ac:dyDescent="0.25">
      <c r="A820">
        <v>19</v>
      </c>
      <c r="B820" t="s">
        <v>8</v>
      </c>
      <c r="C820">
        <v>1</v>
      </c>
      <c r="D820">
        <v>1</v>
      </c>
      <c r="E820">
        <v>0.35</v>
      </c>
    </row>
    <row r="821" spans="1:5" x14ac:dyDescent="0.25">
      <c r="A821">
        <v>20</v>
      </c>
      <c r="B821" t="s">
        <v>8</v>
      </c>
      <c r="C821">
        <v>1</v>
      </c>
      <c r="D821">
        <v>0.7</v>
      </c>
      <c r="E821">
        <v>0.35</v>
      </c>
    </row>
    <row r="822" spans="1:5" x14ac:dyDescent="0.25">
      <c r="A822">
        <v>1</v>
      </c>
      <c r="B822" t="s">
        <v>8</v>
      </c>
      <c r="C822">
        <v>1</v>
      </c>
      <c r="D822">
        <v>1</v>
      </c>
      <c r="E822">
        <v>0.4</v>
      </c>
    </row>
    <row r="823" spans="1:5" x14ac:dyDescent="0.25">
      <c r="A823">
        <v>2</v>
      </c>
      <c r="B823" t="s">
        <v>8</v>
      </c>
      <c r="C823">
        <v>1</v>
      </c>
      <c r="D823">
        <v>1</v>
      </c>
      <c r="E823">
        <v>0.4</v>
      </c>
    </row>
    <row r="824" spans="1:5" x14ac:dyDescent="0.25">
      <c r="A824">
        <v>3</v>
      </c>
      <c r="B824" t="s">
        <v>8</v>
      </c>
      <c r="C824">
        <v>1</v>
      </c>
      <c r="D824">
        <v>1</v>
      </c>
      <c r="E824">
        <v>0.4</v>
      </c>
    </row>
    <row r="825" spans="1:5" x14ac:dyDescent="0.25">
      <c r="A825">
        <v>4</v>
      </c>
      <c r="B825" t="s">
        <v>8</v>
      </c>
      <c r="C825">
        <v>1</v>
      </c>
      <c r="D825">
        <v>1</v>
      </c>
      <c r="E825">
        <v>0.4</v>
      </c>
    </row>
    <row r="826" spans="1:5" x14ac:dyDescent="0.25">
      <c r="A826">
        <v>5</v>
      </c>
      <c r="B826" t="s">
        <v>8</v>
      </c>
      <c r="C826">
        <v>1</v>
      </c>
      <c r="D826">
        <v>1</v>
      </c>
      <c r="E826">
        <v>0.4</v>
      </c>
    </row>
    <row r="827" spans="1:5" x14ac:dyDescent="0.25">
      <c r="A827">
        <v>6</v>
      </c>
      <c r="B827" t="s">
        <v>8</v>
      </c>
      <c r="C827">
        <v>1</v>
      </c>
      <c r="D827">
        <v>1</v>
      </c>
      <c r="E827">
        <v>0.4</v>
      </c>
    </row>
    <row r="828" spans="1:5" x14ac:dyDescent="0.25">
      <c r="A828">
        <v>7</v>
      </c>
      <c r="B828" t="s">
        <v>8</v>
      </c>
      <c r="C828">
        <v>1</v>
      </c>
      <c r="D828">
        <v>1</v>
      </c>
      <c r="E828">
        <v>0.4</v>
      </c>
    </row>
    <row r="829" spans="1:5" x14ac:dyDescent="0.25">
      <c r="A829">
        <v>8</v>
      </c>
      <c r="B829" t="s">
        <v>8</v>
      </c>
      <c r="C829">
        <v>1</v>
      </c>
      <c r="D829">
        <v>1</v>
      </c>
      <c r="E829">
        <v>0.4</v>
      </c>
    </row>
    <row r="830" spans="1:5" x14ac:dyDescent="0.25">
      <c r="A830">
        <v>9</v>
      </c>
      <c r="B830" t="s">
        <v>8</v>
      </c>
      <c r="C830">
        <v>1</v>
      </c>
      <c r="D830">
        <v>1</v>
      </c>
      <c r="E830">
        <v>0.4</v>
      </c>
    </row>
    <row r="831" spans="1:5" x14ac:dyDescent="0.25">
      <c r="A831">
        <v>10</v>
      </c>
      <c r="B831" t="s">
        <v>8</v>
      </c>
      <c r="C831">
        <v>1</v>
      </c>
      <c r="D831">
        <v>1</v>
      </c>
      <c r="E831">
        <v>0.4</v>
      </c>
    </row>
    <row r="832" spans="1:5" x14ac:dyDescent="0.25">
      <c r="A832">
        <v>11</v>
      </c>
      <c r="B832" t="s">
        <v>8</v>
      </c>
      <c r="C832">
        <v>1</v>
      </c>
      <c r="D832">
        <v>1</v>
      </c>
      <c r="E832">
        <v>0.4</v>
      </c>
    </row>
    <row r="833" spans="1:5" x14ac:dyDescent="0.25">
      <c r="A833">
        <v>12</v>
      </c>
      <c r="B833" t="s">
        <v>8</v>
      </c>
      <c r="C833">
        <v>1</v>
      </c>
      <c r="D833">
        <v>1</v>
      </c>
      <c r="E833">
        <v>0.4</v>
      </c>
    </row>
    <row r="834" spans="1:5" x14ac:dyDescent="0.25">
      <c r="A834">
        <v>13</v>
      </c>
      <c r="B834" t="s">
        <v>8</v>
      </c>
      <c r="C834">
        <v>1</v>
      </c>
      <c r="D834">
        <v>1</v>
      </c>
      <c r="E834">
        <v>0.4</v>
      </c>
    </row>
    <row r="835" spans="1:5" x14ac:dyDescent="0.25">
      <c r="A835">
        <v>14</v>
      </c>
      <c r="B835" t="s">
        <v>8</v>
      </c>
      <c r="C835">
        <v>1</v>
      </c>
      <c r="D835">
        <v>1</v>
      </c>
      <c r="E835">
        <v>0.4</v>
      </c>
    </row>
    <row r="836" spans="1:5" x14ac:dyDescent="0.25">
      <c r="A836">
        <v>15</v>
      </c>
      <c r="B836" t="s">
        <v>8</v>
      </c>
      <c r="C836">
        <v>1</v>
      </c>
      <c r="D836">
        <v>1</v>
      </c>
      <c r="E836">
        <v>0.4</v>
      </c>
    </row>
    <row r="837" spans="1:5" x14ac:dyDescent="0.25">
      <c r="A837">
        <v>16</v>
      </c>
      <c r="B837" t="s">
        <v>8</v>
      </c>
      <c r="C837">
        <v>1</v>
      </c>
      <c r="D837">
        <v>1</v>
      </c>
      <c r="E837">
        <v>0.4</v>
      </c>
    </row>
    <row r="838" spans="1:5" x14ac:dyDescent="0.25">
      <c r="A838">
        <v>17</v>
      </c>
      <c r="B838" t="s">
        <v>8</v>
      </c>
      <c r="C838">
        <v>1</v>
      </c>
      <c r="D838">
        <v>1</v>
      </c>
      <c r="E838">
        <v>0.4</v>
      </c>
    </row>
    <row r="839" spans="1:5" x14ac:dyDescent="0.25">
      <c r="A839">
        <v>18</v>
      </c>
      <c r="B839" t="s">
        <v>8</v>
      </c>
      <c r="C839">
        <v>1</v>
      </c>
      <c r="D839">
        <v>1</v>
      </c>
      <c r="E839">
        <v>0.4</v>
      </c>
    </row>
    <row r="840" spans="1:5" x14ac:dyDescent="0.25">
      <c r="A840">
        <v>19</v>
      </c>
      <c r="B840" t="s">
        <v>8</v>
      </c>
      <c r="C840">
        <v>1</v>
      </c>
      <c r="D840">
        <v>1</v>
      </c>
      <c r="E840">
        <v>0.4</v>
      </c>
    </row>
    <row r="841" spans="1:5" x14ac:dyDescent="0.25">
      <c r="A841">
        <v>20</v>
      </c>
      <c r="B841" t="s">
        <v>8</v>
      </c>
      <c r="C841">
        <v>1</v>
      </c>
      <c r="D841">
        <v>1</v>
      </c>
      <c r="E841">
        <v>0.4</v>
      </c>
    </row>
    <row r="842" spans="1:5" x14ac:dyDescent="0.25">
      <c r="A842">
        <v>1</v>
      </c>
      <c r="B842" t="s">
        <v>8</v>
      </c>
      <c r="C842">
        <v>1</v>
      </c>
      <c r="D842">
        <v>1</v>
      </c>
      <c r="E842">
        <v>0.45</v>
      </c>
    </row>
    <row r="843" spans="1:5" x14ac:dyDescent="0.25">
      <c r="A843">
        <v>2</v>
      </c>
      <c r="B843" t="s">
        <v>8</v>
      </c>
      <c r="C843">
        <v>1</v>
      </c>
      <c r="D843">
        <v>1</v>
      </c>
      <c r="E843">
        <v>0.45</v>
      </c>
    </row>
    <row r="844" spans="1:5" x14ac:dyDescent="0.25">
      <c r="A844">
        <v>3</v>
      </c>
      <c r="B844" t="s">
        <v>8</v>
      </c>
      <c r="C844">
        <v>1</v>
      </c>
      <c r="D844">
        <v>1</v>
      </c>
      <c r="E844">
        <v>0.45</v>
      </c>
    </row>
    <row r="845" spans="1:5" x14ac:dyDescent="0.25">
      <c r="A845">
        <v>4</v>
      </c>
      <c r="B845" t="s">
        <v>8</v>
      </c>
      <c r="C845">
        <v>1</v>
      </c>
      <c r="D845">
        <v>1</v>
      </c>
      <c r="E845">
        <v>0.45</v>
      </c>
    </row>
    <row r="846" spans="1:5" x14ac:dyDescent="0.25">
      <c r="A846">
        <v>5</v>
      </c>
      <c r="B846" t="s">
        <v>8</v>
      </c>
      <c r="C846">
        <v>1</v>
      </c>
      <c r="D846">
        <v>1</v>
      </c>
      <c r="E846">
        <v>0.45</v>
      </c>
    </row>
    <row r="847" spans="1:5" x14ac:dyDescent="0.25">
      <c r="A847">
        <v>6</v>
      </c>
      <c r="B847" t="s">
        <v>8</v>
      </c>
      <c r="C847">
        <v>1</v>
      </c>
      <c r="D847">
        <v>1</v>
      </c>
      <c r="E847">
        <v>0.45</v>
      </c>
    </row>
    <row r="848" spans="1:5" x14ac:dyDescent="0.25">
      <c r="A848">
        <v>7</v>
      </c>
      <c r="B848" t="s">
        <v>8</v>
      </c>
      <c r="C848">
        <v>1</v>
      </c>
      <c r="D848">
        <v>1</v>
      </c>
      <c r="E848">
        <v>0.45</v>
      </c>
    </row>
    <row r="849" spans="1:5" x14ac:dyDescent="0.25">
      <c r="A849">
        <v>8</v>
      </c>
      <c r="B849" t="s">
        <v>8</v>
      </c>
      <c r="C849">
        <v>1</v>
      </c>
      <c r="D849">
        <v>1</v>
      </c>
      <c r="E849">
        <v>0.45</v>
      </c>
    </row>
    <row r="850" spans="1:5" x14ac:dyDescent="0.25">
      <c r="A850">
        <v>9</v>
      </c>
      <c r="B850" t="s">
        <v>8</v>
      </c>
      <c r="C850">
        <v>1</v>
      </c>
      <c r="D850">
        <v>1</v>
      </c>
      <c r="E850">
        <v>0.45</v>
      </c>
    </row>
    <row r="851" spans="1:5" x14ac:dyDescent="0.25">
      <c r="A851">
        <v>10</v>
      </c>
      <c r="B851" t="s">
        <v>8</v>
      </c>
      <c r="C851">
        <v>1</v>
      </c>
      <c r="D851">
        <v>1</v>
      </c>
      <c r="E851">
        <v>0.45</v>
      </c>
    </row>
    <row r="852" spans="1:5" x14ac:dyDescent="0.25">
      <c r="A852">
        <v>11</v>
      </c>
      <c r="B852" t="s">
        <v>8</v>
      </c>
      <c r="C852">
        <v>1</v>
      </c>
      <c r="D852">
        <v>1</v>
      </c>
      <c r="E852">
        <v>0.45</v>
      </c>
    </row>
    <row r="853" spans="1:5" x14ac:dyDescent="0.25">
      <c r="A853">
        <v>12</v>
      </c>
      <c r="B853" t="s">
        <v>8</v>
      </c>
      <c r="C853">
        <v>1</v>
      </c>
      <c r="D853">
        <v>1</v>
      </c>
      <c r="E853">
        <v>0.45</v>
      </c>
    </row>
    <row r="854" spans="1:5" x14ac:dyDescent="0.25">
      <c r="A854">
        <v>13</v>
      </c>
      <c r="B854" t="s">
        <v>8</v>
      </c>
      <c r="C854">
        <v>1</v>
      </c>
      <c r="D854">
        <v>1</v>
      </c>
      <c r="E854">
        <v>0.45</v>
      </c>
    </row>
    <row r="855" spans="1:5" x14ac:dyDescent="0.25">
      <c r="A855">
        <v>14</v>
      </c>
      <c r="B855" t="s">
        <v>8</v>
      </c>
      <c r="C855">
        <v>1</v>
      </c>
      <c r="D855">
        <v>1</v>
      </c>
      <c r="E855">
        <v>0.45</v>
      </c>
    </row>
    <row r="856" spans="1:5" x14ac:dyDescent="0.25">
      <c r="A856">
        <v>15</v>
      </c>
      <c r="B856" t="s">
        <v>8</v>
      </c>
      <c r="C856">
        <v>1</v>
      </c>
      <c r="D856">
        <v>1</v>
      </c>
      <c r="E856">
        <v>0.45</v>
      </c>
    </row>
    <row r="857" spans="1:5" x14ac:dyDescent="0.25">
      <c r="A857">
        <v>16</v>
      </c>
      <c r="B857" t="s">
        <v>8</v>
      </c>
      <c r="C857">
        <v>1</v>
      </c>
      <c r="D857">
        <v>1</v>
      </c>
      <c r="E857">
        <v>0.45</v>
      </c>
    </row>
    <row r="858" spans="1:5" x14ac:dyDescent="0.25">
      <c r="A858">
        <v>17</v>
      </c>
      <c r="B858" t="s">
        <v>8</v>
      </c>
      <c r="C858">
        <v>1</v>
      </c>
      <c r="D858">
        <v>1</v>
      </c>
      <c r="E858">
        <v>0.45</v>
      </c>
    </row>
    <row r="859" spans="1:5" x14ac:dyDescent="0.25">
      <c r="A859">
        <v>18</v>
      </c>
      <c r="B859" t="s">
        <v>8</v>
      </c>
      <c r="C859">
        <v>1</v>
      </c>
      <c r="D859">
        <v>1</v>
      </c>
      <c r="E859">
        <v>0.45</v>
      </c>
    </row>
    <row r="860" spans="1:5" x14ac:dyDescent="0.25">
      <c r="A860">
        <v>19</v>
      </c>
      <c r="B860" t="s">
        <v>8</v>
      </c>
      <c r="C860">
        <v>1</v>
      </c>
      <c r="D860">
        <v>1</v>
      </c>
      <c r="E860">
        <v>0.45</v>
      </c>
    </row>
    <row r="861" spans="1:5" x14ac:dyDescent="0.25">
      <c r="A861">
        <v>20</v>
      </c>
      <c r="B861" t="s">
        <v>8</v>
      </c>
      <c r="C861">
        <v>1</v>
      </c>
      <c r="D861">
        <v>1</v>
      </c>
      <c r="E861">
        <v>0.45</v>
      </c>
    </row>
    <row r="862" spans="1:5" x14ac:dyDescent="0.25">
      <c r="A862">
        <v>1</v>
      </c>
      <c r="B862" t="s">
        <v>8</v>
      </c>
      <c r="C862">
        <v>1</v>
      </c>
      <c r="D862">
        <v>1</v>
      </c>
      <c r="E862">
        <v>0.5</v>
      </c>
    </row>
    <row r="863" spans="1:5" x14ac:dyDescent="0.25">
      <c r="A863">
        <v>2</v>
      </c>
      <c r="B863" t="s">
        <v>8</v>
      </c>
      <c r="C863">
        <v>1</v>
      </c>
      <c r="D863">
        <v>1</v>
      </c>
      <c r="E863">
        <v>0.5</v>
      </c>
    </row>
    <row r="864" spans="1:5" x14ac:dyDescent="0.25">
      <c r="A864">
        <v>3</v>
      </c>
      <c r="B864" t="s">
        <v>8</v>
      </c>
      <c r="C864">
        <v>1</v>
      </c>
      <c r="D864">
        <v>1</v>
      </c>
      <c r="E864">
        <v>0.5</v>
      </c>
    </row>
    <row r="865" spans="1:5" x14ac:dyDescent="0.25">
      <c r="A865">
        <v>4</v>
      </c>
      <c r="B865" t="s">
        <v>8</v>
      </c>
      <c r="C865">
        <v>1</v>
      </c>
      <c r="D865">
        <v>1</v>
      </c>
      <c r="E865">
        <v>0.5</v>
      </c>
    </row>
    <row r="866" spans="1:5" x14ac:dyDescent="0.25">
      <c r="A866">
        <v>5</v>
      </c>
      <c r="B866" t="s">
        <v>8</v>
      </c>
      <c r="C866">
        <v>1</v>
      </c>
      <c r="D866">
        <v>1</v>
      </c>
      <c r="E866">
        <v>0.5</v>
      </c>
    </row>
    <row r="867" spans="1:5" x14ac:dyDescent="0.25">
      <c r="A867">
        <v>6</v>
      </c>
      <c r="B867" t="s">
        <v>8</v>
      </c>
      <c r="C867">
        <v>1</v>
      </c>
      <c r="D867">
        <v>1</v>
      </c>
      <c r="E867">
        <v>0.5</v>
      </c>
    </row>
    <row r="868" spans="1:5" x14ac:dyDescent="0.25">
      <c r="A868">
        <v>7</v>
      </c>
      <c r="B868" t="s">
        <v>8</v>
      </c>
      <c r="C868">
        <v>1</v>
      </c>
      <c r="D868">
        <v>1</v>
      </c>
      <c r="E868">
        <v>0.5</v>
      </c>
    </row>
    <row r="869" spans="1:5" x14ac:dyDescent="0.25">
      <c r="A869">
        <v>8</v>
      </c>
      <c r="B869" t="s">
        <v>8</v>
      </c>
      <c r="C869">
        <v>1</v>
      </c>
      <c r="D869">
        <v>1</v>
      </c>
      <c r="E869">
        <v>0.5</v>
      </c>
    </row>
    <row r="870" spans="1:5" x14ac:dyDescent="0.25">
      <c r="A870">
        <v>9</v>
      </c>
      <c r="B870" t="s">
        <v>8</v>
      </c>
      <c r="C870">
        <v>1</v>
      </c>
      <c r="D870">
        <v>1</v>
      </c>
      <c r="E870">
        <v>0.5</v>
      </c>
    </row>
    <row r="871" spans="1:5" x14ac:dyDescent="0.25">
      <c r="A871">
        <v>10</v>
      </c>
      <c r="B871" t="s">
        <v>8</v>
      </c>
      <c r="C871">
        <v>1</v>
      </c>
      <c r="D871">
        <v>1</v>
      </c>
      <c r="E871">
        <v>0.5</v>
      </c>
    </row>
    <row r="872" spans="1:5" x14ac:dyDescent="0.25">
      <c r="A872">
        <v>11</v>
      </c>
      <c r="B872" t="s">
        <v>8</v>
      </c>
      <c r="C872">
        <v>1</v>
      </c>
      <c r="D872">
        <v>1</v>
      </c>
      <c r="E872">
        <v>0.5</v>
      </c>
    </row>
    <row r="873" spans="1:5" x14ac:dyDescent="0.25">
      <c r="A873">
        <v>12</v>
      </c>
      <c r="B873" t="s">
        <v>8</v>
      </c>
      <c r="C873">
        <v>1</v>
      </c>
      <c r="D873">
        <v>1</v>
      </c>
      <c r="E873">
        <v>0.5</v>
      </c>
    </row>
    <row r="874" spans="1:5" x14ac:dyDescent="0.25">
      <c r="A874">
        <v>13</v>
      </c>
      <c r="B874" t="s">
        <v>8</v>
      </c>
      <c r="C874">
        <v>1</v>
      </c>
      <c r="D874">
        <v>1</v>
      </c>
      <c r="E874">
        <v>0.5</v>
      </c>
    </row>
    <row r="875" spans="1:5" x14ac:dyDescent="0.25">
      <c r="A875">
        <v>14</v>
      </c>
      <c r="B875" t="s">
        <v>8</v>
      </c>
      <c r="C875">
        <v>1</v>
      </c>
      <c r="D875">
        <v>1</v>
      </c>
      <c r="E875">
        <v>0.5</v>
      </c>
    </row>
    <row r="876" spans="1:5" x14ac:dyDescent="0.25">
      <c r="A876">
        <v>15</v>
      </c>
      <c r="B876" t="s">
        <v>8</v>
      </c>
      <c r="C876">
        <v>1</v>
      </c>
      <c r="D876">
        <v>1</v>
      </c>
      <c r="E876">
        <v>0.5</v>
      </c>
    </row>
    <row r="877" spans="1:5" x14ac:dyDescent="0.25">
      <c r="A877">
        <v>16</v>
      </c>
      <c r="B877" t="s">
        <v>8</v>
      </c>
      <c r="C877">
        <v>1</v>
      </c>
      <c r="D877">
        <v>1</v>
      </c>
      <c r="E877">
        <v>0.5</v>
      </c>
    </row>
    <row r="878" spans="1:5" x14ac:dyDescent="0.25">
      <c r="A878">
        <v>17</v>
      </c>
      <c r="B878" t="s">
        <v>8</v>
      </c>
      <c r="C878">
        <v>1</v>
      </c>
      <c r="D878">
        <v>1</v>
      </c>
      <c r="E878">
        <v>0.5</v>
      </c>
    </row>
    <row r="879" spans="1:5" x14ac:dyDescent="0.25">
      <c r="A879">
        <v>18</v>
      </c>
      <c r="B879" t="s">
        <v>8</v>
      </c>
      <c r="C879">
        <v>1</v>
      </c>
      <c r="D879">
        <v>1</v>
      </c>
      <c r="E879">
        <v>0.5</v>
      </c>
    </row>
    <row r="880" spans="1:5" x14ac:dyDescent="0.25">
      <c r="A880">
        <v>19</v>
      </c>
      <c r="B880" t="s">
        <v>8</v>
      </c>
      <c r="C880">
        <v>1</v>
      </c>
      <c r="D880">
        <v>1</v>
      </c>
      <c r="E880">
        <v>0.5</v>
      </c>
    </row>
    <row r="881" spans="1:5" x14ac:dyDescent="0.25">
      <c r="A881">
        <v>20</v>
      </c>
      <c r="B881" t="s">
        <v>8</v>
      </c>
      <c r="C881">
        <v>1</v>
      </c>
      <c r="D881">
        <v>1</v>
      </c>
      <c r="E881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L6" sqref="L6"/>
    </sheetView>
  </sheetViews>
  <sheetFormatPr baseColWidth="10" defaultRowHeight="15" x14ac:dyDescent="0.25"/>
  <cols>
    <col min="1" max="1" width="26.42578125" customWidth="1"/>
    <col min="2" max="2" width="23.85546875" bestFit="1" customWidth="1"/>
    <col min="3" max="7" width="2" customWidth="1"/>
    <col min="8" max="8" width="4" customWidth="1"/>
    <col min="9" max="10" width="2" customWidth="1"/>
    <col min="11" max="21" width="3" customWidth="1"/>
    <col min="22" max="22" width="12.5703125" customWidth="1"/>
    <col min="23" max="23" width="12.5703125" bestFit="1" customWidth="1"/>
  </cols>
  <sheetData>
    <row r="1" spans="1:22" x14ac:dyDescent="0.25">
      <c r="A1" s="1" t="s">
        <v>1</v>
      </c>
      <c r="B1" t="s">
        <v>7</v>
      </c>
    </row>
    <row r="2" spans="1:22" x14ac:dyDescent="0.25">
      <c r="A2" s="1" t="s">
        <v>4</v>
      </c>
      <c r="B2" s="3">
        <v>0.05</v>
      </c>
    </row>
    <row r="4" spans="1:22" x14ac:dyDescent="0.25">
      <c r="B4" s="1" t="s">
        <v>9</v>
      </c>
    </row>
    <row r="5" spans="1:22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 t="s">
        <v>10</v>
      </c>
    </row>
    <row r="6" spans="1:22" x14ac:dyDescent="0.25">
      <c r="A6" t="s">
        <v>11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0.2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6.2</v>
      </c>
    </row>
    <row r="18" spans="1:21" x14ac:dyDescent="0.25">
      <c r="A18" t="s">
        <v>12</v>
      </c>
      <c r="B18">
        <f>B5</f>
        <v>1</v>
      </c>
      <c r="C18">
        <f t="shared" ref="C18:U18" si="0">C5</f>
        <v>2</v>
      </c>
      <c r="D18">
        <f t="shared" si="0"/>
        <v>3</v>
      </c>
      <c r="E18">
        <f t="shared" si="0"/>
        <v>4</v>
      </c>
      <c r="F18">
        <f t="shared" si="0"/>
        <v>5</v>
      </c>
      <c r="G18">
        <f t="shared" si="0"/>
        <v>6</v>
      </c>
      <c r="H18">
        <f t="shared" si="0"/>
        <v>7</v>
      </c>
      <c r="I18">
        <f t="shared" si="0"/>
        <v>8</v>
      </c>
      <c r="J18">
        <f t="shared" si="0"/>
        <v>9</v>
      </c>
      <c r="K18">
        <f t="shared" si="0"/>
        <v>10</v>
      </c>
      <c r="L18">
        <f t="shared" si="0"/>
        <v>11</v>
      </c>
      <c r="M18">
        <f t="shared" si="0"/>
        <v>12</v>
      </c>
      <c r="N18">
        <f t="shared" si="0"/>
        <v>13</v>
      </c>
      <c r="O18">
        <f t="shared" si="0"/>
        <v>14</v>
      </c>
      <c r="P18">
        <f t="shared" si="0"/>
        <v>15</v>
      </c>
      <c r="Q18">
        <f t="shared" si="0"/>
        <v>16</v>
      </c>
      <c r="R18">
        <f t="shared" si="0"/>
        <v>17</v>
      </c>
      <c r="S18">
        <f t="shared" si="0"/>
        <v>18</v>
      </c>
      <c r="T18">
        <f t="shared" si="0"/>
        <v>19</v>
      </c>
      <c r="U18">
        <f t="shared" si="0"/>
        <v>20</v>
      </c>
    </row>
    <row r="19" spans="1:21" x14ac:dyDescent="0.25">
      <c r="A19" t="s">
        <v>13</v>
      </c>
      <c r="B19">
        <f>GETPIVOTDATA("LowerProbability",$A$4,"Period",1)</f>
        <v>1</v>
      </c>
      <c r="C19">
        <f>GETPIVOTDATA("LowerProbability",$A$4,"Period",2)</f>
        <v>1</v>
      </c>
      <c r="D19">
        <f>GETPIVOTDATA("LowerProbability",$A$4,"Period",3)</f>
        <v>1</v>
      </c>
      <c r="E19">
        <f>GETPIVOTDATA("LowerProbability",$A$4,"Period",4)</f>
        <v>1</v>
      </c>
      <c r="F19">
        <f>GETPIVOTDATA("LowerProbability",$A$4,"Period",5)</f>
        <v>1</v>
      </c>
      <c r="G19">
        <f>GETPIVOTDATA("LowerProbability",$A$4,"Period",6)</f>
        <v>1</v>
      </c>
      <c r="H19">
        <f>GETPIVOTDATA("LowerProbability",$A$4,"Period",7)</f>
        <v>0.2</v>
      </c>
      <c r="I19">
        <f>GETPIVOTDATA("LowerProbability",$A$4,"Period",8)</f>
        <v>0</v>
      </c>
      <c r="J19">
        <f>GETPIVOTDATA("LowerProbability",$A$4,"Period",9)</f>
        <v>0</v>
      </c>
      <c r="K19">
        <f>GETPIVOTDATA("LowerProbability",$A$4,"Period",10)</f>
        <v>0</v>
      </c>
      <c r="L19">
        <f>GETPIVOTDATA("LowerProbability",$A$4,"Period",11)</f>
        <v>0</v>
      </c>
      <c r="M19">
        <f>GETPIVOTDATA("LowerProbability",$A$4,"Period",12)</f>
        <v>0</v>
      </c>
      <c r="N19">
        <f>GETPIVOTDATA("LowerProbability",$A$4,"Period",13)</f>
        <v>0</v>
      </c>
      <c r="O19">
        <f>GETPIVOTDATA("LowerProbability",$A$4,"Period",14)</f>
        <v>0</v>
      </c>
      <c r="P19">
        <f>GETPIVOTDATA("LowerProbability",$A$4,"Period",15)</f>
        <v>0</v>
      </c>
      <c r="Q19">
        <f>GETPIVOTDATA("LowerProbability",$A$4,"Period",16)</f>
        <v>0</v>
      </c>
      <c r="R19">
        <f>GETPIVOTDATA("LowerProbability",$A$4,"Period",17)</f>
        <v>0</v>
      </c>
      <c r="S19">
        <f>GETPIVOTDATA("LowerProbability",$A$4,"Period",18)</f>
        <v>0</v>
      </c>
      <c r="T19">
        <f>GETPIVOTDATA("LowerProbability",$A$4,"Period",19)</f>
        <v>0</v>
      </c>
      <c r="U19">
        <f>GETPIVOTDATA("LowerProbability",$A$4,"Period",20)</f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1"/>
  <sheetViews>
    <sheetView workbookViewId="0">
      <selection activeCell="J22" sqref="J22"/>
    </sheetView>
  </sheetViews>
  <sheetFormatPr baseColWidth="10" defaultRowHeight="15" x14ac:dyDescent="0.25"/>
  <cols>
    <col min="3" max="3" width="22.28515625" customWidth="1"/>
    <col min="4" max="4" width="14.140625" customWidth="1"/>
  </cols>
  <sheetData>
    <row r="1" spans="1:5" x14ac:dyDescent="0.25">
      <c r="A1" t="s">
        <v>14</v>
      </c>
      <c r="B1" t="s">
        <v>0</v>
      </c>
      <c r="C1" t="s">
        <v>1</v>
      </c>
      <c r="D1" t="s">
        <v>15</v>
      </c>
      <c r="E1" t="s">
        <v>16</v>
      </c>
    </row>
    <row r="2" spans="1:5" x14ac:dyDescent="0.25">
      <c r="A2">
        <v>1</v>
      </c>
      <c r="B2">
        <v>1</v>
      </c>
      <c r="C2" t="s">
        <v>6</v>
      </c>
      <c r="D2">
        <v>305.54415</v>
      </c>
      <c r="E2" t="s">
        <v>17</v>
      </c>
    </row>
    <row r="3" spans="1:5" x14ac:dyDescent="0.25">
      <c r="A3">
        <v>1</v>
      </c>
      <c r="B3">
        <v>1</v>
      </c>
      <c r="C3" t="s">
        <v>7</v>
      </c>
      <c r="D3">
        <v>41219.880069999999</v>
      </c>
      <c r="E3" t="s">
        <v>17</v>
      </c>
    </row>
    <row r="4" spans="1:5" x14ac:dyDescent="0.25">
      <c r="A4">
        <v>1</v>
      </c>
      <c r="B4">
        <v>1</v>
      </c>
      <c r="C4" t="s">
        <v>5</v>
      </c>
      <c r="D4">
        <v>90</v>
      </c>
      <c r="E4" t="s">
        <v>17</v>
      </c>
    </row>
    <row r="5" spans="1:5" x14ac:dyDescent="0.25">
      <c r="A5">
        <v>1</v>
      </c>
      <c r="B5">
        <v>1</v>
      </c>
      <c r="C5" t="s">
        <v>8</v>
      </c>
      <c r="D5">
        <v>267841.65652999998</v>
      </c>
      <c r="E5" t="s">
        <v>17</v>
      </c>
    </row>
    <row r="6" spans="1:5" x14ac:dyDescent="0.25">
      <c r="A6">
        <v>6</v>
      </c>
      <c r="B6">
        <v>1</v>
      </c>
      <c r="C6" t="s">
        <v>6</v>
      </c>
      <c r="D6">
        <v>296.20452999999998</v>
      </c>
      <c r="E6" t="s">
        <v>17</v>
      </c>
    </row>
    <row r="7" spans="1:5" x14ac:dyDescent="0.25">
      <c r="A7">
        <v>6</v>
      </c>
      <c r="B7">
        <v>1</v>
      </c>
      <c r="C7" t="s">
        <v>7</v>
      </c>
      <c r="D7">
        <v>41219.880069999999</v>
      </c>
      <c r="E7" t="s">
        <v>17</v>
      </c>
    </row>
    <row r="8" spans="1:5" x14ac:dyDescent="0.25">
      <c r="A8">
        <v>6</v>
      </c>
      <c r="B8">
        <v>1</v>
      </c>
      <c r="C8" t="s">
        <v>5</v>
      </c>
      <c r="D8">
        <v>90</v>
      </c>
      <c r="E8" t="s">
        <v>17</v>
      </c>
    </row>
    <row r="9" spans="1:5" x14ac:dyDescent="0.25">
      <c r="A9">
        <v>6</v>
      </c>
      <c r="B9">
        <v>1</v>
      </c>
      <c r="C9" t="s">
        <v>8</v>
      </c>
      <c r="D9">
        <v>267714.29804000002</v>
      </c>
      <c r="E9" t="s">
        <v>17</v>
      </c>
    </row>
    <row r="10" spans="1:5" x14ac:dyDescent="0.25">
      <c r="A10">
        <v>1</v>
      </c>
      <c r="B10">
        <v>2</v>
      </c>
      <c r="C10" t="s">
        <v>6</v>
      </c>
      <c r="D10">
        <v>290.10890999999998</v>
      </c>
      <c r="E10" t="s">
        <v>17</v>
      </c>
    </row>
    <row r="11" spans="1:5" x14ac:dyDescent="0.25">
      <c r="A11">
        <v>1</v>
      </c>
      <c r="B11">
        <v>2</v>
      </c>
      <c r="C11" t="s">
        <v>7</v>
      </c>
      <c r="D11">
        <v>40458.421329999997</v>
      </c>
      <c r="E11" t="s">
        <v>17</v>
      </c>
    </row>
    <row r="12" spans="1:5" x14ac:dyDescent="0.25">
      <c r="A12">
        <v>1</v>
      </c>
      <c r="B12">
        <v>2</v>
      </c>
      <c r="C12" t="s">
        <v>5</v>
      </c>
      <c r="D12">
        <v>90</v>
      </c>
      <c r="E12" t="s">
        <v>17</v>
      </c>
    </row>
    <row r="13" spans="1:5" x14ac:dyDescent="0.25">
      <c r="A13">
        <v>1</v>
      </c>
      <c r="B13">
        <v>2</v>
      </c>
      <c r="C13" t="s">
        <v>8</v>
      </c>
      <c r="D13">
        <v>248053.60741999999</v>
      </c>
      <c r="E13" t="s">
        <v>17</v>
      </c>
    </row>
    <row r="14" spans="1:5" x14ac:dyDescent="0.25">
      <c r="A14">
        <v>6</v>
      </c>
      <c r="B14">
        <v>2</v>
      </c>
      <c r="C14" t="s">
        <v>6</v>
      </c>
      <c r="D14">
        <v>289.69261</v>
      </c>
      <c r="E14" t="s">
        <v>17</v>
      </c>
    </row>
    <row r="15" spans="1:5" x14ac:dyDescent="0.25">
      <c r="A15">
        <v>6</v>
      </c>
      <c r="B15">
        <v>2</v>
      </c>
      <c r="C15" t="s">
        <v>7</v>
      </c>
      <c r="D15">
        <v>40367.669040000001</v>
      </c>
      <c r="E15" t="s">
        <v>17</v>
      </c>
    </row>
    <row r="16" spans="1:5" x14ac:dyDescent="0.25">
      <c r="A16">
        <v>6</v>
      </c>
      <c r="B16">
        <v>2</v>
      </c>
      <c r="C16" t="s">
        <v>5</v>
      </c>
      <c r="D16">
        <v>90</v>
      </c>
      <c r="E16" t="s">
        <v>17</v>
      </c>
    </row>
    <row r="17" spans="1:5" x14ac:dyDescent="0.25">
      <c r="A17">
        <v>6</v>
      </c>
      <c r="B17">
        <v>2</v>
      </c>
      <c r="C17" t="s">
        <v>8</v>
      </c>
      <c r="D17">
        <v>247527.97756</v>
      </c>
      <c r="E17" t="s">
        <v>17</v>
      </c>
    </row>
    <row r="18" spans="1:5" x14ac:dyDescent="0.25">
      <c r="A18">
        <v>1</v>
      </c>
      <c r="B18">
        <v>3</v>
      </c>
      <c r="C18" t="s">
        <v>6</v>
      </c>
      <c r="D18">
        <v>183.65331</v>
      </c>
      <c r="E18" t="s">
        <v>17</v>
      </c>
    </row>
    <row r="19" spans="1:5" x14ac:dyDescent="0.25">
      <c r="A19">
        <v>1</v>
      </c>
      <c r="B19">
        <v>3</v>
      </c>
      <c r="C19" t="s">
        <v>7</v>
      </c>
      <c r="D19">
        <v>39619.38637</v>
      </c>
      <c r="E19" t="s">
        <v>17</v>
      </c>
    </row>
    <row r="20" spans="1:5" x14ac:dyDescent="0.25">
      <c r="A20">
        <v>1</v>
      </c>
      <c r="B20">
        <v>3</v>
      </c>
      <c r="C20" t="s">
        <v>5</v>
      </c>
      <c r="D20">
        <v>90</v>
      </c>
      <c r="E20" t="s">
        <v>17</v>
      </c>
    </row>
    <row r="21" spans="1:5" x14ac:dyDescent="0.25">
      <c r="A21">
        <v>1</v>
      </c>
      <c r="B21">
        <v>3</v>
      </c>
      <c r="C21" t="s">
        <v>8</v>
      </c>
      <c r="D21">
        <v>229932.64650999999</v>
      </c>
      <c r="E21" t="s">
        <v>17</v>
      </c>
    </row>
    <row r="22" spans="1:5" x14ac:dyDescent="0.25">
      <c r="A22">
        <v>6</v>
      </c>
      <c r="B22">
        <v>3</v>
      </c>
      <c r="C22" t="s">
        <v>6</v>
      </c>
      <c r="D22">
        <v>201.60254</v>
      </c>
      <c r="E22" t="s">
        <v>17</v>
      </c>
    </row>
    <row r="23" spans="1:5" x14ac:dyDescent="0.25">
      <c r="A23">
        <v>6</v>
      </c>
      <c r="B23">
        <v>3</v>
      </c>
      <c r="C23" t="s">
        <v>7</v>
      </c>
      <c r="D23">
        <v>39532.53512</v>
      </c>
      <c r="E23" t="s">
        <v>17</v>
      </c>
    </row>
    <row r="24" spans="1:5" x14ac:dyDescent="0.25">
      <c r="A24">
        <v>6</v>
      </c>
      <c r="B24">
        <v>3</v>
      </c>
      <c r="C24" t="s">
        <v>5</v>
      </c>
      <c r="D24">
        <v>90</v>
      </c>
      <c r="E24" t="s">
        <v>17</v>
      </c>
    </row>
    <row r="25" spans="1:5" x14ac:dyDescent="0.25">
      <c r="A25">
        <v>6</v>
      </c>
      <c r="B25">
        <v>3</v>
      </c>
      <c r="C25" t="s">
        <v>8</v>
      </c>
      <c r="D25">
        <v>228716.64116</v>
      </c>
      <c r="E25" t="s">
        <v>17</v>
      </c>
    </row>
    <row r="26" spans="1:5" x14ac:dyDescent="0.25">
      <c r="A26">
        <v>6</v>
      </c>
      <c r="B26">
        <v>4</v>
      </c>
      <c r="C26" t="s">
        <v>6</v>
      </c>
      <c r="D26">
        <v>194.52481</v>
      </c>
      <c r="E26" t="s">
        <v>17</v>
      </c>
    </row>
    <row r="27" spans="1:5" x14ac:dyDescent="0.25">
      <c r="A27">
        <v>6</v>
      </c>
      <c r="B27">
        <v>4</v>
      </c>
      <c r="C27" t="s">
        <v>7</v>
      </c>
      <c r="D27">
        <v>38783.179909999999</v>
      </c>
      <c r="E27" t="s">
        <v>17</v>
      </c>
    </row>
    <row r="28" spans="1:5" x14ac:dyDescent="0.25">
      <c r="A28">
        <v>6</v>
      </c>
      <c r="B28">
        <v>4</v>
      </c>
      <c r="C28" t="s">
        <v>5</v>
      </c>
      <c r="D28">
        <v>90</v>
      </c>
      <c r="E28" t="s">
        <v>17</v>
      </c>
    </row>
    <row r="29" spans="1:5" x14ac:dyDescent="0.25">
      <c r="A29">
        <v>6</v>
      </c>
      <c r="B29">
        <v>4</v>
      </c>
      <c r="C29" t="s">
        <v>8</v>
      </c>
      <c r="D29">
        <v>211886.19922000001</v>
      </c>
      <c r="E29" t="s">
        <v>17</v>
      </c>
    </row>
    <row r="30" spans="1:5" x14ac:dyDescent="0.25">
      <c r="A30">
        <v>1</v>
      </c>
      <c r="B30">
        <v>4</v>
      </c>
      <c r="C30" t="s">
        <v>6</v>
      </c>
      <c r="D30">
        <v>193.06779</v>
      </c>
      <c r="E30" t="s">
        <v>17</v>
      </c>
    </row>
    <row r="31" spans="1:5" x14ac:dyDescent="0.25">
      <c r="A31">
        <v>1</v>
      </c>
      <c r="B31">
        <v>4</v>
      </c>
      <c r="C31" t="s">
        <v>7</v>
      </c>
      <c r="D31">
        <v>38931.544450000001</v>
      </c>
      <c r="E31" t="s">
        <v>17</v>
      </c>
    </row>
    <row r="32" spans="1:5" x14ac:dyDescent="0.25">
      <c r="A32">
        <v>1</v>
      </c>
      <c r="B32">
        <v>4</v>
      </c>
      <c r="C32" t="s">
        <v>5</v>
      </c>
      <c r="D32">
        <v>90</v>
      </c>
      <c r="E32" t="s">
        <v>17</v>
      </c>
    </row>
    <row r="33" spans="1:5" x14ac:dyDescent="0.25">
      <c r="A33">
        <v>1</v>
      </c>
      <c r="B33">
        <v>4</v>
      </c>
      <c r="C33" t="s">
        <v>8</v>
      </c>
      <c r="D33">
        <v>213920.81322000001</v>
      </c>
      <c r="E33" t="s">
        <v>17</v>
      </c>
    </row>
    <row r="34" spans="1:5" x14ac:dyDescent="0.25">
      <c r="A34">
        <v>6</v>
      </c>
      <c r="B34">
        <v>5</v>
      </c>
      <c r="C34" t="s">
        <v>6</v>
      </c>
      <c r="D34">
        <v>179.33315999999999</v>
      </c>
      <c r="E34" t="s">
        <v>17</v>
      </c>
    </row>
    <row r="35" spans="1:5" x14ac:dyDescent="0.25">
      <c r="A35">
        <v>6</v>
      </c>
      <c r="B35">
        <v>5</v>
      </c>
      <c r="C35" t="s">
        <v>7</v>
      </c>
      <c r="D35">
        <v>38175.682630000003</v>
      </c>
      <c r="E35" t="s">
        <v>17</v>
      </c>
    </row>
    <row r="36" spans="1:5" x14ac:dyDescent="0.25">
      <c r="A36">
        <v>6</v>
      </c>
      <c r="B36">
        <v>5</v>
      </c>
      <c r="C36" t="s">
        <v>5</v>
      </c>
      <c r="D36">
        <v>90</v>
      </c>
      <c r="E36" t="s">
        <v>17</v>
      </c>
    </row>
    <row r="37" spans="1:5" x14ac:dyDescent="0.25">
      <c r="A37">
        <v>6</v>
      </c>
      <c r="B37">
        <v>5</v>
      </c>
      <c r="C37" t="s">
        <v>8</v>
      </c>
      <c r="D37">
        <v>197280.58718999999</v>
      </c>
      <c r="E37" t="s">
        <v>17</v>
      </c>
    </row>
    <row r="38" spans="1:5" x14ac:dyDescent="0.25">
      <c r="A38">
        <v>1</v>
      </c>
      <c r="B38">
        <v>5</v>
      </c>
      <c r="C38" t="s">
        <v>6</v>
      </c>
      <c r="D38">
        <v>185.80646999999999</v>
      </c>
      <c r="E38" t="s">
        <v>17</v>
      </c>
    </row>
    <row r="39" spans="1:5" x14ac:dyDescent="0.25">
      <c r="A39">
        <v>1</v>
      </c>
      <c r="B39">
        <v>5</v>
      </c>
      <c r="C39" t="s">
        <v>7</v>
      </c>
      <c r="D39">
        <v>38344.16115</v>
      </c>
      <c r="E39" t="s">
        <v>17</v>
      </c>
    </row>
    <row r="40" spans="1:5" x14ac:dyDescent="0.25">
      <c r="A40">
        <v>1</v>
      </c>
      <c r="B40">
        <v>5</v>
      </c>
      <c r="C40" t="s">
        <v>5</v>
      </c>
      <c r="D40">
        <v>90</v>
      </c>
      <c r="E40" t="s">
        <v>17</v>
      </c>
    </row>
    <row r="41" spans="1:5" x14ac:dyDescent="0.25">
      <c r="A41">
        <v>1</v>
      </c>
      <c r="B41">
        <v>5</v>
      </c>
      <c r="C41" t="s">
        <v>8</v>
      </c>
      <c r="D41">
        <v>199584.01457</v>
      </c>
      <c r="E41" t="s">
        <v>17</v>
      </c>
    </row>
    <row r="42" spans="1:5" x14ac:dyDescent="0.25">
      <c r="A42">
        <v>6</v>
      </c>
      <c r="B42">
        <v>6</v>
      </c>
      <c r="C42" t="s">
        <v>6</v>
      </c>
      <c r="D42">
        <v>180.59218000000001</v>
      </c>
      <c r="E42" t="s">
        <v>17</v>
      </c>
    </row>
    <row r="43" spans="1:5" x14ac:dyDescent="0.25">
      <c r="A43">
        <v>6</v>
      </c>
      <c r="B43">
        <v>6</v>
      </c>
      <c r="C43" t="s">
        <v>7</v>
      </c>
      <c r="D43">
        <v>37651.667930000003</v>
      </c>
      <c r="E43" t="s">
        <v>17</v>
      </c>
    </row>
    <row r="44" spans="1:5" x14ac:dyDescent="0.25">
      <c r="A44">
        <v>6</v>
      </c>
      <c r="B44">
        <v>6</v>
      </c>
      <c r="C44" t="s">
        <v>5</v>
      </c>
      <c r="D44">
        <v>90</v>
      </c>
      <c r="E44" t="s">
        <v>17</v>
      </c>
    </row>
    <row r="45" spans="1:5" x14ac:dyDescent="0.25">
      <c r="A45">
        <v>6</v>
      </c>
      <c r="B45">
        <v>6</v>
      </c>
      <c r="C45" t="s">
        <v>8</v>
      </c>
      <c r="D45">
        <v>183045.26842000001</v>
      </c>
      <c r="E45" t="s">
        <v>17</v>
      </c>
    </row>
    <row r="46" spans="1:5" x14ac:dyDescent="0.25">
      <c r="A46">
        <v>1</v>
      </c>
      <c r="B46">
        <v>6</v>
      </c>
      <c r="C46" t="s">
        <v>6</v>
      </c>
      <c r="D46">
        <v>184.19343000000001</v>
      </c>
      <c r="E46" t="s">
        <v>17</v>
      </c>
    </row>
    <row r="47" spans="1:5" x14ac:dyDescent="0.25">
      <c r="A47">
        <v>1</v>
      </c>
      <c r="B47">
        <v>6</v>
      </c>
      <c r="C47" t="s">
        <v>7</v>
      </c>
      <c r="D47">
        <v>37811.31235</v>
      </c>
      <c r="E47" t="s">
        <v>17</v>
      </c>
    </row>
    <row r="48" spans="1:5" x14ac:dyDescent="0.25">
      <c r="A48">
        <v>1</v>
      </c>
      <c r="B48">
        <v>6</v>
      </c>
      <c r="C48" t="s">
        <v>5</v>
      </c>
      <c r="D48">
        <v>90</v>
      </c>
      <c r="E48" t="s">
        <v>17</v>
      </c>
    </row>
    <row r="49" spans="1:5" x14ac:dyDescent="0.25">
      <c r="A49">
        <v>1</v>
      </c>
      <c r="B49">
        <v>6</v>
      </c>
      <c r="C49" t="s">
        <v>8</v>
      </c>
      <c r="D49">
        <v>185449.46935999999</v>
      </c>
      <c r="E49" t="s">
        <v>17</v>
      </c>
    </row>
    <row r="50" spans="1:5" x14ac:dyDescent="0.25">
      <c r="A50">
        <v>6</v>
      </c>
      <c r="B50">
        <v>7</v>
      </c>
      <c r="C50" t="s">
        <v>6</v>
      </c>
      <c r="D50">
        <v>263.99416000000002</v>
      </c>
      <c r="E50" t="s">
        <v>17</v>
      </c>
    </row>
    <row r="51" spans="1:5" x14ac:dyDescent="0.25">
      <c r="A51">
        <v>6</v>
      </c>
      <c r="B51">
        <v>7</v>
      </c>
      <c r="C51" t="s">
        <v>7</v>
      </c>
      <c r="D51">
        <v>37175.703540000002</v>
      </c>
      <c r="E51" t="s">
        <v>17</v>
      </c>
    </row>
    <row r="52" spans="1:5" x14ac:dyDescent="0.25">
      <c r="A52">
        <v>6</v>
      </c>
      <c r="B52">
        <v>7</v>
      </c>
      <c r="C52" t="s">
        <v>5</v>
      </c>
      <c r="D52">
        <v>69.530169999999998</v>
      </c>
      <c r="E52" t="s">
        <v>17</v>
      </c>
    </row>
    <row r="53" spans="1:5" x14ac:dyDescent="0.25">
      <c r="A53">
        <v>6</v>
      </c>
      <c r="B53">
        <v>7</v>
      </c>
      <c r="C53" t="s">
        <v>8</v>
      </c>
      <c r="D53">
        <v>170467.65562000001</v>
      </c>
      <c r="E53" t="s">
        <v>17</v>
      </c>
    </row>
    <row r="54" spans="1:5" x14ac:dyDescent="0.25">
      <c r="A54">
        <v>1</v>
      </c>
      <c r="B54">
        <v>7</v>
      </c>
      <c r="C54" t="s">
        <v>6</v>
      </c>
      <c r="D54">
        <v>264.67293000000001</v>
      </c>
      <c r="E54" t="s">
        <v>17</v>
      </c>
    </row>
    <row r="55" spans="1:5" x14ac:dyDescent="0.25">
      <c r="A55">
        <v>1</v>
      </c>
      <c r="B55">
        <v>7</v>
      </c>
      <c r="C55" t="s">
        <v>7</v>
      </c>
      <c r="D55">
        <v>37338.184520000003</v>
      </c>
      <c r="E55" t="s">
        <v>17</v>
      </c>
    </row>
    <row r="56" spans="1:5" x14ac:dyDescent="0.25">
      <c r="A56">
        <v>1</v>
      </c>
      <c r="B56">
        <v>7</v>
      </c>
      <c r="C56" t="s">
        <v>5</v>
      </c>
      <c r="D56">
        <v>69.105940000000004</v>
      </c>
      <c r="E56" t="s">
        <v>17</v>
      </c>
    </row>
    <row r="57" spans="1:5" x14ac:dyDescent="0.25">
      <c r="A57">
        <v>1</v>
      </c>
      <c r="B57">
        <v>7</v>
      </c>
      <c r="C57" t="s">
        <v>8</v>
      </c>
      <c r="D57">
        <v>172976.58126000001</v>
      </c>
      <c r="E57" t="s">
        <v>17</v>
      </c>
    </row>
    <row r="58" spans="1:5" x14ac:dyDescent="0.25">
      <c r="A58">
        <v>6</v>
      </c>
      <c r="B58">
        <v>8</v>
      </c>
      <c r="C58" t="s">
        <v>6</v>
      </c>
      <c r="D58">
        <v>154.65074000000001</v>
      </c>
      <c r="E58" t="s">
        <v>17</v>
      </c>
    </row>
    <row r="59" spans="1:5" x14ac:dyDescent="0.25">
      <c r="A59">
        <v>6</v>
      </c>
      <c r="B59">
        <v>8</v>
      </c>
      <c r="C59" t="s">
        <v>7</v>
      </c>
      <c r="D59">
        <v>37116.176469999999</v>
      </c>
      <c r="E59" t="s">
        <v>17</v>
      </c>
    </row>
    <row r="60" spans="1:5" x14ac:dyDescent="0.25">
      <c r="A60">
        <v>6</v>
      </c>
      <c r="B60">
        <v>8</v>
      </c>
      <c r="C60" t="s">
        <v>5</v>
      </c>
      <c r="D60">
        <v>0</v>
      </c>
      <c r="E60" t="s">
        <v>17</v>
      </c>
    </row>
    <row r="61" spans="1:5" x14ac:dyDescent="0.25">
      <c r="A61">
        <v>6</v>
      </c>
      <c r="B61">
        <v>8</v>
      </c>
      <c r="C61" t="s">
        <v>8</v>
      </c>
      <c r="D61">
        <v>158596.07723</v>
      </c>
      <c r="E61" t="s">
        <v>17</v>
      </c>
    </row>
    <row r="62" spans="1:5" x14ac:dyDescent="0.25">
      <c r="A62">
        <v>1</v>
      </c>
      <c r="B62">
        <v>8</v>
      </c>
      <c r="C62" t="s">
        <v>6</v>
      </c>
      <c r="D62">
        <v>155.29532</v>
      </c>
      <c r="E62" t="s">
        <v>17</v>
      </c>
    </row>
    <row r="63" spans="1:5" x14ac:dyDescent="0.25">
      <c r="A63">
        <v>1</v>
      </c>
      <c r="B63">
        <v>8</v>
      </c>
      <c r="C63" t="s">
        <v>7</v>
      </c>
      <c r="D63">
        <v>37270.876940000002</v>
      </c>
      <c r="E63" t="s">
        <v>17</v>
      </c>
    </row>
    <row r="64" spans="1:5" x14ac:dyDescent="0.25">
      <c r="A64">
        <v>1</v>
      </c>
      <c r="B64">
        <v>8</v>
      </c>
      <c r="C64" t="s">
        <v>5</v>
      </c>
      <c r="D64">
        <v>0</v>
      </c>
      <c r="E64" t="s">
        <v>17</v>
      </c>
    </row>
    <row r="65" spans="1:5" x14ac:dyDescent="0.25">
      <c r="A65">
        <v>1</v>
      </c>
      <c r="B65">
        <v>8</v>
      </c>
      <c r="C65" t="s">
        <v>8</v>
      </c>
      <c r="D65">
        <v>161223.95395</v>
      </c>
      <c r="E65" t="s">
        <v>17</v>
      </c>
    </row>
    <row r="66" spans="1:5" x14ac:dyDescent="0.25">
      <c r="A66">
        <v>6</v>
      </c>
      <c r="B66">
        <v>9</v>
      </c>
      <c r="C66" t="s">
        <v>6</v>
      </c>
      <c r="D66">
        <v>316.90692000000001</v>
      </c>
      <c r="E66" t="s">
        <v>17</v>
      </c>
    </row>
    <row r="67" spans="1:5" x14ac:dyDescent="0.25">
      <c r="A67">
        <v>6</v>
      </c>
      <c r="B67">
        <v>9</v>
      </c>
      <c r="C67" t="s">
        <v>7</v>
      </c>
      <c r="D67">
        <v>36938.930249999998</v>
      </c>
      <c r="E67" t="s">
        <v>17</v>
      </c>
    </row>
    <row r="68" spans="1:5" x14ac:dyDescent="0.25">
      <c r="A68">
        <v>6</v>
      </c>
      <c r="B68">
        <v>9</v>
      </c>
      <c r="C68" t="s">
        <v>5</v>
      </c>
      <c r="D68">
        <v>90</v>
      </c>
      <c r="E68" t="s">
        <v>17</v>
      </c>
    </row>
    <row r="69" spans="1:5" x14ac:dyDescent="0.25">
      <c r="A69">
        <v>6</v>
      </c>
      <c r="B69">
        <v>9</v>
      </c>
      <c r="C69" t="s">
        <v>8</v>
      </c>
      <c r="D69">
        <v>149062.61428000001</v>
      </c>
      <c r="E69" t="s">
        <v>17</v>
      </c>
    </row>
    <row r="70" spans="1:5" x14ac:dyDescent="0.25">
      <c r="A70">
        <v>1</v>
      </c>
      <c r="B70">
        <v>9</v>
      </c>
      <c r="C70" t="s">
        <v>6</v>
      </c>
      <c r="D70">
        <v>351.52683000000002</v>
      </c>
      <c r="E70" t="s">
        <v>17</v>
      </c>
    </row>
    <row r="71" spans="1:5" x14ac:dyDescent="0.25">
      <c r="A71">
        <v>1</v>
      </c>
      <c r="B71">
        <v>9</v>
      </c>
      <c r="C71" t="s">
        <v>7</v>
      </c>
      <c r="D71">
        <v>37060.882579999998</v>
      </c>
      <c r="E71" t="s">
        <v>17</v>
      </c>
    </row>
    <row r="72" spans="1:5" x14ac:dyDescent="0.25">
      <c r="A72">
        <v>1</v>
      </c>
      <c r="B72">
        <v>9</v>
      </c>
      <c r="C72" t="s">
        <v>5</v>
      </c>
      <c r="D72">
        <v>90</v>
      </c>
      <c r="E72" t="s">
        <v>17</v>
      </c>
    </row>
    <row r="73" spans="1:5" x14ac:dyDescent="0.25">
      <c r="A73">
        <v>1</v>
      </c>
      <c r="B73">
        <v>9</v>
      </c>
      <c r="C73" t="s">
        <v>8</v>
      </c>
      <c r="D73">
        <v>151738.38926</v>
      </c>
      <c r="E73" t="s">
        <v>17</v>
      </c>
    </row>
    <row r="74" spans="1:5" x14ac:dyDescent="0.25">
      <c r="A74">
        <v>6</v>
      </c>
      <c r="B74">
        <v>10</v>
      </c>
      <c r="C74" t="s">
        <v>6</v>
      </c>
      <c r="D74">
        <v>263.79617999999999</v>
      </c>
      <c r="E74" t="s">
        <v>17</v>
      </c>
    </row>
    <row r="75" spans="1:5" x14ac:dyDescent="0.25">
      <c r="A75">
        <v>6</v>
      </c>
      <c r="B75">
        <v>10</v>
      </c>
      <c r="C75" t="s">
        <v>7</v>
      </c>
      <c r="D75">
        <v>36882.807460000004</v>
      </c>
      <c r="E75" t="s">
        <v>17</v>
      </c>
    </row>
    <row r="76" spans="1:5" x14ac:dyDescent="0.25">
      <c r="A76">
        <v>6</v>
      </c>
      <c r="B76">
        <v>10</v>
      </c>
      <c r="C76" t="s">
        <v>5</v>
      </c>
      <c r="D76">
        <v>90</v>
      </c>
      <c r="E76" t="s">
        <v>17</v>
      </c>
    </row>
    <row r="77" spans="1:5" x14ac:dyDescent="0.25">
      <c r="A77">
        <v>6</v>
      </c>
      <c r="B77">
        <v>10</v>
      </c>
      <c r="C77" t="s">
        <v>8</v>
      </c>
      <c r="D77">
        <v>141215.03593000001</v>
      </c>
      <c r="E77" t="s">
        <v>17</v>
      </c>
    </row>
    <row r="78" spans="1:5" x14ac:dyDescent="0.25">
      <c r="A78">
        <v>1</v>
      </c>
      <c r="B78">
        <v>10</v>
      </c>
      <c r="C78" t="s">
        <v>6</v>
      </c>
      <c r="D78">
        <v>280.9991</v>
      </c>
      <c r="E78" t="s">
        <v>17</v>
      </c>
    </row>
    <row r="79" spans="1:5" x14ac:dyDescent="0.25">
      <c r="A79">
        <v>1</v>
      </c>
      <c r="B79">
        <v>10</v>
      </c>
      <c r="C79" t="s">
        <v>7</v>
      </c>
      <c r="D79">
        <v>36838.589639999998</v>
      </c>
      <c r="E79" t="s">
        <v>17</v>
      </c>
    </row>
    <row r="80" spans="1:5" x14ac:dyDescent="0.25">
      <c r="A80">
        <v>1</v>
      </c>
      <c r="B80">
        <v>10</v>
      </c>
      <c r="C80" t="s">
        <v>5</v>
      </c>
      <c r="D80">
        <v>90</v>
      </c>
      <c r="E80" t="s">
        <v>17</v>
      </c>
    </row>
    <row r="81" spans="1:5" x14ac:dyDescent="0.25">
      <c r="A81">
        <v>1</v>
      </c>
      <c r="B81">
        <v>10</v>
      </c>
      <c r="C81" t="s">
        <v>8</v>
      </c>
      <c r="D81">
        <v>144276.90849</v>
      </c>
      <c r="E81" t="s">
        <v>17</v>
      </c>
    </row>
    <row r="82" spans="1:5" x14ac:dyDescent="0.25">
      <c r="A82">
        <v>6</v>
      </c>
      <c r="B82">
        <v>11</v>
      </c>
      <c r="C82" t="s">
        <v>6</v>
      </c>
      <c r="D82">
        <v>252.57320000000001</v>
      </c>
      <c r="E82" t="s">
        <v>17</v>
      </c>
    </row>
    <row r="83" spans="1:5" x14ac:dyDescent="0.25">
      <c r="A83">
        <v>6</v>
      </c>
      <c r="B83">
        <v>11</v>
      </c>
      <c r="C83" t="s">
        <v>7</v>
      </c>
      <c r="D83">
        <v>36818.79522</v>
      </c>
      <c r="E83" t="s">
        <v>17</v>
      </c>
    </row>
    <row r="84" spans="1:5" x14ac:dyDescent="0.25">
      <c r="A84">
        <v>6</v>
      </c>
      <c r="B84">
        <v>11</v>
      </c>
      <c r="C84" t="s">
        <v>5</v>
      </c>
      <c r="D84">
        <v>94.564530000000005</v>
      </c>
      <c r="E84" t="s">
        <v>17</v>
      </c>
    </row>
    <row r="85" spans="1:5" x14ac:dyDescent="0.25">
      <c r="A85">
        <v>6</v>
      </c>
      <c r="B85">
        <v>11</v>
      </c>
      <c r="C85" t="s">
        <v>8</v>
      </c>
      <c r="D85">
        <v>134846.65270999999</v>
      </c>
      <c r="E85" t="s">
        <v>17</v>
      </c>
    </row>
    <row r="86" spans="1:5" x14ac:dyDescent="0.25">
      <c r="A86">
        <v>1</v>
      </c>
      <c r="B86">
        <v>11</v>
      </c>
      <c r="C86" t="s">
        <v>6</v>
      </c>
      <c r="D86">
        <v>201.53176999999999</v>
      </c>
      <c r="E86" t="s">
        <v>17</v>
      </c>
    </row>
    <row r="87" spans="1:5" x14ac:dyDescent="0.25">
      <c r="A87">
        <v>1</v>
      </c>
      <c r="B87">
        <v>11</v>
      </c>
      <c r="C87" t="s">
        <v>7</v>
      </c>
      <c r="D87">
        <v>36749.871829999996</v>
      </c>
      <c r="E87" t="s">
        <v>17</v>
      </c>
    </row>
    <row r="88" spans="1:5" x14ac:dyDescent="0.25">
      <c r="A88">
        <v>1</v>
      </c>
      <c r="B88">
        <v>11</v>
      </c>
      <c r="C88" t="s">
        <v>5</v>
      </c>
      <c r="D88">
        <v>13.90415</v>
      </c>
      <c r="E88" t="s">
        <v>17</v>
      </c>
    </row>
    <row r="89" spans="1:5" x14ac:dyDescent="0.25">
      <c r="A89">
        <v>1</v>
      </c>
      <c r="B89">
        <v>11</v>
      </c>
      <c r="C89" t="s">
        <v>8</v>
      </c>
      <c r="D89">
        <v>137548.49606999999</v>
      </c>
      <c r="E89" t="s">
        <v>17</v>
      </c>
    </row>
    <row r="90" spans="1:5" x14ac:dyDescent="0.25">
      <c r="A90">
        <v>1</v>
      </c>
      <c r="B90">
        <v>12</v>
      </c>
      <c r="C90" t="s">
        <v>6</v>
      </c>
      <c r="D90">
        <v>232.22457</v>
      </c>
      <c r="E90" t="s">
        <v>17</v>
      </c>
    </row>
    <row r="91" spans="1:5" x14ac:dyDescent="0.25">
      <c r="A91">
        <v>1</v>
      </c>
      <c r="B91">
        <v>12</v>
      </c>
      <c r="C91" t="s">
        <v>7</v>
      </c>
      <c r="D91">
        <v>36659.407460000002</v>
      </c>
      <c r="E91" t="s">
        <v>17</v>
      </c>
    </row>
    <row r="92" spans="1:5" x14ac:dyDescent="0.25">
      <c r="A92">
        <v>1</v>
      </c>
      <c r="B92">
        <v>12</v>
      </c>
      <c r="C92" t="s">
        <v>5</v>
      </c>
      <c r="D92">
        <v>88.468909999999994</v>
      </c>
      <c r="E92" t="s">
        <v>17</v>
      </c>
    </row>
    <row r="93" spans="1:5" x14ac:dyDescent="0.25">
      <c r="A93">
        <v>1</v>
      </c>
      <c r="B93">
        <v>12</v>
      </c>
      <c r="C93" t="s">
        <v>8</v>
      </c>
      <c r="D93">
        <v>130586.06445999999</v>
      </c>
      <c r="E93" t="s">
        <v>17</v>
      </c>
    </row>
    <row r="94" spans="1:5" x14ac:dyDescent="0.25">
      <c r="A94">
        <v>6</v>
      </c>
      <c r="B94">
        <v>12</v>
      </c>
      <c r="C94" t="s">
        <v>6</v>
      </c>
      <c r="D94">
        <v>225.82811000000001</v>
      </c>
      <c r="E94" t="s">
        <v>17</v>
      </c>
    </row>
    <row r="95" spans="1:5" x14ac:dyDescent="0.25">
      <c r="A95">
        <v>6</v>
      </c>
      <c r="B95">
        <v>12</v>
      </c>
      <c r="C95" t="s">
        <v>7</v>
      </c>
      <c r="D95">
        <v>36754.839959999998</v>
      </c>
      <c r="E95" t="s">
        <v>17</v>
      </c>
    </row>
    <row r="96" spans="1:5" x14ac:dyDescent="0.25">
      <c r="A96">
        <v>6</v>
      </c>
      <c r="B96">
        <v>12</v>
      </c>
      <c r="C96" t="s">
        <v>5</v>
      </c>
      <c r="D96">
        <v>88.052610000000001</v>
      </c>
      <c r="E96" t="s">
        <v>17</v>
      </c>
    </row>
    <row r="97" spans="1:5" x14ac:dyDescent="0.25">
      <c r="A97">
        <v>6</v>
      </c>
      <c r="B97">
        <v>12</v>
      </c>
      <c r="C97" t="s">
        <v>8</v>
      </c>
      <c r="D97">
        <v>128160.56423</v>
      </c>
      <c r="E97" t="s">
        <v>17</v>
      </c>
    </row>
    <row r="98" spans="1:5" x14ac:dyDescent="0.25">
      <c r="A98">
        <v>1</v>
      </c>
      <c r="B98">
        <v>13</v>
      </c>
      <c r="C98" t="s">
        <v>6</v>
      </c>
      <c r="D98">
        <v>355.06896999999998</v>
      </c>
      <c r="E98" t="s">
        <v>17</v>
      </c>
    </row>
    <row r="99" spans="1:5" x14ac:dyDescent="0.25">
      <c r="A99">
        <v>1</v>
      </c>
      <c r="B99">
        <v>13</v>
      </c>
      <c r="C99" t="s">
        <v>7</v>
      </c>
      <c r="D99">
        <v>36568.100250000003</v>
      </c>
      <c r="E99" t="s">
        <v>17</v>
      </c>
    </row>
    <row r="100" spans="1:5" x14ac:dyDescent="0.25">
      <c r="A100">
        <v>1</v>
      </c>
      <c r="B100">
        <v>13</v>
      </c>
      <c r="C100" t="s">
        <v>5</v>
      </c>
      <c r="D100">
        <v>93.653310000000005</v>
      </c>
      <c r="E100" t="s">
        <v>17</v>
      </c>
    </row>
    <row r="101" spans="1:5" x14ac:dyDescent="0.25">
      <c r="A101">
        <v>1</v>
      </c>
      <c r="B101">
        <v>13</v>
      </c>
      <c r="C101" t="s">
        <v>8</v>
      </c>
      <c r="D101">
        <v>125712.67654</v>
      </c>
      <c r="E101" t="s">
        <v>17</v>
      </c>
    </row>
    <row r="102" spans="1:5" x14ac:dyDescent="0.25">
      <c r="A102">
        <v>6</v>
      </c>
      <c r="B102">
        <v>13</v>
      </c>
      <c r="C102" t="s">
        <v>6</v>
      </c>
      <c r="D102">
        <v>356.08010999999999</v>
      </c>
      <c r="E102" t="s">
        <v>17</v>
      </c>
    </row>
    <row r="103" spans="1:5" x14ac:dyDescent="0.25">
      <c r="A103">
        <v>6</v>
      </c>
      <c r="B103">
        <v>13</v>
      </c>
      <c r="C103" t="s">
        <v>7</v>
      </c>
      <c r="D103">
        <v>36506.278780000001</v>
      </c>
      <c r="E103" t="s">
        <v>17</v>
      </c>
    </row>
    <row r="104" spans="1:5" x14ac:dyDescent="0.25">
      <c r="A104">
        <v>6</v>
      </c>
      <c r="B104">
        <v>13</v>
      </c>
      <c r="C104" t="s">
        <v>5</v>
      </c>
      <c r="D104">
        <v>90</v>
      </c>
      <c r="E104" t="s">
        <v>17</v>
      </c>
    </row>
    <row r="105" spans="1:5" x14ac:dyDescent="0.25">
      <c r="A105">
        <v>6</v>
      </c>
      <c r="B105">
        <v>13</v>
      </c>
      <c r="C105" t="s">
        <v>8</v>
      </c>
      <c r="D105">
        <v>123521.30521000001</v>
      </c>
      <c r="E105" t="s">
        <v>17</v>
      </c>
    </row>
    <row r="106" spans="1:5" x14ac:dyDescent="0.25">
      <c r="A106">
        <v>1</v>
      </c>
      <c r="B106">
        <v>14</v>
      </c>
      <c r="C106" t="s">
        <v>6</v>
      </c>
      <c r="D106">
        <v>346.07891000000001</v>
      </c>
      <c r="E106" t="s">
        <v>17</v>
      </c>
    </row>
    <row r="107" spans="1:5" x14ac:dyDescent="0.25">
      <c r="A107">
        <v>1</v>
      </c>
      <c r="B107">
        <v>14</v>
      </c>
      <c r="C107" t="s">
        <v>7</v>
      </c>
      <c r="D107">
        <v>36556.450830000002</v>
      </c>
      <c r="E107" t="s">
        <v>17</v>
      </c>
    </row>
    <row r="108" spans="1:5" x14ac:dyDescent="0.25">
      <c r="A108">
        <v>1</v>
      </c>
      <c r="B108">
        <v>14</v>
      </c>
      <c r="C108" t="s">
        <v>5</v>
      </c>
      <c r="D108">
        <v>90</v>
      </c>
      <c r="E108" t="s">
        <v>17</v>
      </c>
    </row>
    <row r="109" spans="1:5" x14ac:dyDescent="0.25">
      <c r="A109">
        <v>1</v>
      </c>
      <c r="B109">
        <v>14</v>
      </c>
      <c r="C109" t="s">
        <v>8</v>
      </c>
      <c r="D109">
        <v>120303.0138</v>
      </c>
      <c r="E109" t="s">
        <v>17</v>
      </c>
    </row>
    <row r="110" spans="1:5" x14ac:dyDescent="0.25">
      <c r="A110">
        <v>6</v>
      </c>
      <c r="B110">
        <v>14</v>
      </c>
      <c r="C110" t="s">
        <v>6</v>
      </c>
      <c r="D110">
        <v>356.11176</v>
      </c>
      <c r="E110" t="s">
        <v>17</v>
      </c>
    </row>
    <row r="111" spans="1:5" x14ac:dyDescent="0.25">
      <c r="A111">
        <v>6</v>
      </c>
      <c r="B111">
        <v>14</v>
      </c>
      <c r="C111" t="s">
        <v>7</v>
      </c>
      <c r="D111">
        <v>36411.267189999999</v>
      </c>
      <c r="E111" t="s">
        <v>17</v>
      </c>
    </row>
    <row r="112" spans="1:5" x14ac:dyDescent="0.25">
      <c r="A112">
        <v>6</v>
      </c>
      <c r="B112">
        <v>14</v>
      </c>
      <c r="C112" t="s">
        <v>5</v>
      </c>
      <c r="D112">
        <v>90</v>
      </c>
      <c r="E112" t="s">
        <v>17</v>
      </c>
    </row>
    <row r="113" spans="1:5" x14ac:dyDescent="0.25">
      <c r="A113">
        <v>6</v>
      </c>
      <c r="B113">
        <v>14</v>
      </c>
      <c r="C113" t="s">
        <v>8</v>
      </c>
      <c r="D113">
        <v>119121.50889</v>
      </c>
      <c r="E113" t="s">
        <v>17</v>
      </c>
    </row>
    <row r="114" spans="1:5" x14ac:dyDescent="0.25">
      <c r="A114">
        <v>1</v>
      </c>
      <c r="B114">
        <v>15</v>
      </c>
      <c r="C114" t="s">
        <v>6</v>
      </c>
      <c r="D114">
        <v>345.96895000000001</v>
      </c>
      <c r="E114" t="s">
        <v>17</v>
      </c>
    </row>
    <row r="115" spans="1:5" x14ac:dyDescent="0.25">
      <c r="A115">
        <v>1</v>
      </c>
      <c r="B115">
        <v>15</v>
      </c>
      <c r="C115" t="s">
        <v>7</v>
      </c>
      <c r="D115">
        <v>35496.894740000003</v>
      </c>
      <c r="E115" t="s">
        <v>17</v>
      </c>
    </row>
    <row r="116" spans="1:5" x14ac:dyDescent="0.25">
      <c r="A116">
        <v>1</v>
      </c>
      <c r="B116">
        <v>15</v>
      </c>
      <c r="C116" t="s">
        <v>5</v>
      </c>
      <c r="D116">
        <v>95.806470000000004</v>
      </c>
      <c r="E116" t="s">
        <v>17</v>
      </c>
    </row>
    <row r="117" spans="1:5" x14ac:dyDescent="0.25">
      <c r="A117">
        <v>1</v>
      </c>
      <c r="B117">
        <v>15</v>
      </c>
      <c r="C117" t="s">
        <v>8</v>
      </c>
      <c r="D117">
        <v>116710.80563</v>
      </c>
      <c r="E117" t="s">
        <v>17</v>
      </c>
    </row>
    <row r="118" spans="1:5" x14ac:dyDescent="0.25">
      <c r="A118">
        <v>6</v>
      </c>
      <c r="B118">
        <v>15</v>
      </c>
      <c r="C118" t="s">
        <v>6</v>
      </c>
      <c r="D118">
        <v>329.64668999999998</v>
      </c>
      <c r="E118" t="s">
        <v>17</v>
      </c>
    </row>
    <row r="119" spans="1:5" x14ac:dyDescent="0.25">
      <c r="A119">
        <v>6</v>
      </c>
      <c r="B119">
        <v>15</v>
      </c>
      <c r="C119" t="s">
        <v>7</v>
      </c>
      <c r="D119">
        <v>36136.846030000001</v>
      </c>
      <c r="E119" t="s">
        <v>17</v>
      </c>
    </row>
    <row r="120" spans="1:5" x14ac:dyDescent="0.25">
      <c r="A120">
        <v>6</v>
      </c>
      <c r="B120">
        <v>15</v>
      </c>
      <c r="C120" t="s">
        <v>5</v>
      </c>
      <c r="D120">
        <v>89.333160000000007</v>
      </c>
      <c r="E120" t="s">
        <v>17</v>
      </c>
    </row>
    <row r="121" spans="1:5" x14ac:dyDescent="0.25">
      <c r="A121">
        <v>6</v>
      </c>
      <c r="B121">
        <v>15</v>
      </c>
      <c r="C121" t="s">
        <v>8</v>
      </c>
      <c r="D121">
        <v>115762.8388</v>
      </c>
      <c r="E121" t="s">
        <v>17</v>
      </c>
    </row>
    <row r="122" spans="1:5" x14ac:dyDescent="0.25">
      <c r="A122">
        <v>1</v>
      </c>
      <c r="B122">
        <v>16</v>
      </c>
      <c r="C122" t="s">
        <v>6</v>
      </c>
      <c r="D122">
        <v>330.69893000000002</v>
      </c>
      <c r="E122" t="s">
        <v>17</v>
      </c>
    </row>
    <row r="123" spans="1:5" x14ac:dyDescent="0.25">
      <c r="A123">
        <v>1</v>
      </c>
      <c r="B123">
        <v>16</v>
      </c>
      <c r="C123" t="s">
        <v>7</v>
      </c>
      <c r="D123">
        <v>35492.725729999998</v>
      </c>
      <c r="E123" t="s">
        <v>17</v>
      </c>
    </row>
    <row r="124" spans="1:5" x14ac:dyDescent="0.25">
      <c r="A124">
        <v>1</v>
      </c>
      <c r="B124">
        <v>16</v>
      </c>
      <c r="C124" t="s">
        <v>5</v>
      </c>
      <c r="D124">
        <v>0</v>
      </c>
      <c r="E124" t="s">
        <v>17</v>
      </c>
    </row>
    <row r="125" spans="1:5" x14ac:dyDescent="0.25">
      <c r="A125">
        <v>1</v>
      </c>
      <c r="B125">
        <v>16</v>
      </c>
      <c r="C125" t="s">
        <v>8</v>
      </c>
      <c r="D125">
        <v>114414.43803</v>
      </c>
      <c r="E125" t="s">
        <v>17</v>
      </c>
    </row>
    <row r="126" spans="1:5" x14ac:dyDescent="0.25">
      <c r="A126">
        <v>6</v>
      </c>
      <c r="B126">
        <v>16</v>
      </c>
      <c r="C126" t="s">
        <v>6</v>
      </c>
      <c r="D126">
        <v>345.28913999999997</v>
      </c>
      <c r="E126" t="s">
        <v>17</v>
      </c>
    </row>
    <row r="127" spans="1:5" x14ac:dyDescent="0.25">
      <c r="A127">
        <v>6</v>
      </c>
      <c r="B127">
        <v>16</v>
      </c>
      <c r="C127" t="s">
        <v>7</v>
      </c>
      <c r="D127">
        <v>35871.249450000003</v>
      </c>
      <c r="E127" t="s">
        <v>17</v>
      </c>
    </row>
    <row r="128" spans="1:5" x14ac:dyDescent="0.25">
      <c r="A128">
        <v>6</v>
      </c>
      <c r="B128">
        <v>16</v>
      </c>
      <c r="C128" t="s">
        <v>5</v>
      </c>
      <c r="D128">
        <v>48.482349999999997</v>
      </c>
      <c r="E128" t="s">
        <v>17</v>
      </c>
    </row>
    <row r="129" spans="1:5" x14ac:dyDescent="0.25">
      <c r="A129">
        <v>6</v>
      </c>
      <c r="B129">
        <v>16</v>
      </c>
      <c r="C129" t="s">
        <v>8</v>
      </c>
      <c r="D129">
        <v>113596.9246</v>
      </c>
      <c r="E129" t="s">
        <v>17</v>
      </c>
    </row>
    <row r="130" spans="1:5" x14ac:dyDescent="0.25">
      <c r="A130">
        <v>1</v>
      </c>
      <c r="B130">
        <v>17</v>
      </c>
      <c r="C130" t="s">
        <v>6</v>
      </c>
      <c r="D130">
        <v>323.61444999999998</v>
      </c>
      <c r="E130" t="s">
        <v>17</v>
      </c>
    </row>
    <row r="131" spans="1:5" x14ac:dyDescent="0.25">
      <c r="A131">
        <v>1</v>
      </c>
      <c r="B131">
        <v>17</v>
      </c>
      <c r="C131" t="s">
        <v>7</v>
      </c>
      <c r="D131">
        <v>35425.363409999998</v>
      </c>
      <c r="E131" t="s">
        <v>17</v>
      </c>
    </row>
    <row r="132" spans="1:5" x14ac:dyDescent="0.25">
      <c r="A132">
        <v>1</v>
      </c>
      <c r="B132">
        <v>17</v>
      </c>
      <c r="C132" t="s">
        <v>5</v>
      </c>
      <c r="D132">
        <v>90</v>
      </c>
      <c r="E132" t="s">
        <v>17</v>
      </c>
    </row>
    <row r="133" spans="1:5" x14ac:dyDescent="0.25">
      <c r="A133">
        <v>1</v>
      </c>
      <c r="B133">
        <v>17</v>
      </c>
      <c r="C133" t="s">
        <v>8</v>
      </c>
      <c r="D133">
        <v>112991.13146</v>
      </c>
      <c r="E133" t="s">
        <v>17</v>
      </c>
    </row>
    <row r="134" spans="1:5" x14ac:dyDescent="0.25">
      <c r="A134">
        <v>6</v>
      </c>
      <c r="B134">
        <v>17</v>
      </c>
      <c r="C134" t="s">
        <v>6</v>
      </c>
      <c r="D134">
        <v>344.14706999999999</v>
      </c>
      <c r="E134" t="s">
        <v>17</v>
      </c>
    </row>
    <row r="135" spans="1:5" x14ac:dyDescent="0.25">
      <c r="A135">
        <v>6</v>
      </c>
      <c r="B135">
        <v>17</v>
      </c>
      <c r="C135" t="s">
        <v>7</v>
      </c>
      <c r="D135">
        <v>35756.854630000002</v>
      </c>
      <c r="E135" t="s">
        <v>17</v>
      </c>
    </row>
    <row r="136" spans="1:5" x14ac:dyDescent="0.25">
      <c r="A136">
        <v>6</v>
      </c>
      <c r="B136">
        <v>17</v>
      </c>
      <c r="C136" t="s">
        <v>5</v>
      </c>
      <c r="D136">
        <v>21.64</v>
      </c>
      <c r="E136" t="s">
        <v>17</v>
      </c>
    </row>
    <row r="137" spans="1:5" x14ac:dyDescent="0.25">
      <c r="A137">
        <v>6</v>
      </c>
      <c r="B137">
        <v>17</v>
      </c>
      <c r="C137" t="s">
        <v>8</v>
      </c>
      <c r="D137">
        <v>112728.59484000001</v>
      </c>
      <c r="E137" t="s">
        <v>17</v>
      </c>
    </row>
    <row r="138" spans="1:5" x14ac:dyDescent="0.25">
      <c r="A138">
        <v>1</v>
      </c>
      <c r="B138">
        <v>18</v>
      </c>
      <c r="C138" t="s">
        <v>6</v>
      </c>
      <c r="D138">
        <v>346.71161999999998</v>
      </c>
      <c r="E138" t="s">
        <v>17</v>
      </c>
    </row>
    <row r="139" spans="1:5" x14ac:dyDescent="0.25">
      <c r="A139">
        <v>1</v>
      </c>
      <c r="B139">
        <v>18</v>
      </c>
      <c r="C139" t="s">
        <v>7</v>
      </c>
      <c r="D139">
        <v>34779.361510000002</v>
      </c>
      <c r="E139" t="s">
        <v>17</v>
      </c>
    </row>
    <row r="140" spans="1:5" x14ac:dyDescent="0.25">
      <c r="A140">
        <v>1</v>
      </c>
      <c r="B140">
        <v>18</v>
      </c>
      <c r="C140" t="s">
        <v>5</v>
      </c>
      <c r="D140">
        <v>21.64</v>
      </c>
      <c r="E140" t="s">
        <v>17</v>
      </c>
    </row>
    <row r="141" spans="1:5" x14ac:dyDescent="0.25">
      <c r="A141">
        <v>1</v>
      </c>
      <c r="B141">
        <v>18</v>
      </c>
      <c r="C141" t="s">
        <v>8</v>
      </c>
      <c r="D141">
        <v>112130.25326</v>
      </c>
      <c r="E141" t="s">
        <v>17</v>
      </c>
    </row>
    <row r="142" spans="1:5" x14ac:dyDescent="0.25">
      <c r="A142">
        <v>6</v>
      </c>
      <c r="B142">
        <v>18</v>
      </c>
      <c r="C142" t="s">
        <v>6</v>
      </c>
      <c r="D142">
        <v>348.17890999999997</v>
      </c>
      <c r="E142" t="s">
        <v>17</v>
      </c>
    </row>
    <row r="143" spans="1:5" x14ac:dyDescent="0.25">
      <c r="A143">
        <v>6</v>
      </c>
      <c r="B143">
        <v>18</v>
      </c>
      <c r="C143" t="s">
        <v>7</v>
      </c>
      <c r="D143">
        <v>35711.35585</v>
      </c>
      <c r="E143" t="s">
        <v>17</v>
      </c>
    </row>
    <row r="144" spans="1:5" x14ac:dyDescent="0.25">
      <c r="A144">
        <v>6</v>
      </c>
      <c r="B144">
        <v>18</v>
      </c>
      <c r="C144" t="s">
        <v>5</v>
      </c>
      <c r="D144">
        <v>21.64</v>
      </c>
      <c r="E144" t="s">
        <v>17</v>
      </c>
    </row>
    <row r="145" spans="1:5" x14ac:dyDescent="0.25">
      <c r="A145">
        <v>6</v>
      </c>
      <c r="B145">
        <v>18</v>
      </c>
      <c r="C145" t="s">
        <v>8</v>
      </c>
      <c r="D145">
        <v>112042.77726</v>
      </c>
      <c r="E145" t="s">
        <v>17</v>
      </c>
    </row>
    <row r="146" spans="1:5" x14ac:dyDescent="0.25">
      <c r="A146">
        <v>1</v>
      </c>
      <c r="B146">
        <v>19</v>
      </c>
      <c r="C146" t="s">
        <v>6</v>
      </c>
      <c r="D146">
        <v>321.21535999999998</v>
      </c>
      <c r="E146" t="s">
        <v>17</v>
      </c>
    </row>
    <row r="147" spans="1:5" x14ac:dyDescent="0.25">
      <c r="A147">
        <v>1</v>
      </c>
      <c r="B147">
        <v>19</v>
      </c>
      <c r="C147" t="s">
        <v>7</v>
      </c>
      <c r="D147">
        <v>34764.233419999997</v>
      </c>
      <c r="E147" t="s">
        <v>17</v>
      </c>
    </row>
    <row r="148" spans="1:5" x14ac:dyDescent="0.25">
      <c r="A148">
        <v>1</v>
      </c>
      <c r="B148">
        <v>19</v>
      </c>
      <c r="C148" t="s">
        <v>5</v>
      </c>
      <c r="D148">
        <v>0</v>
      </c>
      <c r="E148" t="s">
        <v>17</v>
      </c>
    </row>
    <row r="149" spans="1:5" x14ac:dyDescent="0.25">
      <c r="A149">
        <v>1</v>
      </c>
      <c r="B149">
        <v>19</v>
      </c>
      <c r="C149" t="s">
        <v>8</v>
      </c>
      <c r="D149">
        <v>112087.51265999999</v>
      </c>
      <c r="E149" t="s">
        <v>17</v>
      </c>
    </row>
    <row r="150" spans="1:5" x14ac:dyDescent="0.25">
      <c r="A150">
        <v>6</v>
      </c>
      <c r="B150">
        <v>19</v>
      </c>
      <c r="C150" t="s">
        <v>6</v>
      </c>
      <c r="D150">
        <v>343.24680000000001</v>
      </c>
      <c r="E150" t="s">
        <v>17</v>
      </c>
    </row>
    <row r="151" spans="1:5" x14ac:dyDescent="0.25">
      <c r="A151">
        <v>6</v>
      </c>
      <c r="B151">
        <v>19</v>
      </c>
      <c r="C151" t="s">
        <v>7</v>
      </c>
      <c r="D151">
        <v>35659.458830000003</v>
      </c>
      <c r="E151" t="s">
        <v>17</v>
      </c>
    </row>
    <row r="152" spans="1:5" x14ac:dyDescent="0.25">
      <c r="A152">
        <v>6</v>
      </c>
      <c r="B152">
        <v>19</v>
      </c>
      <c r="C152" t="s">
        <v>5</v>
      </c>
      <c r="D152">
        <v>0</v>
      </c>
      <c r="E152" t="s">
        <v>17</v>
      </c>
    </row>
    <row r="153" spans="1:5" x14ac:dyDescent="0.25">
      <c r="A153">
        <v>6</v>
      </c>
      <c r="B153">
        <v>19</v>
      </c>
      <c r="C153" t="s">
        <v>8</v>
      </c>
      <c r="D153">
        <v>111636.00438</v>
      </c>
      <c r="E153" t="s">
        <v>17</v>
      </c>
    </row>
    <row r="154" spans="1:5" x14ac:dyDescent="0.25">
      <c r="A154">
        <v>1</v>
      </c>
      <c r="B154">
        <v>20</v>
      </c>
      <c r="C154" t="s">
        <v>6</v>
      </c>
      <c r="D154">
        <v>347.08247999999998</v>
      </c>
      <c r="E154" t="s">
        <v>17</v>
      </c>
    </row>
    <row r="155" spans="1:5" x14ac:dyDescent="0.25">
      <c r="A155">
        <v>1</v>
      </c>
      <c r="B155">
        <v>20</v>
      </c>
      <c r="C155" t="s">
        <v>7</v>
      </c>
      <c r="D155">
        <v>34741.653939999997</v>
      </c>
      <c r="E155" t="s">
        <v>17</v>
      </c>
    </row>
    <row r="156" spans="1:5" x14ac:dyDescent="0.25">
      <c r="A156">
        <v>1</v>
      </c>
      <c r="B156">
        <v>20</v>
      </c>
      <c r="C156" t="s">
        <v>5</v>
      </c>
      <c r="D156">
        <v>0</v>
      </c>
      <c r="E156" t="s">
        <v>17</v>
      </c>
    </row>
    <row r="157" spans="1:5" x14ac:dyDescent="0.25">
      <c r="A157">
        <v>1</v>
      </c>
      <c r="B157">
        <v>20</v>
      </c>
      <c r="C157" t="s">
        <v>8</v>
      </c>
      <c r="D157">
        <v>112078.48688</v>
      </c>
      <c r="E157" t="s">
        <v>17</v>
      </c>
    </row>
    <row r="158" spans="1:5" x14ac:dyDescent="0.25">
      <c r="A158">
        <v>2</v>
      </c>
      <c r="B158">
        <v>1</v>
      </c>
      <c r="C158" t="s">
        <v>6</v>
      </c>
      <c r="D158">
        <v>307.15411</v>
      </c>
      <c r="E158" t="s">
        <v>17</v>
      </c>
    </row>
    <row r="159" spans="1:5" x14ac:dyDescent="0.25">
      <c r="A159">
        <v>2</v>
      </c>
      <c r="B159">
        <v>1</v>
      </c>
      <c r="C159" t="s">
        <v>7</v>
      </c>
      <c r="D159">
        <v>41219.880069999999</v>
      </c>
      <c r="E159" t="s">
        <v>17</v>
      </c>
    </row>
    <row r="160" spans="1:5" x14ac:dyDescent="0.25">
      <c r="A160">
        <v>2</v>
      </c>
      <c r="B160">
        <v>1</v>
      </c>
      <c r="C160" t="s">
        <v>5</v>
      </c>
      <c r="D160">
        <v>90</v>
      </c>
      <c r="E160" t="s">
        <v>17</v>
      </c>
    </row>
    <row r="161" spans="1:5" x14ac:dyDescent="0.25">
      <c r="A161">
        <v>2</v>
      </c>
      <c r="B161">
        <v>1</v>
      </c>
      <c r="C161" t="s">
        <v>8</v>
      </c>
      <c r="D161">
        <v>267336.03993000003</v>
      </c>
      <c r="E161" t="s">
        <v>17</v>
      </c>
    </row>
    <row r="162" spans="1:5" x14ac:dyDescent="0.25">
      <c r="A162">
        <v>6</v>
      </c>
      <c r="B162">
        <v>20</v>
      </c>
      <c r="C162" t="s">
        <v>6</v>
      </c>
      <c r="D162">
        <v>349.18248999999997</v>
      </c>
      <c r="E162" t="s">
        <v>17</v>
      </c>
    </row>
    <row r="163" spans="1:5" x14ac:dyDescent="0.25">
      <c r="A163">
        <v>6</v>
      </c>
      <c r="B163">
        <v>20</v>
      </c>
      <c r="C163" t="s">
        <v>7</v>
      </c>
      <c r="D163">
        <v>35618.459089999997</v>
      </c>
      <c r="E163" t="s">
        <v>17</v>
      </c>
    </row>
    <row r="164" spans="1:5" x14ac:dyDescent="0.25">
      <c r="A164">
        <v>6</v>
      </c>
      <c r="B164">
        <v>20</v>
      </c>
      <c r="C164" t="s">
        <v>5</v>
      </c>
      <c r="D164">
        <v>0</v>
      </c>
      <c r="E164" t="s">
        <v>17</v>
      </c>
    </row>
    <row r="165" spans="1:5" x14ac:dyDescent="0.25">
      <c r="A165">
        <v>6</v>
      </c>
      <c r="B165">
        <v>20</v>
      </c>
      <c r="C165" t="s">
        <v>8</v>
      </c>
      <c r="D165">
        <v>111465.58921000001</v>
      </c>
      <c r="E165" t="s">
        <v>17</v>
      </c>
    </row>
    <row r="166" spans="1:5" x14ac:dyDescent="0.25">
      <c r="A166">
        <v>7</v>
      </c>
      <c r="B166">
        <v>1</v>
      </c>
      <c r="C166" t="s">
        <v>6</v>
      </c>
      <c r="D166">
        <v>307.15411</v>
      </c>
      <c r="E166" t="s">
        <v>17</v>
      </c>
    </row>
    <row r="167" spans="1:5" x14ac:dyDescent="0.25">
      <c r="A167">
        <v>7</v>
      </c>
      <c r="B167">
        <v>1</v>
      </c>
      <c r="C167" t="s">
        <v>7</v>
      </c>
      <c r="D167">
        <v>41219.880069999999</v>
      </c>
      <c r="E167" t="s">
        <v>17</v>
      </c>
    </row>
    <row r="168" spans="1:5" x14ac:dyDescent="0.25">
      <c r="A168">
        <v>7</v>
      </c>
      <c r="B168">
        <v>1</v>
      </c>
      <c r="C168" t="s">
        <v>5</v>
      </c>
      <c r="D168">
        <v>90</v>
      </c>
      <c r="E168" t="s">
        <v>17</v>
      </c>
    </row>
    <row r="169" spans="1:5" x14ac:dyDescent="0.25">
      <c r="A169">
        <v>7</v>
      </c>
      <c r="B169">
        <v>1</v>
      </c>
      <c r="C169" t="s">
        <v>8</v>
      </c>
      <c r="D169">
        <v>267336.03993000003</v>
      </c>
      <c r="E169" t="s">
        <v>17</v>
      </c>
    </row>
    <row r="170" spans="1:5" x14ac:dyDescent="0.25">
      <c r="A170">
        <v>2</v>
      </c>
      <c r="B170">
        <v>2</v>
      </c>
      <c r="C170" t="s">
        <v>6</v>
      </c>
      <c r="D170">
        <v>289.5351</v>
      </c>
      <c r="E170" t="s">
        <v>17</v>
      </c>
    </row>
    <row r="171" spans="1:5" x14ac:dyDescent="0.25">
      <c r="A171">
        <v>2</v>
      </c>
      <c r="B171">
        <v>2</v>
      </c>
      <c r="C171" t="s">
        <v>7</v>
      </c>
      <c r="D171">
        <v>40333.331290000002</v>
      </c>
      <c r="E171" t="s">
        <v>17</v>
      </c>
    </row>
    <row r="172" spans="1:5" x14ac:dyDescent="0.25">
      <c r="A172">
        <v>2</v>
      </c>
      <c r="B172">
        <v>2</v>
      </c>
      <c r="C172" t="s">
        <v>5</v>
      </c>
      <c r="D172">
        <v>90</v>
      </c>
      <c r="E172" t="s">
        <v>17</v>
      </c>
    </row>
    <row r="173" spans="1:5" x14ac:dyDescent="0.25">
      <c r="A173">
        <v>2</v>
      </c>
      <c r="B173">
        <v>2</v>
      </c>
      <c r="C173" t="s">
        <v>8</v>
      </c>
      <c r="D173">
        <v>247227.22545</v>
      </c>
      <c r="E173" t="s">
        <v>17</v>
      </c>
    </row>
    <row r="174" spans="1:5" x14ac:dyDescent="0.25">
      <c r="A174">
        <v>7</v>
      </c>
      <c r="B174">
        <v>2</v>
      </c>
      <c r="C174" t="s">
        <v>6</v>
      </c>
      <c r="D174">
        <v>302.48806000000002</v>
      </c>
      <c r="E174" t="s">
        <v>17</v>
      </c>
    </row>
    <row r="175" spans="1:5" x14ac:dyDescent="0.25">
      <c r="A175">
        <v>7</v>
      </c>
      <c r="B175">
        <v>2</v>
      </c>
      <c r="C175" t="s">
        <v>7</v>
      </c>
      <c r="D175">
        <v>40333.331290000002</v>
      </c>
      <c r="E175" t="s">
        <v>17</v>
      </c>
    </row>
    <row r="176" spans="1:5" x14ac:dyDescent="0.25">
      <c r="A176">
        <v>7</v>
      </c>
      <c r="B176">
        <v>2</v>
      </c>
      <c r="C176" t="s">
        <v>5</v>
      </c>
      <c r="D176">
        <v>90</v>
      </c>
      <c r="E176" t="s">
        <v>17</v>
      </c>
    </row>
    <row r="177" spans="1:5" x14ac:dyDescent="0.25">
      <c r="A177">
        <v>7</v>
      </c>
      <c r="B177">
        <v>2</v>
      </c>
      <c r="C177" t="s">
        <v>8</v>
      </c>
      <c r="D177">
        <v>246875.64506000001</v>
      </c>
      <c r="E177" t="s">
        <v>17</v>
      </c>
    </row>
    <row r="178" spans="1:5" x14ac:dyDescent="0.25">
      <c r="A178">
        <v>2</v>
      </c>
      <c r="B178">
        <v>3</v>
      </c>
      <c r="C178" t="s">
        <v>6</v>
      </c>
      <c r="D178">
        <v>184.06878</v>
      </c>
      <c r="E178" t="s">
        <v>17</v>
      </c>
    </row>
    <row r="179" spans="1:5" x14ac:dyDescent="0.25">
      <c r="A179">
        <v>2</v>
      </c>
      <c r="B179">
        <v>3</v>
      </c>
      <c r="C179" t="s">
        <v>7</v>
      </c>
      <c r="D179">
        <v>39501.140149999999</v>
      </c>
      <c r="E179" t="s">
        <v>17</v>
      </c>
    </row>
    <row r="180" spans="1:5" x14ac:dyDescent="0.25">
      <c r="A180">
        <v>2</v>
      </c>
      <c r="B180">
        <v>3</v>
      </c>
      <c r="C180" t="s">
        <v>5</v>
      </c>
      <c r="D180">
        <v>90</v>
      </c>
      <c r="E180" t="s">
        <v>17</v>
      </c>
    </row>
    <row r="181" spans="1:5" x14ac:dyDescent="0.25">
      <c r="A181">
        <v>2</v>
      </c>
      <c r="B181">
        <v>3</v>
      </c>
      <c r="C181" t="s">
        <v>8</v>
      </c>
      <c r="D181">
        <v>228780.31722999999</v>
      </c>
      <c r="E181" t="s">
        <v>17</v>
      </c>
    </row>
    <row r="182" spans="1:5" x14ac:dyDescent="0.25">
      <c r="A182">
        <v>7</v>
      </c>
      <c r="B182">
        <v>3</v>
      </c>
      <c r="C182" t="s">
        <v>6</v>
      </c>
      <c r="D182">
        <v>204.63486</v>
      </c>
      <c r="E182" t="s">
        <v>17</v>
      </c>
    </row>
    <row r="183" spans="1:5" x14ac:dyDescent="0.25">
      <c r="A183">
        <v>7</v>
      </c>
      <c r="B183">
        <v>3</v>
      </c>
      <c r="C183" t="s">
        <v>7</v>
      </c>
      <c r="D183">
        <v>39459.201970000002</v>
      </c>
      <c r="E183" t="s">
        <v>17</v>
      </c>
    </row>
    <row r="184" spans="1:5" x14ac:dyDescent="0.25">
      <c r="A184">
        <v>7</v>
      </c>
      <c r="B184">
        <v>3</v>
      </c>
      <c r="C184" t="s">
        <v>5</v>
      </c>
      <c r="D184">
        <v>90</v>
      </c>
      <c r="E184" t="s">
        <v>17</v>
      </c>
    </row>
    <row r="185" spans="1:5" x14ac:dyDescent="0.25">
      <c r="A185">
        <v>7</v>
      </c>
      <c r="B185">
        <v>3</v>
      </c>
      <c r="C185" t="s">
        <v>8</v>
      </c>
      <c r="D185">
        <v>228244.75119000001</v>
      </c>
      <c r="E185" t="s">
        <v>17</v>
      </c>
    </row>
    <row r="186" spans="1:5" x14ac:dyDescent="0.25">
      <c r="A186">
        <v>2</v>
      </c>
      <c r="B186">
        <v>4</v>
      </c>
      <c r="C186" t="s">
        <v>6</v>
      </c>
      <c r="D186">
        <v>190.404</v>
      </c>
      <c r="E186" t="s">
        <v>17</v>
      </c>
    </row>
    <row r="187" spans="1:5" x14ac:dyDescent="0.25">
      <c r="A187">
        <v>2</v>
      </c>
      <c r="B187">
        <v>4</v>
      </c>
      <c r="C187" t="s">
        <v>7</v>
      </c>
      <c r="D187">
        <v>38815.30543</v>
      </c>
      <c r="E187" t="s">
        <v>17</v>
      </c>
    </row>
    <row r="188" spans="1:5" x14ac:dyDescent="0.25">
      <c r="A188">
        <v>2</v>
      </c>
      <c r="B188">
        <v>4</v>
      </c>
      <c r="C188" t="s">
        <v>5</v>
      </c>
      <c r="D188">
        <v>90</v>
      </c>
      <c r="E188" t="s">
        <v>17</v>
      </c>
    </row>
    <row r="189" spans="1:5" x14ac:dyDescent="0.25">
      <c r="A189">
        <v>2</v>
      </c>
      <c r="B189">
        <v>4</v>
      </c>
      <c r="C189" t="s">
        <v>8</v>
      </c>
      <c r="D189">
        <v>212424.06781000001</v>
      </c>
      <c r="E189" t="s">
        <v>17</v>
      </c>
    </row>
    <row r="190" spans="1:5" x14ac:dyDescent="0.25">
      <c r="A190">
        <v>7</v>
      </c>
      <c r="B190">
        <v>4</v>
      </c>
      <c r="C190" t="s">
        <v>6</v>
      </c>
      <c r="D190">
        <v>175.75116</v>
      </c>
      <c r="E190" t="s">
        <v>17</v>
      </c>
    </row>
    <row r="191" spans="1:5" x14ac:dyDescent="0.25">
      <c r="A191">
        <v>7</v>
      </c>
      <c r="B191">
        <v>4</v>
      </c>
      <c r="C191" t="s">
        <v>7</v>
      </c>
      <c r="D191">
        <v>38692.500549999997</v>
      </c>
      <c r="E191" t="s">
        <v>17</v>
      </c>
    </row>
    <row r="192" spans="1:5" x14ac:dyDescent="0.25">
      <c r="A192">
        <v>7</v>
      </c>
      <c r="B192">
        <v>4</v>
      </c>
      <c r="C192" t="s">
        <v>5</v>
      </c>
      <c r="D192">
        <v>90</v>
      </c>
      <c r="E192" t="s">
        <v>17</v>
      </c>
    </row>
    <row r="193" spans="1:5" x14ac:dyDescent="0.25">
      <c r="A193">
        <v>7</v>
      </c>
      <c r="B193">
        <v>4</v>
      </c>
      <c r="C193" t="s">
        <v>8</v>
      </c>
      <c r="D193">
        <v>209603.78341999999</v>
      </c>
      <c r="E193" t="s">
        <v>17</v>
      </c>
    </row>
    <row r="194" spans="1:5" x14ac:dyDescent="0.25">
      <c r="A194">
        <v>2</v>
      </c>
      <c r="B194">
        <v>5</v>
      </c>
      <c r="C194" t="s">
        <v>6</v>
      </c>
      <c r="D194">
        <v>185.04723000000001</v>
      </c>
      <c r="E194" t="s">
        <v>17</v>
      </c>
    </row>
    <row r="195" spans="1:5" x14ac:dyDescent="0.25">
      <c r="A195">
        <v>2</v>
      </c>
      <c r="B195">
        <v>5</v>
      </c>
      <c r="C195" t="s">
        <v>7</v>
      </c>
      <c r="D195">
        <v>38224.278769999997</v>
      </c>
      <c r="E195" t="s">
        <v>17</v>
      </c>
    </row>
    <row r="196" spans="1:5" x14ac:dyDescent="0.25">
      <c r="A196">
        <v>2</v>
      </c>
      <c r="B196">
        <v>5</v>
      </c>
      <c r="C196" t="s">
        <v>5</v>
      </c>
      <c r="D196">
        <v>90</v>
      </c>
      <c r="E196" t="s">
        <v>17</v>
      </c>
    </row>
    <row r="197" spans="1:5" x14ac:dyDescent="0.25">
      <c r="A197">
        <v>2</v>
      </c>
      <c r="B197">
        <v>5</v>
      </c>
      <c r="C197" t="s">
        <v>8</v>
      </c>
      <c r="D197">
        <v>197749.26590999999</v>
      </c>
      <c r="E197" t="s">
        <v>17</v>
      </c>
    </row>
    <row r="198" spans="1:5" x14ac:dyDescent="0.25">
      <c r="A198">
        <v>7</v>
      </c>
      <c r="B198">
        <v>5</v>
      </c>
      <c r="C198" t="s">
        <v>6</v>
      </c>
      <c r="D198">
        <v>185.2833</v>
      </c>
      <c r="E198" t="s">
        <v>17</v>
      </c>
    </row>
    <row r="199" spans="1:5" x14ac:dyDescent="0.25">
      <c r="A199">
        <v>7</v>
      </c>
      <c r="B199">
        <v>5</v>
      </c>
      <c r="C199" t="s">
        <v>7</v>
      </c>
      <c r="D199">
        <v>38087.667070000003</v>
      </c>
      <c r="E199" t="s">
        <v>17</v>
      </c>
    </row>
    <row r="200" spans="1:5" x14ac:dyDescent="0.25">
      <c r="A200">
        <v>7</v>
      </c>
      <c r="B200">
        <v>5</v>
      </c>
      <c r="C200" t="s">
        <v>5</v>
      </c>
      <c r="D200">
        <v>90</v>
      </c>
      <c r="E200" t="s">
        <v>17</v>
      </c>
    </row>
    <row r="201" spans="1:5" x14ac:dyDescent="0.25">
      <c r="A201">
        <v>7</v>
      </c>
      <c r="B201">
        <v>5</v>
      </c>
      <c r="C201" t="s">
        <v>8</v>
      </c>
      <c r="D201">
        <v>194382.37504000001</v>
      </c>
      <c r="E201" t="s">
        <v>17</v>
      </c>
    </row>
    <row r="202" spans="1:5" x14ac:dyDescent="0.25">
      <c r="A202">
        <v>2</v>
      </c>
      <c r="B202">
        <v>6</v>
      </c>
      <c r="C202" t="s">
        <v>6</v>
      </c>
      <c r="D202">
        <v>183.55547999999999</v>
      </c>
      <c r="E202" t="s">
        <v>17</v>
      </c>
    </row>
    <row r="203" spans="1:5" x14ac:dyDescent="0.25">
      <c r="A203">
        <v>2</v>
      </c>
      <c r="B203">
        <v>6</v>
      </c>
      <c r="C203" t="s">
        <v>7</v>
      </c>
      <c r="D203">
        <v>37682.503429999997</v>
      </c>
      <c r="E203" t="s">
        <v>17</v>
      </c>
    </row>
    <row r="204" spans="1:5" x14ac:dyDescent="0.25">
      <c r="A204">
        <v>2</v>
      </c>
      <c r="B204">
        <v>6</v>
      </c>
      <c r="C204" t="s">
        <v>5</v>
      </c>
      <c r="D204">
        <v>90</v>
      </c>
      <c r="E204" t="s">
        <v>17</v>
      </c>
    </row>
    <row r="205" spans="1:5" x14ac:dyDescent="0.25">
      <c r="A205">
        <v>2</v>
      </c>
      <c r="B205">
        <v>6</v>
      </c>
      <c r="C205" t="s">
        <v>8</v>
      </c>
      <c r="D205">
        <v>183472.18594</v>
      </c>
      <c r="E205" t="s">
        <v>17</v>
      </c>
    </row>
    <row r="206" spans="1:5" x14ac:dyDescent="0.25">
      <c r="A206">
        <v>7</v>
      </c>
      <c r="B206">
        <v>6</v>
      </c>
      <c r="C206" t="s">
        <v>6</v>
      </c>
      <c r="D206">
        <v>184.23788999999999</v>
      </c>
      <c r="E206" t="s">
        <v>17</v>
      </c>
    </row>
    <row r="207" spans="1:5" x14ac:dyDescent="0.25">
      <c r="A207">
        <v>7</v>
      </c>
      <c r="B207">
        <v>6</v>
      </c>
      <c r="C207" t="s">
        <v>7</v>
      </c>
      <c r="D207">
        <v>37527.066989999999</v>
      </c>
      <c r="E207" t="s">
        <v>17</v>
      </c>
    </row>
    <row r="208" spans="1:5" x14ac:dyDescent="0.25">
      <c r="A208">
        <v>7</v>
      </c>
      <c r="B208">
        <v>6</v>
      </c>
      <c r="C208" t="s">
        <v>5</v>
      </c>
      <c r="D208">
        <v>90</v>
      </c>
      <c r="E208" t="s">
        <v>17</v>
      </c>
    </row>
    <row r="209" spans="1:5" x14ac:dyDescent="0.25">
      <c r="A209">
        <v>7</v>
      </c>
      <c r="B209">
        <v>6</v>
      </c>
      <c r="C209" t="s">
        <v>8</v>
      </c>
      <c r="D209">
        <v>180359.65492</v>
      </c>
      <c r="E209" t="s">
        <v>17</v>
      </c>
    </row>
    <row r="210" spans="1:5" x14ac:dyDescent="0.25">
      <c r="A210">
        <v>2</v>
      </c>
      <c r="B210">
        <v>7</v>
      </c>
      <c r="C210" t="s">
        <v>6</v>
      </c>
      <c r="D210">
        <v>264.27298999999999</v>
      </c>
      <c r="E210" t="s">
        <v>17</v>
      </c>
    </row>
    <row r="211" spans="1:5" x14ac:dyDescent="0.25">
      <c r="A211">
        <v>2</v>
      </c>
      <c r="B211">
        <v>7</v>
      </c>
      <c r="C211" t="s">
        <v>7</v>
      </c>
      <c r="D211">
        <v>37207.057099999998</v>
      </c>
      <c r="E211" t="s">
        <v>17</v>
      </c>
    </row>
    <row r="212" spans="1:5" x14ac:dyDescent="0.25">
      <c r="A212">
        <v>2</v>
      </c>
      <c r="B212">
        <v>7</v>
      </c>
      <c r="C212" t="s">
        <v>5</v>
      </c>
      <c r="D212">
        <v>71.715310000000002</v>
      </c>
      <c r="E212" t="s">
        <v>17</v>
      </c>
    </row>
    <row r="213" spans="1:5" x14ac:dyDescent="0.25">
      <c r="A213">
        <v>2</v>
      </c>
      <c r="B213">
        <v>7</v>
      </c>
      <c r="C213" t="s">
        <v>8</v>
      </c>
      <c r="D213">
        <v>170855.08215999999</v>
      </c>
      <c r="E213" t="s">
        <v>17</v>
      </c>
    </row>
    <row r="214" spans="1:5" x14ac:dyDescent="0.25">
      <c r="A214">
        <v>7</v>
      </c>
      <c r="B214">
        <v>7</v>
      </c>
      <c r="C214" t="s">
        <v>6</v>
      </c>
      <c r="D214">
        <v>262.44385</v>
      </c>
      <c r="E214" t="s">
        <v>17</v>
      </c>
    </row>
    <row r="215" spans="1:5" x14ac:dyDescent="0.25">
      <c r="A215">
        <v>7</v>
      </c>
      <c r="B215">
        <v>7</v>
      </c>
      <c r="C215" t="s">
        <v>7</v>
      </c>
      <c r="D215">
        <v>37083.127180000003</v>
      </c>
      <c r="E215" t="s">
        <v>17</v>
      </c>
    </row>
    <row r="216" spans="1:5" x14ac:dyDescent="0.25">
      <c r="A216">
        <v>7</v>
      </c>
      <c r="B216">
        <v>7</v>
      </c>
      <c r="C216" t="s">
        <v>5</v>
      </c>
      <c r="D216">
        <v>51.930630000000001</v>
      </c>
      <c r="E216" t="s">
        <v>17</v>
      </c>
    </row>
    <row r="217" spans="1:5" x14ac:dyDescent="0.25">
      <c r="A217">
        <v>7</v>
      </c>
      <c r="B217">
        <v>7</v>
      </c>
      <c r="C217" t="s">
        <v>8</v>
      </c>
      <c r="D217">
        <v>167947.11314999999</v>
      </c>
      <c r="E217" t="s">
        <v>17</v>
      </c>
    </row>
    <row r="218" spans="1:5" x14ac:dyDescent="0.25">
      <c r="A218">
        <v>2</v>
      </c>
      <c r="B218">
        <v>8</v>
      </c>
      <c r="C218" t="s">
        <v>6</v>
      </c>
      <c r="D218">
        <v>154.77188000000001</v>
      </c>
      <c r="E218" t="s">
        <v>17</v>
      </c>
    </row>
    <row r="219" spans="1:5" x14ac:dyDescent="0.25">
      <c r="A219">
        <v>2</v>
      </c>
      <c r="B219">
        <v>8</v>
      </c>
      <c r="C219" t="s">
        <v>7</v>
      </c>
      <c r="D219">
        <v>37145.251109999997</v>
      </c>
      <c r="E219" t="s">
        <v>17</v>
      </c>
    </row>
    <row r="220" spans="1:5" x14ac:dyDescent="0.25">
      <c r="A220">
        <v>2</v>
      </c>
      <c r="B220">
        <v>8</v>
      </c>
      <c r="C220" t="s">
        <v>5</v>
      </c>
      <c r="D220">
        <v>0</v>
      </c>
      <c r="E220" t="s">
        <v>17</v>
      </c>
    </row>
    <row r="221" spans="1:5" x14ac:dyDescent="0.25">
      <c r="A221">
        <v>2</v>
      </c>
      <c r="B221">
        <v>8</v>
      </c>
      <c r="C221" t="s">
        <v>8</v>
      </c>
      <c r="D221">
        <v>158947.50315999999</v>
      </c>
      <c r="E221" t="s">
        <v>17</v>
      </c>
    </row>
    <row r="222" spans="1:5" x14ac:dyDescent="0.25">
      <c r="A222">
        <v>7</v>
      </c>
      <c r="B222">
        <v>8</v>
      </c>
      <c r="C222" t="s">
        <v>6</v>
      </c>
      <c r="D222">
        <v>154.3398</v>
      </c>
      <c r="E222" t="s">
        <v>17</v>
      </c>
    </row>
    <row r="223" spans="1:5" x14ac:dyDescent="0.25">
      <c r="A223">
        <v>7</v>
      </c>
      <c r="B223">
        <v>8</v>
      </c>
      <c r="C223" t="s">
        <v>7</v>
      </c>
      <c r="D223">
        <v>37041.552340000002</v>
      </c>
      <c r="E223" t="s">
        <v>17</v>
      </c>
    </row>
    <row r="224" spans="1:5" x14ac:dyDescent="0.25">
      <c r="A224">
        <v>7</v>
      </c>
      <c r="B224">
        <v>8</v>
      </c>
      <c r="C224" t="s">
        <v>5</v>
      </c>
      <c r="D224">
        <v>0</v>
      </c>
      <c r="E224" t="s">
        <v>17</v>
      </c>
    </row>
    <row r="225" spans="1:5" x14ac:dyDescent="0.25">
      <c r="A225">
        <v>7</v>
      </c>
      <c r="B225">
        <v>8</v>
      </c>
      <c r="C225" t="s">
        <v>8</v>
      </c>
      <c r="D225">
        <v>156219.54423</v>
      </c>
      <c r="E225" t="s">
        <v>17</v>
      </c>
    </row>
    <row r="226" spans="1:5" x14ac:dyDescent="0.25">
      <c r="A226">
        <v>2</v>
      </c>
      <c r="B226">
        <v>9</v>
      </c>
      <c r="C226" t="s">
        <v>6</v>
      </c>
      <c r="D226">
        <v>316.93173999999999</v>
      </c>
      <c r="E226" t="s">
        <v>17</v>
      </c>
    </row>
    <row r="227" spans="1:5" x14ac:dyDescent="0.25">
      <c r="A227">
        <v>2</v>
      </c>
      <c r="B227">
        <v>9</v>
      </c>
      <c r="C227" t="s">
        <v>7</v>
      </c>
      <c r="D227">
        <v>36945.135699999999</v>
      </c>
      <c r="E227" t="s">
        <v>17</v>
      </c>
    </row>
    <row r="228" spans="1:5" x14ac:dyDescent="0.25">
      <c r="A228">
        <v>2</v>
      </c>
      <c r="B228">
        <v>9</v>
      </c>
      <c r="C228" t="s">
        <v>5</v>
      </c>
      <c r="D228">
        <v>90</v>
      </c>
      <c r="E228" t="s">
        <v>17</v>
      </c>
    </row>
    <row r="229" spans="1:5" x14ac:dyDescent="0.25">
      <c r="A229">
        <v>2</v>
      </c>
      <c r="B229">
        <v>9</v>
      </c>
      <c r="C229" t="s">
        <v>8</v>
      </c>
      <c r="D229">
        <v>149401.15700000001</v>
      </c>
      <c r="E229" t="s">
        <v>17</v>
      </c>
    </row>
    <row r="230" spans="1:5" x14ac:dyDescent="0.25">
      <c r="A230">
        <v>7</v>
      </c>
      <c r="B230">
        <v>9</v>
      </c>
      <c r="C230" t="s">
        <v>6</v>
      </c>
      <c r="D230">
        <v>316.63650999999999</v>
      </c>
      <c r="E230" t="s">
        <v>17</v>
      </c>
    </row>
    <row r="231" spans="1:5" x14ac:dyDescent="0.25">
      <c r="A231">
        <v>7</v>
      </c>
      <c r="B231">
        <v>9</v>
      </c>
      <c r="C231" t="s">
        <v>7</v>
      </c>
      <c r="D231">
        <v>36871.326849999998</v>
      </c>
      <c r="E231" t="s">
        <v>17</v>
      </c>
    </row>
    <row r="232" spans="1:5" x14ac:dyDescent="0.25">
      <c r="A232">
        <v>7</v>
      </c>
      <c r="B232">
        <v>9</v>
      </c>
      <c r="C232" t="s">
        <v>5</v>
      </c>
      <c r="D232">
        <v>90</v>
      </c>
      <c r="E232" t="s">
        <v>17</v>
      </c>
    </row>
    <row r="233" spans="1:5" x14ac:dyDescent="0.25">
      <c r="A233">
        <v>7</v>
      </c>
      <c r="B233">
        <v>9</v>
      </c>
      <c r="C233" t="s">
        <v>8</v>
      </c>
      <c r="D233">
        <v>146820.36588</v>
      </c>
      <c r="E233" t="s">
        <v>17</v>
      </c>
    </row>
    <row r="234" spans="1:5" x14ac:dyDescent="0.25">
      <c r="A234">
        <v>2</v>
      </c>
      <c r="B234">
        <v>10</v>
      </c>
      <c r="C234" t="s">
        <v>6</v>
      </c>
      <c r="D234">
        <v>263.81948999999997</v>
      </c>
      <c r="E234" t="s">
        <v>17</v>
      </c>
    </row>
    <row r="235" spans="1:5" x14ac:dyDescent="0.25">
      <c r="A235">
        <v>2</v>
      </c>
      <c r="B235">
        <v>10</v>
      </c>
      <c r="C235" t="s">
        <v>7</v>
      </c>
      <c r="D235">
        <v>36888.867279999999</v>
      </c>
      <c r="E235" t="s">
        <v>17</v>
      </c>
    </row>
    <row r="236" spans="1:5" x14ac:dyDescent="0.25">
      <c r="A236">
        <v>2</v>
      </c>
      <c r="B236">
        <v>10</v>
      </c>
      <c r="C236" t="s">
        <v>5</v>
      </c>
      <c r="D236">
        <v>90</v>
      </c>
      <c r="E236" t="s">
        <v>17</v>
      </c>
    </row>
    <row r="237" spans="1:5" x14ac:dyDescent="0.25">
      <c r="A237">
        <v>2</v>
      </c>
      <c r="B237">
        <v>10</v>
      </c>
      <c r="C237" t="s">
        <v>8</v>
      </c>
      <c r="D237">
        <v>141541.07414000001</v>
      </c>
      <c r="E237" t="s">
        <v>17</v>
      </c>
    </row>
    <row r="238" spans="1:5" x14ac:dyDescent="0.25">
      <c r="A238">
        <v>7</v>
      </c>
      <c r="B238">
        <v>10</v>
      </c>
      <c r="C238" t="s">
        <v>6</v>
      </c>
      <c r="D238">
        <v>263.54782999999998</v>
      </c>
      <c r="E238" t="s">
        <v>17</v>
      </c>
    </row>
    <row r="239" spans="1:5" x14ac:dyDescent="0.25">
      <c r="A239">
        <v>7</v>
      </c>
      <c r="B239">
        <v>10</v>
      </c>
      <c r="C239" t="s">
        <v>7</v>
      </c>
      <c r="D239">
        <v>36818.236230000002</v>
      </c>
      <c r="E239" t="s">
        <v>17</v>
      </c>
    </row>
    <row r="240" spans="1:5" x14ac:dyDescent="0.25">
      <c r="A240">
        <v>7</v>
      </c>
      <c r="B240">
        <v>10</v>
      </c>
      <c r="C240" t="s">
        <v>5</v>
      </c>
      <c r="D240">
        <v>90</v>
      </c>
      <c r="E240" t="s">
        <v>17</v>
      </c>
    </row>
    <row r="241" spans="1:5" x14ac:dyDescent="0.25">
      <c r="A241">
        <v>7</v>
      </c>
      <c r="B241">
        <v>10</v>
      </c>
      <c r="C241" t="s">
        <v>8</v>
      </c>
      <c r="D241">
        <v>139101.55647000001</v>
      </c>
      <c r="E241" t="s">
        <v>17</v>
      </c>
    </row>
    <row r="242" spans="1:5" x14ac:dyDescent="0.25">
      <c r="A242">
        <v>2</v>
      </c>
      <c r="B242">
        <v>11</v>
      </c>
      <c r="C242" t="s">
        <v>6</v>
      </c>
      <c r="D242">
        <v>259.49777999999998</v>
      </c>
      <c r="E242" t="s">
        <v>17</v>
      </c>
    </row>
    <row r="243" spans="1:5" x14ac:dyDescent="0.25">
      <c r="A243">
        <v>2</v>
      </c>
      <c r="B243">
        <v>11</v>
      </c>
      <c r="C243" t="s">
        <v>7</v>
      </c>
      <c r="D243">
        <v>36827.003149999997</v>
      </c>
      <c r="E243" t="s">
        <v>17</v>
      </c>
    </row>
    <row r="244" spans="1:5" x14ac:dyDescent="0.25">
      <c r="A244">
        <v>2</v>
      </c>
      <c r="B244">
        <v>11</v>
      </c>
      <c r="C244" t="s">
        <v>5</v>
      </c>
      <c r="D244">
        <v>90</v>
      </c>
      <c r="E244" t="s">
        <v>17</v>
      </c>
    </row>
    <row r="245" spans="1:5" x14ac:dyDescent="0.25">
      <c r="A245">
        <v>2</v>
      </c>
      <c r="B245">
        <v>11</v>
      </c>
      <c r="C245" t="s">
        <v>8</v>
      </c>
      <c r="D245">
        <v>135083.06872000001</v>
      </c>
      <c r="E245" t="s">
        <v>17</v>
      </c>
    </row>
    <row r="246" spans="1:5" x14ac:dyDescent="0.25">
      <c r="A246">
        <v>7</v>
      </c>
      <c r="B246">
        <v>11</v>
      </c>
      <c r="C246" t="s">
        <v>6</v>
      </c>
      <c r="D246">
        <v>202.57362000000001</v>
      </c>
      <c r="E246" t="s">
        <v>17</v>
      </c>
    </row>
    <row r="247" spans="1:5" x14ac:dyDescent="0.25">
      <c r="A247">
        <v>7</v>
      </c>
      <c r="B247">
        <v>11</v>
      </c>
      <c r="C247" t="s">
        <v>7</v>
      </c>
      <c r="D247">
        <v>36757.478510000001</v>
      </c>
      <c r="E247" t="s">
        <v>17</v>
      </c>
    </row>
    <row r="248" spans="1:5" x14ac:dyDescent="0.25">
      <c r="A248">
        <v>7</v>
      </c>
      <c r="B248">
        <v>11</v>
      </c>
      <c r="C248" t="s">
        <v>5</v>
      </c>
      <c r="D248">
        <v>90</v>
      </c>
      <c r="E248" t="s">
        <v>17</v>
      </c>
    </row>
    <row r="249" spans="1:5" x14ac:dyDescent="0.25">
      <c r="A249">
        <v>7</v>
      </c>
      <c r="B249">
        <v>11</v>
      </c>
      <c r="C249" t="s">
        <v>8</v>
      </c>
      <c r="D249">
        <v>132115.55301</v>
      </c>
      <c r="E249" t="s">
        <v>17</v>
      </c>
    </row>
    <row r="250" spans="1:5" x14ac:dyDescent="0.25">
      <c r="A250">
        <v>2</v>
      </c>
      <c r="B250">
        <v>12</v>
      </c>
      <c r="C250" t="s">
        <v>6</v>
      </c>
      <c r="D250">
        <v>215.09732</v>
      </c>
      <c r="E250" t="s">
        <v>17</v>
      </c>
    </row>
    <row r="251" spans="1:5" x14ac:dyDescent="0.25">
      <c r="A251">
        <v>2</v>
      </c>
      <c r="B251">
        <v>12</v>
      </c>
      <c r="C251" t="s">
        <v>7</v>
      </c>
      <c r="D251">
        <v>36718.927759999999</v>
      </c>
      <c r="E251" t="s">
        <v>17</v>
      </c>
    </row>
    <row r="252" spans="1:5" x14ac:dyDescent="0.25">
      <c r="A252">
        <v>2</v>
      </c>
      <c r="B252">
        <v>12</v>
      </c>
      <c r="C252" t="s">
        <v>5</v>
      </c>
      <c r="D252">
        <v>87.895099999999999</v>
      </c>
      <c r="E252" t="s">
        <v>17</v>
      </c>
    </row>
    <row r="253" spans="1:5" x14ac:dyDescent="0.25">
      <c r="A253">
        <v>2</v>
      </c>
      <c r="B253">
        <v>12</v>
      </c>
      <c r="C253" t="s">
        <v>8</v>
      </c>
      <c r="D253">
        <v>128241.38202999999</v>
      </c>
      <c r="E253" t="s">
        <v>17</v>
      </c>
    </row>
    <row r="254" spans="1:5" x14ac:dyDescent="0.25">
      <c r="A254">
        <v>7</v>
      </c>
      <c r="B254">
        <v>12</v>
      </c>
      <c r="C254" t="s">
        <v>6</v>
      </c>
      <c r="D254">
        <v>356.51130000000001</v>
      </c>
      <c r="E254" t="s">
        <v>17</v>
      </c>
    </row>
    <row r="255" spans="1:5" x14ac:dyDescent="0.25">
      <c r="A255">
        <v>7</v>
      </c>
      <c r="B255">
        <v>12</v>
      </c>
      <c r="C255" t="s">
        <v>7</v>
      </c>
      <c r="D255">
        <v>36551.130429999997</v>
      </c>
      <c r="E255" t="s">
        <v>17</v>
      </c>
    </row>
    <row r="256" spans="1:5" x14ac:dyDescent="0.25">
      <c r="A256">
        <v>7</v>
      </c>
      <c r="B256">
        <v>12</v>
      </c>
      <c r="C256" t="s">
        <v>5</v>
      </c>
      <c r="D256">
        <v>90</v>
      </c>
      <c r="E256" t="s">
        <v>17</v>
      </c>
    </row>
    <row r="257" spans="1:5" x14ac:dyDescent="0.25">
      <c r="A257">
        <v>7</v>
      </c>
      <c r="B257">
        <v>12</v>
      </c>
      <c r="C257" t="s">
        <v>8</v>
      </c>
      <c r="D257">
        <v>126168.09153000001</v>
      </c>
      <c r="E257" t="s">
        <v>17</v>
      </c>
    </row>
    <row r="258" spans="1:5" x14ac:dyDescent="0.25">
      <c r="A258">
        <v>2</v>
      </c>
      <c r="B258">
        <v>13</v>
      </c>
      <c r="C258" t="s">
        <v>6</v>
      </c>
      <c r="D258">
        <v>346.65435000000002</v>
      </c>
      <c r="E258" t="s">
        <v>17</v>
      </c>
    </row>
    <row r="259" spans="1:5" x14ac:dyDescent="0.25">
      <c r="A259">
        <v>2</v>
      </c>
      <c r="B259">
        <v>13</v>
      </c>
      <c r="C259" t="s">
        <v>7</v>
      </c>
      <c r="D259">
        <v>36465.434600000001</v>
      </c>
      <c r="E259" t="s">
        <v>17</v>
      </c>
    </row>
    <row r="260" spans="1:5" x14ac:dyDescent="0.25">
      <c r="A260">
        <v>2</v>
      </c>
      <c r="B260">
        <v>13</v>
      </c>
      <c r="C260" t="s">
        <v>5</v>
      </c>
      <c r="D260">
        <v>94.068780000000004</v>
      </c>
      <c r="E260" t="s">
        <v>17</v>
      </c>
    </row>
    <row r="261" spans="1:5" x14ac:dyDescent="0.25">
      <c r="A261">
        <v>2</v>
      </c>
      <c r="B261">
        <v>13</v>
      </c>
      <c r="C261" t="s">
        <v>8</v>
      </c>
      <c r="D261">
        <v>123572.01317000001</v>
      </c>
      <c r="E261" t="s">
        <v>17</v>
      </c>
    </row>
    <row r="262" spans="1:5" x14ac:dyDescent="0.25">
      <c r="A262">
        <v>7</v>
      </c>
      <c r="B262">
        <v>13</v>
      </c>
      <c r="C262" t="s">
        <v>6</v>
      </c>
      <c r="D262">
        <v>355.25905</v>
      </c>
      <c r="E262" t="s">
        <v>17</v>
      </c>
    </row>
    <row r="263" spans="1:5" x14ac:dyDescent="0.25">
      <c r="A263">
        <v>7</v>
      </c>
      <c r="B263">
        <v>13</v>
      </c>
      <c r="C263" t="s">
        <v>7</v>
      </c>
      <c r="D263">
        <v>36493.711289999999</v>
      </c>
      <c r="E263" t="s">
        <v>17</v>
      </c>
    </row>
    <row r="264" spans="1:5" x14ac:dyDescent="0.25">
      <c r="A264">
        <v>7</v>
      </c>
      <c r="B264">
        <v>13</v>
      </c>
      <c r="C264" t="s">
        <v>5</v>
      </c>
      <c r="D264">
        <v>90</v>
      </c>
      <c r="E264" t="s">
        <v>17</v>
      </c>
    </row>
    <row r="265" spans="1:5" x14ac:dyDescent="0.25">
      <c r="A265">
        <v>7</v>
      </c>
      <c r="B265">
        <v>13</v>
      </c>
      <c r="C265" t="s">
        <v>8</v>
      </c>
      <c r="D265">
        <v>122040.8931</v>
      </c>
      <c r="E265" t="s">
        <v>17</v>
      </c>
    </row>
    <row r="266" spans="1:5" x14ac:dyDescent="0.25">
      <c r="A266">
        <v>2</v>
      </c>
      <c r="B266">
        <v>14</v>
      </c>
      <c r="C266" t="s">
        <v>6</v>
      </c>
      <c r="D266">
        <v>354.33388000000002</v>
      </c>
      <c r="E266" t="s">
        <v>17</v>
      </c>
    </row>
    <row r="267" spans="1:5" x14ac:dyDescent="0.25">
      <c r="A267">
        <v>2</v>
      </c>
      <c r="B267">
        <v>14</v>
      </c>
      <c r="C267" t="s">
        <v>7</v>
      </c>
      <c r="D267">
        <v>36454.874949999998</v>
      </c>
      <c r="E267" t="s">
        <v>17</v>
      </c>
    </row>
    <row r="268" spans="1:5" x14ac:dyDescent="0.25">
      <c r="A268">
        <v>2</v>
      </c>
      <c r="B268">
        <v>14</v>
      </c>
      <c r="C268" t="s">
        <v>5</v>
      </c>
      <c r="D268">
        <v>90</v>
      </c>
      <c r="E268" t="s">
        <v>17</v>
      </c>
    </row>
    <row r="269" spans="1:5" x14ac:dyDescent="0.25">
      <c r="A269">
        <v>2</v>
      </c>
      <c r="B269">
        <v>14</v>
      </c>
      <c r="C269" t="s">
        <v>8</v>
      </c>
      <c r="D269">
        <v>118892.13838</v>
      </c>
      <c r="E269" t="s">
        <v>17</v>
      </c>
    </row>
    <row r="270" spans="1:5" x14ac:dyDescent="0.25">
      <c r="A270">
        <v>7</v>
      </c>
      <c r="B270">
        <v>14</v>
      </c>
      <c r="C270" t="s">
        <v>6</v>
      </c>
      <c r="D270">
        <v>291.92815000000002</v>
      </c>
      <c r="E270" t="s">
        <v>17</v>
      </c>
    </row>
    <row r="271" spans="1:5" x14ac:dyDescent="0.25">
      <c r="A271">
        <v>7</v>
      </c>
      <c r="B271">
        <v>14</v>
      </c>
      <c r="C271" t="s">
        <v>7</v>
      </c>
      <c r="D271">
        <v>36383.98603</v>
      </c>
      <c r="E271" t="s">
        <v>17</v>
      </c>
    </row>
    <row r="272" spans="1:5" x14ac:dyDescent="0.25">
      <c r="A272">
        <v>7</v>
      </c>
      <c r="B272">
        <v>14</v>
      </c>
      <c r="C272" t="s">
        <v>5</v>
      </c>
      <c r="D272">
        <v>90</v>
      </c>
      <c r="E272" t="s">
        <v>17</v>
      </c>
    </row>
    <row r="273" spans="1:5" x14ac:dyDescent="0.25">
      <c r="A273">
        <v>7</v>
      </c>
      <c r="B273">
        <v>14</v>
      </c>
      <c r="C273" t="s">
        <v>8</v>
      </c>
      <c r="D273">
        <v>117329.93105</v>
      </c>
      <c r="E273" t="s">
        <v>17</v>
      </c>
    </row>
    <row r="274" spans="1:5" x14ac:dyDescent="0.25">
      <c r="A274">
        <v>2</v>
      </c>
      <c r="B274">
        <v>15</v>
      </c>
      <c r="C274" t="s">
        <v>6</v>
      </c>
      <c r="D274">
        <v>333.98225000000002</v>
      </c>
      <c r="E274" t="s">
        <v>17</v>
      </c>
    </row>
    <row r="275" spans="1:5" x14ac:dyDescent="0.25">
      <c r="A275">
        <v>2</v>
      </c>
      <c r="B275">
        <v>15</v>
      </c>
      <c r="C275" t="s">
        <v>7</v>
      </c>
      <c r="D275">
        <v>35997.106390000001</v>
      </c>
      <c r="E275" t="s">
        <v>17</v>
      </c>
    </row>
    <row r="276" spans="1:5" x14ac:dyDescent="0.25">
      <c r="A276">
        <v>2</v>
      </c>
      <c r="B276">
        <v>15</v>
      </c>
      <c r="C276" t="s">
        <v>5</v>
      </c>
      <c r="D276">
        <v>95.047229999999999</v>
      </c>
      <c r="E276" t="s">
        <v>17</v>
      </c>
    </row>
    <row r="277" spans="1:5" x14ac:dyDescent="0.25">
      <c r="A277">
        <v>2</v>
      </c>
      <c r="B277">
        <v>15</v>
      </c>
      <c r="C277" t="s">
        <v>8</v>
      </c>
      <c r="D277">
        <v>115479.85979</v>
      </c>
      <c r="E277" t="s">
        <v>17</v>
      </c>
    </row>
    <row r="278" spans="1:5" x14ac:dyDescent="0.25">
      <c r="A278">
        <v>7</v>
      </c>
      <c r="B278">
        <v>15</v>
      </c>
      <c r="C278" t="s">
        <v>6</v>
      </c>
      <c r="D278">
        <v>343.57621999999998</v>
      </c>
      <c r="E278" t="s">
        <v>17</v>
      </c>
    </row>
    <row r="279" spans="1:5" x14ac:dyDescent="0.25">
      <c r="A279">
        <v>7</v>
      </c>
      <c r="B279">
        <v>15</v>
      </c>
      <c r="C279" t="s">
        <v>7</v>
      </c>
      <c r="D279">
        <v>35385.323320000003</v>
      </c>
      <c r="E279" t="s">
        <v>17</v>
      </c>
    </row>
    <row r="280" spans="1:5" x14ac:dyDescent="0.25">
      <c r="A280">
        <v>7</v>
      </c>
      <c r="B280">
        <v>15</v>
      </c>
      <c r="C280" t="s">
        <v>5</v>
      </c>
      <c r="D280">
        <v>95.283299999999997</v>
      </c>
      <c r="E280" t="s">
        <v>17</v>
      </c>
    </row>
    <row r="281" spans="1:5" x14ac:dyDescent="0.25">
      <c r="A281">
        <v>7</v>
      </c>
      <c r="B281">
        <v>15</v>
      </c>
      <c r="C281" t="s">
        <v>8</v>
      </c>
      <c r="D281">
        <v>114526.11555</v>
      </c>
      <c r="E281" t="s">
        <v>17</v>
      </c>
    </row>
    <row r="282" spans="1:5" x14ac:dyDescent="0.25">
      <c r="A282">
        <v>2</v>
      </c>
      <c r="B282">
        <v>16</v>
      </c>
      <c r="C282" t="s">
        <v>6</v>
      </c>
      <c r="D282">
        <v>345.62731000000002</v>
      </c>
      <c r="E282" t="s">
        <v>17</v>
      </c>
    </row>
    <row r="283" spans="1:5" x14ac:dyDescent="0.25">
      <c r="A283">
        <v>2</v>
      </c>
      <c r="B283">
        <v>16</v>
      </c>
      <c r="C283" t="s">
        <v>7</v>
      </c>
      <c r="D283">
        <v>35906.487589999997</v>
      </c>
      <c r="E283" t="s">
        <v>17</v>
      </c>
    </row>
    <row r="284" spans="1:5" x14ac:dyDescent="0.25">
      <c r="A284">
        <v>2</v>
      </c>
      <c r="B284">
        <v>16</v>
      </c>
      <c r="C284" t="s">
        <v>5</v>
      </c>
      <c r="D284">
        <v>53.630780000000001</v>
      </c>
      <c r="E284" t="s">
        <v>17</v>
      </c>
    </row>
    <row r="285" spans="1:5" x14ac:dyDescent="0.25">
      <c r="A285">
        <v>2</v>
      </c>
      <c r="B285">
        <v>16</v>
      </c>
      <c r="C285" t="s">
        <v>8</v>
      </c>
      <c r="D285">
        <v>113174.63634</v>
      </c>
      <c r="E285" t="s">
        <v>17</v>
      </c>
    </row>
    <row r="286" spans="1:5" x14ac:dyDescent="0.25">
      <c r="A286">
        <v>7</v>
      </c>
      <c r="B286">
        <v>16</v>
      </c>
      <c r="C286" t="s">
        <v>6</v>
      </c>
      <c r="D286">
        <v>333.46447000000001</v>
      </c>
      <c r="E286" t="s">
        <v>17</v>
      </c>
    </row>
    <row r="287" spans="1:5" x14ac:dyDescent="0.25">
      <c r="A287">
        <v>7</v>
      </c>
      <c r="B287">
        <v>16</v>
      </c>
      <c r="C287" t="s">
        <v>7</v>
      </c>
      <c r="D287">
        <v>35365.211629999998</v>
      </c>
      <c r="E287" t="s">
        <v>17</v>
      </c>
    </row>
    <row r="288" spans="1:5" x14ac:dyDescent="0.25">
      <c r="A288">
        <v>7</v>
      </c>
      <c r="B288">
        <v>16</v>
      </c>
      <c r="C288" t="s">
        <v>5</v>
      </c>
      <c r="D288">
        <v>34.528509999999997</v>
      </c>
      <c r="E288" t="s">
        <v>17</v>
      </c>
    </row>
    <row r="289" spans="1:5" x14ac:dyDescent="0.25">
      <c r="A289">
        <v>7</v>
      </c>
      <c r="B289">
        <v>16</v>
      </c>
      <c r="C289" t="s">
        <v>8</v>
      </c>
      <c r="D289">
        <v>113206.46133999999</v>
      </c>
      <c r="E289" t="s">
        <v>17</v>
      </c>
    </row>
    <row r="290" spans="1:5" x14ac:dyDescent="0.25">
      <c r="A290">
        <v>2</v>
      </c>
      <c r="B290">
        <v>17</v>
      </c>
      <c r="C290" t="s">
        <v>6</v>
      </c>
      <c r="D290">
        <v>335.79653000000002</v>
      </c>
      <c r="E290" t="s">
        <v>17</v>
      </c>
    </row>
    <row r="291" spans="1:5" x14ac:dyDescent="0.25">
      <c r="A291">
        <v>2</v>
      </c>
      <c r="B291">
        <v>17</v>
      </c>
      <c r="C291" t="s">
        <v>7</v>
      </c>
      <c r="D291">
        <v>35883.33382</v>
      </c>
      <c r="E291" t="s">
        <v>17</v>
      </c>
    </row>
    <row r="292" spans="1:5" x14ac:dyDescent="0.25">
      <c r="A292">
        <v>2</v>
      </c>
      <c r="B292">
        <v>17</v>
      </c>
      <c r="C292" t="s">
        <v>5</v>
      </c>
      <c r="D292">
        <v>21.64</v>
      </c>
      <c r="E292" t="s">
        <v>17</v>
      </c>
    </row>
    <row r="293" spans="1:5" x14ac:dyDescent="0.25">
      <c r="A293">
        <v>2</v>
      </c>
      <c r="B293">
        <v>17</v>
      </c>
      <c r="C293" t="s">
        <v>8</v>
      </c>
      <c r="D293">
        <v>112099.55871</v>
      </c>
      <c r="E293" t="s">
        <v>17</v>
      </c>
    </row>
    <row r="294" spans="1:5" x14ac:dyDescent="0.25">
      <c r="A294">
        <v>7</v>
      </c>
      <c r="B294">
        <v>17</v>
      </c>
      <c r="C294" t="s">
        <v>6</v>
      </c>
      <c r="D294">
        <v>352.00837999999999</v>
      </c>
      <c r="E294" t="s">
        <v>17</v>
      </c>
    </row>
    <row r="295" spans="1:5" x14ac:dyDescent="0.25">
      <c r="A295">
        <v>7</v>
      </c>
      <c r="B295">
        <v>17</v>
      </c>
      <c r="C295" t="s">
        <v>7</v>
      </c>
      <c r="D295">
        <v>35309.038220000002</v>
      </c>
      <c r="E295" t="s">
        <v>17</v>
      </c>
    </row>
    <row r="296" spans="1:5" x14ac:dyDescent="0.25">
      <c r="A296">
        <v>7</v>
      </c>
      <c r="B296">
        <v>17</v>
      </c>
      <c r="C296" t="s">
        <v>5</v>
      </c>
      <c r="D296">
        <v>21.64</v>
      </c>
      <c r="E296" t="s">
        <v>17</v>
      </c>
    </row>
    <row r="297" spans="1:5" x14ac:dyDescent="0.25">
      <c r="A297">
        <v>7</v>
      </c>
      <c r="B297">
        <v>17</v>
      </c>
      <c r="C297" t="s">
        <v>8</v>
      </c>
      <c r="D297">
        <v>112006.43192</v>
      </c>
      <c r="E297" t="s">
        <v>17</v>
      </c>
    </row>
    <row r="298" spans="1:5" x14ac:dyDescent="0.25">
      <c r="A298">
        <v>2</v>
      </c>
      <c r="B298">
        <v>18</v>
      </c>
      <c r="C298" t="s">
        <v>6</v>
      </c>
      <c r="D298">
        <v>348.99955999999997</v>
      </c>
      <c r="E298" t="s">
        <v>17</v>
      </c>
    </row>
    <row r="299" spans="1:5" x14ac:dyDescent="0.25">
      <c r="A299">
        <v>2</v>
      </c>
      <c r="B299">
        <v>18</v>
      </c>
      <c r="C299" t="s">
        <v>7</v>
      </c>
      <c r="D299">
        <v>35798.296620000001</v>
      </c>
      <c r="E299" t="s">
        <v>17</v>
      </c>
    </row>
    <row r="300" spans="1:5" x14ac:dyDescent="0.25">
      <c r="A300">
        <v>2</v>
      </c>
      <c r="B300">
        <v>18</v>
      </c>
      <c r="C300" t="s">
        <v>5</v>
      </c>
      <c r="D300">
        <v>21.64</v>
      </c>
      <c r="E300" t="s">
        <v>17</v>
      </c>
    </row>
    <row r="301" spans="1:5" x14ac:dyDescent="0.25">
      <c r="A301">
        <v>2</v>
      </c>
      <c r="B301">
        <v>18</v>
      </c>
      <c r="C301" t="s">
        <v>8</v>
      </c>
      <c r="D301">
        <v>111132.97042</v>
      </c>
      <c r="E301" t="s">
        <v>17</v>
      </c>
    </row>
    <row r="302" spans="1:5" x14ac:dyDescent="0.25">
      <c r="A302">
        <v>7</v>
      </c>
      <c r="B302">
        <v>18</v>
      </c>
      <c r="C302" t="s">
        <v>6</v>
      </c>
      <c r="D302">
        <v>350.19880999999998</v>
      </c>
      <c r="E302" t="s">
        <v>17</v>
      </c>
    </row>
    <row r="303" spans="1:5" x14ac:dyDescent="0.25">
      <c r="A303">
        <v>7</v>
      </c>
      <c r="B303">
        <v>18</v>
      </c>
      <c r="C303" t="s">
        <v>7</v>
      </c>
      <c r="D303">
        <v>35281.029970000003</v>
      </c>
      <c r="E303" t="s">
        <v>17</v>
      </c>
    </row>
    <row r="304" spans="1:5" x14ac:dyDescent="0.25">
      <c r="A304">
        <v>7</v>
      </c>
      <c r="B304">
        <v>18</v>
      </c>
      <c r="C304" t="s">
        <v>5</v>
      </c>
      <c r="D304">
        <v>21.64</v>
      </c>
      <c r="E304" t="s">
        <v>17</v>
      </c>
    </row>
    <row r="305" spans="1:5" x14ac:dyDescent="0.25">
      <c r="A305">
        <v>7</v>
      </c>
      <c r="B305">
        <v>18</v>
      </c>
      <c r="C305" t="s">
        <v>8</v>
      </c>
      <c r="D305">
        <v>111030.15694</v>
      </c>
      <c r="E305" t="s">
        <v>17</v>
      </c>
    </row>
    <row r="306" spans="1:5" x14ac:dyDescent="0.25">
      <c r="A306">
        <v>2</v>
      </c>
      <c r="B306">
        <v>19</v>
      </c>
      <c r="C306" t="s">
        <v>6</v>
      </c>
      <c r="D306">
        <v>349.54381000000001</v>
      </c>
      <c r="E306" t="s">
        <v>17</v>
      </c>
    </row>
    <row r="307" spans="1:5" x14ac:dyDescent="0.25">
      <c r="A307">
        <v>2</v>
      </c>
      <c r="B307">
        <v>19</v>
      </c>
      <c r="C307" t="s">
        <v>7</v>
      </c>
      <c r="D307">
        <v>35680.236819999998</v>
      </c>
      <c r="E307" t="s">
        <v>17</v>
      </c>
    </row>
    <row r="308" spans="1:5" x14ac:dyDescent="0.25">
      <c r="A308">
        <v>2</v>
      </c>
      <c r="B308">
        <v>19</v>
      </c>
      <c r="C308" t="s">
        <v>5</v>
      </c>
      <c r="D308">
        <v>0</v>
      </c>
      <c r="E308" t="s">
        <v>17</v>
      </c>
    </row>
    <row r="309" spans="1:5" x14ac:dyDescent="0.25">
      <c r="A309">
        <v>2</v>
      </c>
      <c r="B309">
        <v>19</v>
      </c>
      <c r="C309" t="s">
        <v>8</v>
      </c>
      <c r="D309">
        <v>110739.8282</v>
      </c>
      <c r="E309" t="s">
        <v>17</v>
      </c>
    </row>
    <row r="310" spans="1:5" x14ac:dyDescent="0.25">
      <c r="A310">
        <v>7</v>
      </c>
      <c r="B310">
        <v>19</v>
      </c>
      <c r="C310" t="s">
        <v>6</v>
      </c>
      <c r="D310">
        <v>321.63623000000001</v>
      </c>
      <c r="E310" t="s">
        <v>17</v>
      </c>
    </row>
    <row r="311" spans="1:5" x14ac:dyDescent="0.25">
      <c r="A311">
        <v>7</v>
      </c>
      <c r="B311">
        <v>19</v>
      </c>
      <c r="C311" t="s">
        <v>7</v>
      </c>
      <c r="D311">
        <v>35194.431109999998</v>
      </c>
      <c r="E311" t="s">
        <v>17</v>
      </c>
    </row>
    <row r="312" spans="1:5" x14ac:dyDescent="0.25">
      <c r="A312">
        <v>7</v>
      </c>
      <c r="B312">
        <v>19</v>
      </c>
      <c r="C312" t="s">
        <v>5</v>
      </c>
      <c r="D312">
        <v>0</v>
      </c>
      <c r="E312" t="s">
        <v>17</v>
      </c>
    </row>
    <row r="313" spans="1:5" x14ac:dyDescent="0.25">
      <c r="A313">
        <v>7</v>
      </c>
      <c r="B313">
        <v>19</v>
      </c>
      <c r="C313" t="s">
        <v>8</v>
      </c>
      <c r="D313">
        <v>110992.16695</v>
      </c>
      <c r="E313" t="s">
        <v>17</v>
      </c>
    </row>
    <row r="314" spans="1:5" x14ac:dyDescent="0.25">
      <c r="A314">
        <v>2</v>
      </c>
      <c r="B314">
        <v>20</v>
      </c>
      <c r="C314" t="s">
        <v>6</v>
      </c>
      <c r="D314">
        <v>354.00294000000002</v>
      </c>
      <c r="E314" t="s">
        <v>17</v>
      </c>
    </row>
    <row r="315" spans="1:5" x14ac:dyDescent="0.25">
      <c r="A315">
        <v>2</v>
      </c>
      <c r="B315">
        <v>20</v>
      </c>
      <c r="C315" t="s">
        <v>7</v>
      </c>
      <c r="D315">
        <v>35670.763339999998</v>
      </c>
      <c r="E315" t="s">
        <v>17</v>
      </c>
    </row>
    <row r="316" spans="1:5" x14ac:dyDescent="0.25">
      <c r="A316">
        <v>2</v>
      </c>
      <c r="B316">
        <v>20</v>
      </c>
      <c r="C316" t="s">
        <v>5</v>
      </c>
      <c r="D316">
        <v>0</v>
      </c>
      <c r="E316" t="s">
        <v>17</v>
      </c>
    </row>
    <row r="317" spans="1:5" x14ac:dyDescent="0.25">
      <c r="A317">
        <v>2</v>
      </c>
      <c r="B317">
        <v>20</v>
      </c>
      <c r="C317" t="s">
        <v>8</v>
      </c>
      <c r="D317">
        <v>110556.36631</v>
      </c>
      <c r="E317" t="s">
        <v>17</v>
      </c>
    </row>
    <row r="318" spans="1:5" x14ac:dyDescent="0.25">
      <c r="A318">
        <v>3</v>
      </c>
      <c r="B318">
        <v>1</v>
      </c>
      <c r="C318" t="s">
        <v>6</v>
      </c>
      <c r="D318">
        <v>296.20452999999998</v>
      </c>
      <c r="E318" t="s">
        <v>17</v>
      </c>
    </row>
    <row r="319" spans="1:5" x14ac:dyDescent="0.25">
      <c r="A319">
        <v>3</v>
      </c>
      <c r="B319">
        <v>1</v>
      </c>
      <c r="C319" t="s">
        <v>7</v>
      </c>
      <c r="D319">
        <v>41219.880069999999</v>
      </c>
      <c r="E319" t="s">
        <v>17</v>
      </c>
    </row>
    <row r="320" spans="1:5" x14ac:dyDescent="0.25">
      <c r="A320">
        <v>3</v>
      </c>
      <c r="B320">
        <v>1</v>
      </c>
      <c r="C320" t="s">
        <v>5</v>
      </c>
      <c r="D320">
        <v>90</v>
      </c>
      <c r="E320" t="s">
        <v>17</v>
      </c>
    </row>
    <row r="321" spans="1:5" x14ac:dyDescent="0.25">
      <c r="A321">
        <v>3</v>
      </c>
      <c r="B321">
        <v>1</v>
      </c>
      <c r="C321" t="s">
        <v>8</v>
      </c>
      <c r="D321">
        <v>268164.29804000002</v>
      </c>
      <c r="E321" t="s">
        <v>17</v>
      </c>
    </row>
    <row r="322" spans="1:5" x14ac:dyDescent="0.25">
      <c r="A322">
        <v>7</v>
      </c>
      <c r="B322">
        <v>20</v>
      </c>
      <c r="C322" t="s">
        <v>6</v>
      </c>
      <c r="D322">
        <v>349.40611999999999</v>
      </c>
      <c r="E322" t="s">
        <v>17</v>
      </c>
    </row>
    <row r="323" spans="1:5" x14ac:dyDescent="0.25">
      <c r="A323">
        <v>7</v>
      </c>
      <c r="B323">
        <v>20</v>
      </c>
      <c r="C323" t="s">
        <v>7</v>
      </c>
      <c r="D323">
        <v>35180.60226</v>
      </c>
      <c r="E323" t="s">
        <v>17</v>
      </c>
    </row>
    <row r="324" spans="1:5" x14ac:dyDescent="0.25">
      <c r="A324">
        <v>7</v>
      </c>
      <c r="B324">
        <v>20</v>
      </c>
      <c r="C324" t="s">
        <v>5</v>
      </c>
      <c r="D324">
        <v>0</v>
      </c>
      <c r="E324" t="s">
        <v>17</v>
      </c>
    </row>
    <row r="325" spans="1:5" x14ac:dyDescent="0.25">
      <c r="A325">
        <v>7</v>
      </c>
      <c r="B325">
        <v>20</v>
      </c>
      <c r="C325" t="s">
        <v>8</v>
      </c>
      <c r="D325">
        <v>111026.30485</v>
      </c>
      <c r="E325" t="s">
        <v>17</v>
      </c>
    </row>
    <row r="326" spans="1:5" x14ac:dyDescent="0.25">
      <c r="A326">
        <v>8</v>
      </c>
      <c r="B326">
        <v>1</v>
      </c>
      <c r="C326" t="s">
        <v>6</v>
      </c>
      <c r="D326">
        <v>296.20452999999998</v>
      </c>
      <c r="E326" t="s">
        <v>17</v>
      </c>
    </row>
    <row r="327" spans="1:5" x14ac:dyDescent="0.25">
      <c r="A327">
        <v>8</v>
      </c>
      <c r="B327">
        <v>1</v>
      </c>
      <c r="C327" t="s">
        <v>7</v>
      </c>
      <c r="D327">
        <v>41219.880069999999</v>
      </c>
      <c r="E327" t="s">
        <v>17</v>
      </c>
    </row>
    <row r="328" spans="1:5" x14ac:dyDescent="0.25">
      <c r="A328">
        <v>8</v>
      </c>
      <c r="B328">
        <v>1</v>
      </c>
      <c r="C328" t="s">
        <v>5</v>
      </c>
      <c r="D328">
        <v>90</v>
      </c>
      <c r="E328" t="s">
        <v>17</v>
      </c>
    </row>
    <row r="329" spans="1:5" x14ac:dyDescent="0.25">
      <c r="A329">
        <v>8</v>
      </c>
      <c r="B329">
        <v>1</v>
      </c>
      <c r="C329" t="s">
        <v>8</v>
      </c>
      <c r="D329">
        <v>267714.29804000002</v>
      </c>
      <c r="E329" t="s">
        <v>17</v>
      </c>
    </row>
    <row r="330" spans="1:5" x14ac:dyDescent="0.25">
      <c r="A330">
        <v>3</v>
      </c>
      <c r="B330">
        <v>2</v>
      </c>
      <c r="C330" t="s">
        <v>6</v>
      </c>
      <c r="D330">
        <v>206.29837000000001</v>
      </c>
      <c r="E330" t="s">
        <v>17</v>
      </c>
    </row>
    <row r="331" spans="1:5" x14ac:dyDescent="0.25">
      <c r="A331">
        <v>3</v>
      </c>
      <c r="B331">
        <v>2</v>
      </c>
      <c r="C331" t="s">
        <v>7</v>
      </c>
      <c r="D331">
        <v>40487.033000000003</v>
      </c>
      <c r="E331" t="s">
        <v>17</v>
      </c>
    </row>
    <row r="332" spans="1:5" x14ac:dyDescent="0.25">
      <c r="A332">
        <v>3</v>
      </c>
      <c r="B332">
        <v>2</v>
      </c>
      <c r="C332" t="s">
        <v>5</v>
      </c>
      <c r="D332">
        <v>90</v>
      </c>
      <c r="E332" t="s">
        <v>17</v>
      </c>
    </row>
    <row r="333" spans="1:5" x14ac:dyDescent="0.25">
      <c r="A333">
        <v>3</v>
      </c>
      <c r="B333">
        <v>2</v>
      </c>
      <c r="C333" t="s">
        <v>8</v>
      </c>
      <c r="D333">
        <v>247863.39663999999</v>
      </c>
      <c r="E333" t="s">
        <v>17</v>
      </c>
    </row>
    <row r="334" spans="1:5" x14ac:dyDescent="0.25">
      <c r="A334">
        <v>8</v>
      </c>
      <c r="B334">
        <v>2</v>
      </c>
      <c r="C334" t="s">
        <v>6</v>
      </c>
      <c r="D334">
        <v>289.69261</v>
      </c>
      <c r="E334" t="s">
        <v>17</v>
      </c>
    </row>
    <row r="335" spans="1:5" x14ac:dyDescent="0.25">
      <c r="A335">
        <v>8</v>
      </c>
      <c r="B335">
        <v>2</v>
      </c>
      <c r="C335" t="s">
        <v>7</v>
      </c>
      <c r="D335">
        <v>40367.669040000001</v>
      </c>
      <c r="E335" t="s">
        <v>17</v>
      </c>
    </row>
    <row r="336" spans="1:5" x14ac:dyDescent="0.25">
      <c r="A336">
        <v>8</v>
      </c>
      <c r="B336">
        <v>2</v>
      </c>
      <c r="C336" t="s">
        <v>5</v>
      </c>
      <c r="D336">
        <v>90</v>
      </c>
      <c r="E336" t="s">
        <v>17</v>
      </c>
    </row>
    <row r="337" spans="1:5" x14ac:dyDescent="0.25">
      <c r="A337">
        <v>8</v>
      </c>
      <c r="B337">
        <v>2</v>
      </c>
      <c r="C337" t="s">
        <v>8</v>
      </c>
      <c r="D337">
        <v>247527.97756</v>
      </c>
      <c r="E337" t="s">
        <v>17</v>
      </c>
    </row>
    <row r="338" spans="1:5" x14ac:dyDescent="0.25">
      <c r="A338">
        <v>3</v>
      </c>
      <c r="B338">
        <v>3</v>
      </c>
      <c r="C338" t="s">
        <v>6</v>
      </c>
      <c r="D338">
        <v>281.76449000000002</v>
      </c>
      <c r="E338" t="s">
        <v>17</v>
      </c>
    </row>
    <row r="339" spans="1:5" x14ac:dyDescent="0.25">
      <c r="A339">
        <v>3</v>
      </c>
      <c r="B339">
        <v>3</v>
      </c>
      <c r="C339" t="s">
        <v>7</v>
      </c>
      <c r="D339">
        <v>39694.245759999998</v>
      </c>
      <c r="E339" t="s">
        <v>17</v>
      </c>
    </row>
    <row r="340" spans="1:5" x14ac:dyDescent="0.25">
      <c r="A340">
        <v>3</v>
      </c>
      <c r="B340">
        <v>3</v>
      </c>
      <c r="C340" t="s">
        <v>5</v>
      </c>
      <c r="D340">
        <v>90</v>
      </c>
      <c r="E340" t="s">
        <v>17</v>
      </c>
    </row>
    <row r="341" spans="1:5" x14ac:dyDescent="0.25">
      <c r="A341">
        <v>3</v>
      </c>
      <c r="B341">
        <v>3</v>
      </c>
      <c r="C341" t="s">
        <v>8</v>
      </c>
      <c r="D341">
        <v>229327.42045999999</v>
      </c>
      <c r="E341" t="s">
        <v>17</v>
      </c>
    </row>
    <row r="342" spans="1:5" x14ac:dyDescent="0.25">
      <c r="A342">
        <v>8</v>
      </c>
      <c r="B342">
        <v>3</v>
      </c>
      <c r="C342" t="s">
        <v>6</v>
      </c>
      <c r="D342">
        <v>190.24332000000001</v>
      </c>
      <c r="E342" t="s">
        <v>17</v>
      </c>
    </row>
    <row r="343" spans="1:5" x14ac:dyDescent="0.25">
      <c r="A343">
        <v>8</v>
      </c>
      <c r="B343">
        <v>3</v>
      </c>
      <c r="C343" t="s">
        <v>7</v>
      </c>
      <c r="D343">
        <v>39532.53512</v>
      </c>
      <c r="E343" t="s">
        <v>17</v>
      </c>
    </row>
    <row r="344" spans="1:5" x14ac:dyDescent="0.25">
      <c r="A344">
        <v>8</v>
      </c>
      <c r="B344">
        <v>3</v>
      </c>
      <c r="C344" t="s">
        <v>5</v>
      </c>
      <c r="D344">
        <v>90</v>
      </c>
      <c r="E344" t="s">
        <v>17</v>
      </c>
    </row>
    <row r="345" spans="1:5" x14ac:dyDescent="0.25">
      <c r="A345">
        <v>8</v>
      </c>
      <c r="B345">
        <v>3</v>
      </c>
      <c r="C345" t="s">
        <v>8</v>
      </c>
      <c r="D345">
        <v>229031.20426999999</v>
      </c>
      <c r="E345" t="s">
        <v>17</v>
      </c>
    </row>
    <row r="346" spans="1:5" x14ac:dyDescent="0.25">
      <c r="A346">
        <v>3</v>
      </c>
      <c r="B346">
        <v>4</v>
      </c>
      <c r="C346" t="s">
        <v>6</v>
      </c>
      <c r="D346">
        <v>195.0162</v>
      </c>
      <c r="E346" t="s">
        <v>17</v>
      </c>
    </row>
    <row r="347" spans="1:5" x14ac:dyDescent="0.25">
      <c r="A347">
        <v>3</v>
      </c>
      <c r="B347">
        <v>4</v>
      </c>
      <c r="C347" t="s">
        <v>7</v>
      </c>
      <c r="D347">
        <v>38887.354679999997</v>
      </c>
      <c r="E347" t="s">
        <v>17</v>
      </c>
    </row>
    <row r="348" spans="1:5" x14ac:dyDescent="0.25">
      <c r="A348">
        <v>3</v>
      </c>
      <c r="B348">
        <v>4</v>
      </c>
      <c r="C348" t="s">
        <v>5</v>
      </c>
      <c r="D348">
        <v>90</v>
      </c>
      <c r="E348" t="s">
        <v>17</v>
      </c>
    </row>
    <row r="349" spans="1:5" x14ac:dyDescent="0.25">
      <c r="A349">
        <v>3</v>
      </c>
      <c r="B349">
        <v>4</v>
      </c>
      <c r="C349" t="s">
        <v>8</v>
      </c>
      <c r="D349">
        <v>212831.84015</v>
      </c>
      <c r="E349" t="s">
        <v>17</v>
      </c>
    </row>
    <row r="350" spans="1:5" x14ac:dyDescent="0.25">
      <c r="A350">
        <v>8</v>
      </c>
      <c r="B350">
        <v>4</v>
      </c>
      <c r="C350" t="s">
        <v>6</v>
      </c>
      <c r="D350">
        <v>192.24387999999999</v>
      </c>
      <c r="E350" t="s">
        <v>17</v>
      </c>
    </row>
    <row r="351" spans="1:5" x14ac:dyDescent="0.25">
      <c r="A351">
        <v>8</v>
      </c>
      <c r="B351">
        <v>4</v>
      </c>
      <c r="C351" t="s">
        <v>7</v>
      </c>
      <c r="D351">
        <v>38831.46933</v>
      </c>
      <c r="E351" t="s">
        <v>17</v>
      </c>
    </row>
    <row r="352" spans="1:5" x14ac:dyDescent="0.25">
      <c r="A352">
        <v>8</v>
      </c>
      <c r="B352">
        <v>4</v>
      </c>
      <c r="C352" t="s">
        <v>5</v>
      </c>
      <c r="D352">
        <v>90</v>
      </c>
      <c r="E352" t="s">
        <v>17</v>
      </c>
    </row>
    <row r="353" spans="1:5" x14ac:dyDescent="0.25">
      <c r="A353">
        <v>8</v>
      </c>
      <c r="B353">
        <v>4</v>
      </c>
      <c r="C353" t="s">
        <v>8</v>
      </c>
      <c r="D353">
        <v>212666.15046</v>
      </c>
      <c r="E353" t="s">
        <v>17</v>
      </c>
    </row>
    <row r="354" spans="1:5" x14ac:dyDescent="0.25">
      <c r="A354">
        <v>3</v>
      </c>
      <c r="B354">
        <v>5</v>
      </c>
      <c r="C354" t="s">
        <v>6</v>
      </c>
      <c r="D354">
        <v>179.76204000000001</v>
      </c>
      <c r="E354" t="s">
        <v>17</v>
      </c>
    </row>
    <row r="355" spans="1:5" x14ac:dyDescent="0.25">
      <c r="A355">
        <v>3</v>
      </c>
      <c r="B355">
        <v>5</v>
      </c>
      <c r="C355" t="s">
        <v>7</v>
      </c>
      <c r="D355">
        <v>38283.051270000004</v>
      </c>
      <c r="E355" t="s">
        <v>17</v>
      </c>
    </row>
    <row r="356" spans="1:5" x14ac:dyDescent="0.25">
      <c r="A356">
        <v>3</v>
      </c>
      <c r="B356">
        <v>5</v>
      </c>
      <c r="C356" t="s">
        <v>5</v>
      </c>
      <c r="D356">
        <v>90</v>
      </c>
      <c r="E356" t="s">
        <v>17</v>
      </c>
    </row>
    <row r="357" spans="1:5" x14ac:dyDescent="0.25">
      <c r="A357">
        <v>3</v>
      </c>
      <c r="B357">
        <v>5</v>
      </c>
      <c r="C357" t="s">
        <v>8</v>
      </c>
      <c r="D357">
        <v>198559.61142999999</v>
      </c>
      <c r="E357" t="s">
        <v>17</v>
      </c>
    </row>
    <row r="358" spans="1:5" x14ac:dyDescent="0.25">
      <c r="A358">
        <v>8</v>
      </c>
      <c r="B358">
        <v>5</v>
      </c>
      <c r="C358" t="s">
        <v>6</v>
      </c>
      <c r="D358">
        <v>185.20882</v>
      </c>
      <c r="E358" t="s">
        <v>17</v>
      </c>
    </row>
    <row r="359" spans="1:5" x14ac:dyDescent="0.25">
      <c r="A359">
        <v>8</v>
      </c>
      <c r="B359">
        <v>5</v>
      </c>
      <c r="C359" t="s">
        <v>7</v>
      </c>
      <c r="D359">
        <v>38234.516470000002</v>
      </c>
      <c r="E359" t="s">
        <v>17</v>
      </c>
    </row>
    <row r="360" spans="1:5" x14ac:dyDescent="0.25">
      <c r="A360">
        <v>8</v>
      </c>
      <c r="B360">
        <v>5</v>
      </c>
      <c r="C360" t="s">
        <v>5</v>
      </c>
      <c r="D360">
        <v>90</v>
      </c>
      <c r="E360" t="s">
        <v>17</v>
      </c>
    </row>
    <row r="361" spans="1:5" x14ac:dyDescent="0.25">
      <c r="A361">
        <v>8</v>
      </c>
      <c r="B361">
        <v>5</v>
      </c>
      <c r="C361" t="s">
        <v>8</v>
      </c>
      <c r="D361">
        <v>197970.64661</v>
      </c>
      <c r="E361" t="s">
        <v>17</v>
      </c>
    </row>
    <row r="362" spans="1:5" x14ac:dyDescent="0.25">
      <c r="A362">
        <v>3</v>
      </c>
      <c r="B362">
        <v>6</v>
      </c>
      <c r="C362" t="s">
        <v>6</v>
      </c>
      <c r="D362">
        <v>180.73792</v>
      </c>
      <c r="E362" t="s">
        <v>17</v>
      </c>
    </row>
    <row r="363" spans="1:5" x14ac:dyDescent="0.25">
      <c r="A363">
        <v>3</v>
      </c>
      <c r="B363">
        <v>6</v>
      </c>
      <c r="C363" t="s">
        <v>7</v>
      </c>
      <c r="D363">
        <v>37711.600229999996</v>
      </c>
      <c r="E363" t="s">
        <v>17</v>
      </c>
    </row>
    <row r="364" spans="1:5" x14ac:dyDescent="0.25">
      <c r="A364">
        <v>3</v>
      </c>
      <c r="B364">
        <v>6</v>
      </c>
      <c r="C364" t="s">
        <v>5</v>
      </c>
      <c r="D364">
        <v>90</v>
      </c>
      <c r="E364" t="s">
        <v>17</v>
      </c>
    </row>
    <row r="365" spans="1:5" x14ac:dyDescent="0.25">
      <c r="A365">
        <v>3</v>
      </c>
      <c r="B365">
        <v>6</v>
      </c>
      <c r="C365" t="s">
        <v>8</v>
      </c>
      <c r="D365">
        <v>184253.52897000001</v>
      </c>
      <c r="E365" t="s">
        <v>17</v>
      </c>
    </row>
    <row r="366" spans="1:5" x14ac:dyDescent="0.25">
      <c r="A366">
        <v>8</v>
      </c>
      <c r="B366">
        <v>6</v>
      </c>
      <c r="C366" t="s">
        <v>6</v>
      </c>
      <c r="D366">
        <v>183.58528000000001</v>
      </c>
      <c r="E366" t="s">
        <v>17</v>
      </c>
    </row>
    <row r="367" spans="1:5" x14ac:dyDescent="0.25">
      <c r="A367">
        <v>8</v>
      </c>
      <c r="B367">
        <v>6</v>
      </c>
      <c r="C367" t="s">
        <v>7</v>
      </c>
      <c r="D367">
        <v>37691.22896</v>
      </c>
      <c r="E367" t="s">
        <v>17</v>
      </c>
    </row>
    <row r="368" spans="1:5" x14ac:dyDescent="0.25">
      <c r="A368">
        <v>8</v>
      </c>
      <c r="B368">
        <v>6</v>
      </c>
      <c r="C368" t="s">
        <v>5</v>
      </c>
      <c r="D368">
        <v>90</v>
      </c>
      <c r="E368" t="s">
        <v>17</v>
      </c>
    </row>
    <row r="369" spans="1:5" x14ac:dyDescent="0.25">
      <c r="A369">
        <v>8</v>
      </c>
      <c r="B369">
        <v>6</v>
      </c>
      <c r="C369" t="s">
        <v>8</v>
      </c>
      <c r="D369">
        <v>183953.14404000001</v>
      </c>
      <c r="E369" t="s">
        <v>17</v>
      </c>
    </row>
    <row r="370" spans="1:5" x14ac:dyDescent="0.25">
      <c r="A370">
        <v>3</v>
      </c>
      <c r="B370">
        <v>7</v>
      </c>
      <c r="C370" t="s">
        <v>6</v>
      </c>
      <c r="D370">
        <v>264.4649</v>
      </c>
      <c r="E370" t="s">
        <v>17</v>
      </c>
    </row>
    <row r="371" spans="1:5" x14ac:dyDescent="0.25">
      <c r="A371">
        <v>3</v>
      </c>
      <c r="B371">
        <v>7</v>
      </c>
      <c r="C371" t="s">
        <v>7</v>
      </c>
      <c r="D371">
        <v>37251.479670000001</v>
      </c>
      <c r="E371" t="s">
        <v>17</v>
      </c>
    </row>
    <row r="372" spans="1:5" x14ac:dyDescent="0.25">
      <c r="A372">
        <v>3</v>
      </c>
      <c r="B372">
        <v>7</v>
      </c>
      <c r="C372" t="s">
        <v>5</v>
      </c>
      <c r="D372">
        <v>71.696439999999996</v>
      </c>
      <c r="E372" t="s">
        <v>17</v>
      </c>
    </row>
    <row r="373" spans="1:5" x14ac:dyDescent="0.25">
      <c r="A373">
        <v>3</v>
      </c>
      <c r="B373">
        <v>7</v>
      </c>
      <c r="C373" t="s">
        <v>8</v>
      </c>
      <c r="D373">
        <v>172152.21604</v>
      </c>
      <c r="E373" t="s">
        <v>17</v>
      </c>
    </row>
    <row r="374" spans="1:5" x14ac:dyDescent="0.25">
      <c r="A374">
        <v>8</v>
      </c>
      <c r="B374">
        <v>7</v>
      </c>
      <c r="C374" t="s">
        <v>6</v>
      </c>
      <c r="D374">
        <v>264.69672000000003</v>
      </c>
      <c r="E374" t="s">
        <v>17</v>
      </c>
    </row>
    <row r="375" spans="1:5" x14ac:dyDescent="0.25">
      <c r="A375">
        <v>8</v>
      </c>
      <c r="B375">
        <v>7</v>
      </c>
      <c r="C375" t="s">
        <v>7</v>
      </c>
      <c r="D375">
        <v>37265.721149999998</v>
      </c>
      <c r="E375" t="s">
        <v>17</v>
      </c>
    </row>
    <row r="376" spans="1:5" x14ac:dyDescent="0.25">
      <c r="A376">
        <v>8</v>
      </c>
      <c r="B376">
        <v>7</v>
      </c>
      <c r="C376" t="s">
        <v>5</v>
      </c>
      <c r="D376">
        <v>74.301569999999998</v>
      </c>
      <c r="E376" t="s">
        <v>17</v>
      </c>
    </row>
    <row r="377" spans="1:5" x14ac:dyDescent="0.25">
      <c r="A377">
        <v>8</v>
      </c>
      <c r="B377">
        <v>7</v>
      </c>
      <c r="C377" t="s">
        <v>8</v>
      </c>
      <c r="D377">
        <v>171549.91643000001</v>
      </c>
      <c r="E377" t="s">
        <v>17</v>
      </c>
    </row>
    <row r="378" spans="1:5" x14ac:dyDescent="0.25">
      <c r="A378">
        <v>3</v>
      </c>
      <c r="B378">
        <v>8</v>
      </c>
      <c r="C378" t="s">
        <v>6</v>
      </c>
      <c r="D378">
        <v>207.54297</v>
      </c>
      <c r="E378" t="s">
        <v>17</v>
      </c>
    </row>
    <row r="379" spans="1:5" x14ac:dyDescent="0.25">
      <c r="A379">
        <v>3</v>
      </c>
      <c r="B379">
        <v>8</v>
      </c>
      <c r="C379" t="s">
        <v>7</v>
      </c>
      <c r="D379">
        <v>37210.313249999999</v>
      </c>
      <c r="E379" t="s">
        <v>17</v>
      </c>
    </row>
    <row r="380" spans="1:5" x14ac:dyDescent="0.25">
      <c r="A380">
        <v>3</v>
      </c>
      <c r="B380">
        <v>8</v>
      </c>
      <c r="C380" t="s">
        <v>5</v>
      </c>
      <c r="D380">
        <v>0</v>
      </c>
      <c r="E380" t="s">
        <v>17</v>
      </c>
    </row>
    <row r="381" spans="1:5" x14ac:dyDescent="0.25">
      <c r="A381">
        <v>3</v>
      </c>
      <c r="B381">
        <v>8</v>
      </c>
      <c r="C381" t="s">
        <v>8</v>
      </c>
      <c r="D381">
        <v>160709.29923999999</v>
      </c>
      <c r="E381" t="s">
        <v>17</v>
      </c>
    </row>
    <row r="382" spans="1:5" x14ac:dyDescent="0.25">
      <c r="A382">
        <v>8</v>
      </c>
      <c r="B382">
        <v>8</v>
      </c>
      <c r="C382" t="s">
        <v>6</v>
      </c>
      <c r="D382">
        <v>155.00803999999999</v>
      </c>
      <c r="E382" t="s">
        <v>17</v>
      </c>
    </row>
    <row r="383" spans="1:5" x14ac:dyDescent="0.25">
      <c r="A383">
        <v>8</v>
      </c>
      <c r="B383">
        <v>8</v>
      </c>
      <c r="C383" t="s">
        <v>7</v>
      </c>
      <c r="D383">
        <v>37201.92916</v>
      </c>
      <c r="E383" t="s">
        <v>17</v>
      </c>
    </row>
    <row r="384" spans="1:5" x14ac:dyDescent="0.25">
      <c r="A384">
        <v>8</v>
      </c>
      <c r="B384">
        <v>8</v>
      </c>
      <c r="C384" t="s">
        <v>5</v>
      </c>
      <c r="D384">
        <v>0</v>
      </c>
      <c r="E384" t="s">
        <v>17</v>
      </c>
    </row>
    <row r="385" spans="1:5" x14ac:dyDescent="0.25">
      <c r="A385">
        <v>8</v>
      </c>
      <c r="B385">
        <v>8</v>
      </c>
      <c r="C385" t="s">
        <v>8</v>
      </c>
      <c r="D385">
        <v>159860.56121000001</v>
      </c>
      <c r="E385" t="s">
        <v>17</v>
      </c>
    </row>
    <row r="386" spans="1:5" x14ac:dyDescent="0.25">
      <c r="A386">
        <v>3</v>
      </c>
      <c r="B386">
        <v>9</v>
      </c>
      <c r="C386" t="s">
        <v>6</v>
      </c>
      <c r="D386">
        <v>319.27530999999999</v>
      </c>
      <c r="E386" t="s">
        <v>17</v>
      </c>
    </row>
    <row r="387" spans="1:5" x14ac:dyDescent="0.25">
      <c r="A387">
        <v>3</v>
      </c>
      <c r="B387">
        <v>9</v>
      </c>
      <c r="C387" t="s">
        <v>7</v>
      </c>
      <c r="D387">
        <v>37081.027309999998</v>
      </c>
      <c r="E387" t="s">
        <v>17</v>
      </c>
    </row>
    <row r="388" spans="1:5" x14ac:dyDescent="0.25">
      <c r="A388">
        <v>3</v>
      </c>
      <c r="B388">
        <v>9</v>
      </c>
      <c r="C388" t="s">
        <v>5</v>
      </c>
      <c r="D388">
        <v>90</v>
      </c>
      <c r="E388" t="s">
        <v>17</v>
      </c>
    </row>
    <row r="389" spans="1:5" x14ac:dyDescent="0.25">
      <c r="A389">
        <v>3</v>
      </c>
      <c r="B389">
        <v>9</v>
      </c>
      <c r="C389" t="s">
        <v>8</v>
      </c>
      <c r="D389">
        <v>151130.22146999999</v>
      </c>
      <c r="E389" t="s">
        <v>17</v>
      </c>
    </row>
    <row r="390" spans="1:5" x14ac:dyDescent="0.25">
      <c r="A390">
        <v>8</v>
      </c>
      <c r="B390">
        <v>9</v>
      </c>
      <c r="C390" t="s">
        <v>6</v>
      </c>
      <c r="D390">
        <v>317.17284999999998</v>
      </c>
      <c r="E390" t="s">
        <v>17</v>
      </c>
    </row>
    <row r="391" spans="1:5" x14ac:dyDescent="0.25">
      <c r="A391">
        <v>8</v>
      </c>
      <c r="B391">
        <v>9</v>
      </c>
      <c r="C391" t="s">
        <v>7</v>
      </c>
      <c r="D391">
        <v>37005.413569999997</v>
      </c>
      <c r="E391" t="s">
        <v>17</v>
      </c>
    </row>
    <row r="392" spans="1:5" x14ac:dyDescent="0.25">
      <c r="A392">
        <v>8</v>
      </c>
      <c r="B392">
        <v>9</v>
      </c>
      <c r="C392" t="s">
        <v>5</v>
      </c>
      <c r="D392">
        <v>90</v>
      </c>
      <c r="E392" t="s">
        <v>17</v>
      </c>
    </row>
    <row r="393" spans="1:5" x14ac:dyDescent="0.25">
      <c r="A393">
        <v>8</v>
      </c>
      <c r="B393">
        <v>9</v>
      </c>
      <c r="C393" t="s">
        <v>8</v>
      </c>
      <c r="D393">
        <v>150531.2501</v>
      </c>
      <c r="E393" t="s">
        <v>17</v>
      </c>
    </row>
    <row r="394" spans="1:5" x14ac:dyDescent="0.25">
      <c r="A394">
        <v>3</v>
      </c>
      <c r="B394">
        <v>10</v>
      </c>
      <c r="C394" t="s">
        <v>6</v>
      </c>
      <c r="D394">
        <v>196.82399000000001</v>
      </c>
      <c r="E394" t="s">
        <v>17</v>
      </c>
    </row>
    <row r="395" spans="1:5" x14ac:dyDescent="0.25">
      <c r="A395">
        <v>3</v>
      </c>
      <c r="B395">
        <v>10</v>
      </c>
      <c r="C395" t="s">
        <v>7</v>
      </c>
      <c r="D395">
        <v>36774.23848</v>
      </c>
      <c r="E395" t="s">
        <v>17</v>
      </c>
    </row>
    <row r="396" spans="1:5" x14ac:dyDescent="0.25">
      <c r="A396">
        <v>3</v>
      </c>
      <c r="B396">
        <v>10</v>
      </c>
      <c r="C396" t="s">
        <v>5</v>
      </c>
      <c r="D396">
        <v>0</v>
      </c>
      <c r="E396" t="s">
        <v>17</v>
      </c>
    </row>
    <row r="397" spans="1:5" x14ac:dyDescent="0.25">
      <c r="A397">
        <v>3</v>
      </c>
      <c r="B397">
        <v>10</v>
      </c>
      <c r="C397" t="s">
        <v>8</v>
      </c>
      <c r="D397">
        <v>142926.17246999999</v>
      </c>
      <c r="E397" t="s">
        <v>17</v>
      </c>
    </row>
    <row r="398" spans="1:5" x14ac:dyDescent="0.25">
      <c r="A398">
        <v>8</v>
      </c>
      <c r="B398">
        <v>10</v>
      </c>
      <c r="C398" t="s">
        <v>6</v>
      </c>
      <c r="D398">
        <v>264.03793000000002</v>
      </c>
      <c r="E398" t="s">
        <v>17</v>
      </c>
    </row>
    <row r="399" spans="1:5" x14ac:dyDescent="0.25">
      <c r="A399">
        <v>8</v>
      </c>
      <c r="B399">
        <v>10</v>
      </c>
      <c r="C399" t="s">
        <v>7</v>
      </c>
      <c r="D399">
        <v>36945.660779999998</v>
      </c>
      <c r="E399" t="s">
        <v>17</v>
      </c>
    </row>
    <row r="400" spans="1:5" x14ac:dyDescent="0.25">
      <c r="A400">
        <v>8</v>
      </c>
      <c r="B400">
        <v>10</v>
      </c>
      <c r="C400" t="s">
        <v>5</v>
      </c>
      <c r="D400">
        <v>90</v>
      </c>
      <c r="E400" t="s">
        <v>17</v>
      </c>
    </row>
    <row r="401" spans="1:5" x14ac:dyDescent="0.25">
      <c r="A401">
        <v>8</v>
      </c>
      <c r="B401">
        <v>10</v>
      </c>
      <c r="C401" t="s">
        <v>8</v>
      </c>
      <c r="D401">
        <v>142893.87106</v>
      </c>
      <c r="E401" t="s">
        <v>17</v>
      </c>
    </row>
    <row r="402" spans="1:5" x14ac:dyDescent="0.25">
      <c r="A402">
        <v>8</v>
      </c>
      <c r="B402">
        <v>11</v>
      </c>
      <c r="C402" t="s">
        <v>6</v>
      </c>
      <c r="D402">
        <v>252.80477999999999</v>
      </c>
      <c r="E402" t="s">
        <v>17</v>
      </c>
    </row>
    <row r="403" spans="1:5" x14ac:dyDescent="0.25">
      <c r="A403">
        <v>8</v>
      </c>
      <c r="B403">
        <v>11</v>
      </c>
      <c r="C403" t="s">
        <v>7</v>
      </c>
      <c r="D403">
        <v>36881.319929999998</v>
      </c>
      <c r="E403" t="s">
        <v>17</v>
      </c>
    </row>
    <row r="404" spans="1:5" x14ac:dyDescent="0.25">
      <c r="A404">
        <v>8</v>
      </c>
      <c r="B404">
        <v>11</v>
      </c>
      <c r="C404" t="s">
        <v>5</v>
      </c>
      <c r="D404">
        <v>94.564530000000005</v>
      </c>
      <c r="E404" t="s">
        <v>17</v>
      </c>
    </row>
    <row r="405" spans="1:5" x14ac:dyDescent="0.25">
      <c r="A405">
        <v>8</v>
      </c>
      <c r="B405">
        <v>11</v>
      </c>
      <c r="C405" t="s">
        <v>8</v>
      </c>
      <c r="D405">
        <v>136480.95423</v>
      </c>
      <c r="E405" t="s">
        <v>17</v>
      </c>
    </row>
    <row r="406" spans="1:5" x14ac:dyDescent="0.25">
      <c r="A406">
        <v>3</v>
      </c>
      <c r="B406">
        <v>11</v>
      </c>
      <c r="C406" t="s">
        <v>6</v>
      </c>
      <c r="D406">
        <v>263.75740999999999</v>
      </c>
      <c r="E406" t="s">
        <v>17</v>
      </c>
    </row>
    <row r="407" spans="1:5" x14ac:dyDescent="0.25">
      <c r="A407">
        <v>3</v>
      </c>
      <c r="B407">
        <v>11</v>
      </c>
      <c r="C407" t="s">
        <v>7</v>
      </c>
      <c r="D407">
        <v>36717.930800000002</v>
      </c>
      <c r="E407" t="s">
        <v>17</v>
      </c>
    </row>
    <row r="408" spans="1:5" x14ac:dyDescent="0.25">
      <c r="A408">
        <v>3</v>
      </c>
      <c r="B408">
        <v>11</v>
      </c>
      <c r="C408" t="s">
        <v>5</v>
      </c>
      <c r="D408">
        <v>90</v>
      </c>
      <c r="E408" t="s">
        <v>17</v>
      </c>
    </row>
    <row r="409" spans="1:5" x14ac:dyDescent="0.25">
      <c r="A409">
        <v>3</v>
      </c>
      <c r="B409">
        <v>11</v>
      </c>
      <c r="C409" t="s">
        <v>8</v>
      </c>
      <c r="D409">
        <v>136185.26480999999</v>
      </c>
      <c r="E409" t="s">
        <v>17</v>
      </c>
    </row>
    <row r="410" spans="1:5" x14ac:dyDescent="0.25">
      <c r="A410">
        <v>8</v>
      </c>
      <c r="B410">
        <v>12</v>
      </c>
      <c r="C410" t="s">
        <v>6</v>
      </c>
      <c r="D410">
        <v>221.02090000000001</v>
      </c>
      <c r="E410" t="s">
        <v>17</v>
      </c>
    </row>
    <row r="411" spans="1:5" x14ac:dyDescent="0.25">
      <c r="A411">
        <v>8</v>
      </c>
      <c r="B411">
        <v>12</v>
      </c>
      <c r="C411" t="s">
        <v>7</v>
      </c>
      <c r="D411">
        <v>36809.13147</v>
      </c>
      <c r="E411" t="s">
        <v>17</v>
      </c>
    </row>
    <row r="412" spans="1:5" x14ac:dyDescent="0.25">
      <c r="A412">
        <v>8</v>
      </c>
      <c r="B412">
        <v>12</v>
      </c>
      <c r="C412" t="s">
        <v>5</v>
      </c>
      <c r="D412">
        <v>88.052610000000001</v>
      </c>
      <c r="E412" t="s">
        <v>17</v>
      </c>
    </row>
    <row r="413" spans="1:5" x14ac:dyDescent="0.25">
      <c r="A413">
        <v>8</v>
      </c>
      <c r="B413">
        <v>12</v>
      </c>
      <c r="C413" t="s">
        <v>8</v>
      </c>
      <c r="D413">
        <v>129703.46773</v>
      </c>
      <c r="E413" t="s">
        <v>17</v>
      </c>
    </row>
    <row r="414" spans="1:5" x14ac:dyDescent="0.25">
      <c r="A414">
        <v>3</v>
      </c>
      <c r="B414">
        <v>12</v>
      </c>
      <c r="C414" t="s">
        <v>6</v>
      </c>
      <c r="D414">
        <v>220.10944000000001</v>
      </c>
      <c r="E414" t="s">
        <v>17</v>
      </c>
    </row>
    <row r="415" spans="1:5" x14ac:dyDescent="0.25">
      <c r="A415">
        <v>3</v>
      </c>
      <c r="B415">
        <v>12</v>
      </c>
      <c r="C415" t="s">
        <v>7</v>
      </c>
      <c r="D415">
        <v>36583.094060000003</v>
      </c>
      <c r="E415" t="s">
        <v>17</v>
      </c>
    </row>
    <row r="416" spans="1:5" x14ac:dyDescent="0.25">
      <c r="A416">
        <v>3</v>
      </c>
      <c r="B416">
        <v>12</v>
      </c>
      <c r="C416" t="s">
        <v>5</v>
      </c>
      <c r="D416">
        <v>90</v>
      </c>
      <c r="E416" t="s">
        <v>17</v>
      </c>
    </row>
    <row r="417" spans="1:5" x14ac:dyDescent="0.25">
      <c r="A417">
        <v>3</v>
      </c>
      <c r="B417">
        <v>12</v>
      </c>
      <c r="C417" t="s">
        <v>8</v>
      </c>
      <c r="D417">
        <v>128872.65562000001</v>
      </c>
      <c r="E417" t="s">
        <v>17</v>
      </c>
    </row>
    <row r="418" spans="1:5" x14ac:dyDescent="0.25">
      <c r="A418">
        <v>8</v>
      </c>
      <c r="B418">
        <v>13</v>
      </c>
      <c r="C418" t="s">
        <v>6</v>
      </c>
      <c r="D418">
        <v>355.44186000000002</v>
      </c>
      <c r="E418" t="s">
        <v>17</v>
      </c>
    </row>
    <row r="419" spans="1:5" x14ac:dyDescent="0.25">
      <c r="A419">
        <v>8</v>
      </c>
      <c r="B419">
        <v>13</v>
      </c>
      <c r="C419" t="s">
        <v>7</v>
      </c>
      <c r="D419">
        <v>36546.090850000001</v>
      </c>
      <c r="E419" t="s">
        <v>17</v>
      </c>
    </row>
    <row r="420" spans="1:5" x14ac:dyDescent="0.25">
      <c r="A420">
        <v>8</v>
      </c>
      <c r="B420">
        <v>13</v>
      </c>
      <c r="C420" t="s">
        <v>5</v>
      </c>
      <c r="D420">
        <v>90</v>
      </c>
      <c r="E420" t="s">
        <v>17</v>
      </c>
    </row>
    <row r="421" spans="1:5" x14ac:dyDescent="0.25">
      <c r="A421">
        <v>8</v>
      </c>
      <c r="B421">
        <v>13</v>
      </c>
      <c r="C421" t="s">
        <v>8</v>
      </c>
      <c r="D421">
        <v>125090.92685</v>
      </c>
      <c r="E421" t="s">
        <v>17</v>
      </c>
    </row>
    <row r="422" spans="1:5" x14ac:dyDescent="0.25">
      <c r="A422">
        <v>3</v>
      </c>
      <c r="B422">
        <v>13</v>
      </c>
      <c r="C422" t="s">
        <v>6</v>
      </c>
      <c r="D422">
        <v>354.76420000000002</v>
      </c>
      <c r="E422" t="s">
        <v>17</v>
      </c>
    </row>
    <row r="423" spans="1:5" x14ac:dyDescent="0.25">
      <c r="A423">
        <v>3</v>
      </c>
      <c r="B423">
        <v>13</v>
      </c>
      <c r="C423" t="s">
        <v>7</v>
      </c>
      <c r="D423">
        <v>36376.419690000002</v>
      </c>
      <c r="E423" t="s">
        <v>17</v>
      </c>
    </row>
    <row r="424" spans="1:5" x14ac:dyDescent="0.25">
      <c r="A424">
        <v>3</v>
      </c>
      <c r="B424">
        <v>13</v>
      </c>
      <c r="C424" t="s">
        <v>5</v>
      </c>
      <c r="D424">
        <v>80.124489999999994</v>
      </c>
      <c r="E424" t="s">
        <v>17</v>
      </c>
    </row>
    <row r="425" spans="1:5" x14ac:dyDescent="0.25">
      <c r="A425">
        <v>3</v>
      </c>
      <c r="B425">
        <v>13</v>
      </c>
      <c r="C425" t="s">
        <v>8</v>
      </c>
      <c r="D425">
        <v>123238.93305000001</v>
      </c>
      <c r="E425" t="s">
        <v>17</v>
      </c>
    </row>
    <row r="426" spans="1:5" x14ac:dyDescent="0.25">
      <c r="A426">
        <v>8</v>
      </c>
      <c r="B426">
        <v>14</v>
      </c>
      <c r="C426" t="s">
        <v>6</v>
      </c>
      <c r="D426">
        <v>344.33512000000002</v>
      </c>
      <c r="E426" t="s">
        <v>17</v>
      </c>
    </row>
    <row r="427" spans="1:5" x14ac:dyDescent="0.25">
      <c r="A427">
        <v>8</v>
      </c>
      <c r="B427">
        <v>14</v>
      </c>
      <c r="C427" t="s">
        <v>7</v>
      </c>
      <c r="D427">
        <v>36497.628559999997</v>
      </c>
      <c r="E427" t="s">
        <v>17</v>
      </c>
    </row>
    <row r="428" spans="1:5" x14ac:dyDescent="0.25">
      <c r="A428">
        <v>8</v>
      </c>
      <c r="B428">
        <v>14</v>
      </c>
      <c r="C428" t="s">
        <v>5</v>
      </c>
      <c r="D428">
        <v>90</v>
      </c>
      <c r="E428" t="s">
        <v>17</v>
      </c>
    </row>
    <row r="429" spans="1:5" x14ac:dyDescent="0.25">
      <c r="A429">
        <v>8</v>
      </c>
      <c r="B429">
        <v>14</v>
      </c>
      <c r="C429" t="s">
        <v>8</v>
      </c>
      <c r="D429">
        <v>119866.30574</v>
      </c>
      <c r="E429" t="s">
        <v>17</v>
      </c>
    </row>
    <row r="430" spans="1:5" x14ac:dyDescent="0.25">
      <c r="A430">
        <v>3</v>
      </c>
      <c r="B430">
        <v>14</v>
      </c>
      <c r="C430" t="s">
        <v>6</v>
      </c>
      <c r="D430">
        <v>331.66782000000001</v>
      </c>
      <c r="E430" t="s">
        <v>17</v>
      </c>
    </row>
    <row r="431" spans="1:5" x14ac:dyDescent="0.25">
      <c r="A431">
        <v>3</v>
      </c>
      <c r="B431">
        <v>14</v>
      </c>
      <c r="C431" t="s">
        <v>7</v>
      </c>
      <c r="D431">
        <v>36372.367429999998</v>
      </c>
      <c r="E431" t="s">
        <v>17</v>
      </c>
    </row>
    <row r="432" spans="1:5" x14ac:dyDescent="0.25">
      <c r="A432">
        <v>3</v>
      </c>
      <c r="B432">
        <v>14</v>
      </c>
      <c r="C432" t="s">
        <v>5</v>
      </c>
      <c r="D432">
        <v>90</v>
      </c>
      <c r="E432" t="s">
        <v>17</v>
      </c>
    </row>
    <row r="433" spans="1:5" x14ac:dyDescent="0.25">
      <c r="A433">
        <v>3</v>
      </c>
      <c r="B433">
        <v>14</v>
      </c>
      <c r="C433" t="s">
        <v>8</v>
      </c>
      <c r="D433">
        <v>117741.79023</v>
      </c>
      <c r="E433" t="s">
        <v>17</v>
      </c>
    </row>
    <row r="434" spans="1:5" x14ac:dyDescent="0.25">
      <c r="A434">
        <v>8</v>
      </c>
      <c r="B434">
        <v>15</v>
      </c>
      <c r="C434" t="s">
        <v>6</v>
      </c>
      <c r="D434">
        <v>336.75396000000001</v>
      </c>
      <c r="E434" t="s">
        <v>17</v>
      </c>
    </row>
    <row r="435" spans="1:5" x14ac:dyDescent="0.25">
      <c r="A435">
        <v>8</v>
      </c>
      <c r="B435">
        <v>15</v>
      </c>
      <c r="C435" t="s">
        <v>7</v>
      </c>
      <c r="D435">
        <v>35230.140879999999</v>
      </c>
      <c r="E435" t="s">
        <v>17</v>
      </c>
    </row>
    <row r="436" spans="1:5" x14ac:dyDescent="0.25">
      <c r="A436">
        <v>8</v>
      </c>
      <c r="B436">
        <v>15</v>
      </c>
      <c r="C436" t="s">
        <v>5</v>
      </c>
      <c r="D436">
        <v>95.208820000000003</v>
      </c>
      <c r="E436" t="s">
        <v>17</v>
      </c>
    </row>
    <row r="437" spans="1:5" x14ac:dyDescent="0.25">
      <c r="A437">
        <v>8</v>
      </c>
      <c r="B437">
        <v>15</v>
      </c>
      <c r="C437" t="s">
        <v>8</v>
      </c>
      <c r="D437">
        <v>116744.53263</v>
      </c>
      <c r="E437" t="s">
        <v>17</v>
      </c>
    </row>
    <row r="438" spans="1:5" x14ac:dyDescent="0.25">
      <c r="A438">
        <v>3</v>
      </c>
      <c r="B438">
        <v>15</v>
      </c>
      <c r="C438" t="s">
        <v>6</v>
      </c>
      <c r="D438">
        <v>335.13898999999998</v>
      </c>
      <c r="E438" t="s">
        <v>17</v>
      </c>
    </row>
    <row r="439" spans="1:5" x14ac:dyDescent="0.25">
      <c r="A439">
        <v>3</v>
      </c>
      <c r="B439">
        <v>15</v>
      </c>
      <c r="C439" t="s">
        <v>7</v>
      </c>
      <c r="D439">
        <v>35575.175020000002</v>
      </c>
      <c r="E439" t="s">
        <v>17</v>
      </c>
    </row>
    <row r="440" spans="1:5" x14ac:dyDescent="0.25">
      <c r="A440">
        <v>3</v>
      </c>
      <c r="B440">
        <v>15</v>
      </c>
      <c r="C440" t="s">
        <v>5</v>
      </c>
      <c r="D440">
        <v>89.762039999999999</v>
      </c>
      <c r="E440" t="s">
        <v>17</v>
      </c>
    </row>
    <row r="441" spans="1:5" x14ac:dyDescent="0.25">
      <c r="A441">
        <v>3</v>
      </c>
      <c r="B441">
        <v>15</v>
      </c>
      <c r="C441" t="s">
        <v>8</v>
      </c>
      <c r="D441">
        <v>114424.98972</v>
      </c>
      <c r="E441" t="s">
        <v>17</v>
      </c>
    </row>
    <row r="442" spans="1:5" x14ac:dyDescent="0.25">
      <c r="A442">
        <v>8</v>
      </c>
      <c r="B442">
        <v>16</v>
      </c>
      <c r="C442" t="s">
        <v>6</v>
      </c>
      <c r="D442">
        <v>323.76889999999997</v>
      </c>
      <c r="E442" t="s">
        <v>17</v>
      </c>
    </row>
    <row r="443" spans="1:5" x14ac:dyDescent="0.25">
      <c r="A443">
        <v>8</v>
      </c>
      <c r="B443">
        <v>16</v>
      </c>
      <c r="C443" t="s">
        <v>7</v>
      </c>
      <c r="D443">
        <v>35218.961739999999</v>
      </c>
      <c r="E443" t="s">
        <v>17</v>
      </c>
    </row>
    <row r="444" spans="1:5" x14ac:dyDescent="0.25">
      <c r="A444">
        <v>8</v>
      </c>
      <c r="B444">
        <v>16</v>
      </c>
      <c r="C444" t="s">
        <v>5</v>
      </c>
      <c r="D444">
        <v>0</v>
      </c>
      <c r="E444" t="s">
        <v>17</v>
      </c>
    </row>
    <row r="445" spans="1:5" x14ac:dyDescent="0.25">
      <c r="A445">
        <v>8</v>
      </c>
      <c r="B445">
        <v>16</v>
      </c>
      <c r="C445" t="s">
        <v>8</v>
      </c>
      <c r="D445">
        <v>114343.57986</v>
      </c>
      <c r="E445" t="s">
        <v>17</v>
      </c>
    </row>
    <row r="446" spans="1:5" x14ac:dyDescent="0.25">
      <c r="A446">
        <v>3</v>
      </c>
      <c r="B446">
        <v>16</v>
      </c>
      <c r="C446" t="s">
        <v>6</v>
      </c>
      <c r="D446">
        <v>344.21044999999998</v>
      </c>
      <c r="E446" t="s">
        <v>17</v>
      </c>
    </row>
    <row r="447" spans="1:5" x14ac:dyDescent="0.25">
      <c r="A447">
        <v>3</v>
      </c>
      <c r="B447">
        <v>16</v>
      </c>
      <c r="C447" t="s">
        <v>7</v>
      </c>
      <c r="D447">
        <v>35489.284509999998</v>
      </c>
      <c r="E447" t="s">
        <v>17</v>
      </c>
    </row>
    <row r="448" spans="1:5" x14ac:dyDescent="0.25">
      <c r="A448">
        <v>3</v>
      </c>
      <c r="B448">
        <v>16</v>
      </c>
      <c r="C448" t="s">
        <v>5</v>
      </c>
      <c r="D448">
        <v>50.794359999999998</v>
      </c>
      <c r="E448" t="s">
        <v>17</v>
      </c>
    </row>
    <row r="449" spans="1:5" x14ac:dyDescent="0.25">
      <c r="A449">
        <v>3</v>
      </c>
      <c r="B449">
        <v>16</v>
      </c>
      <c r="C449" t="s">
        <v>8</v>
      </c>
      <c r="D449">
        <v>112129.63273</v>
      </c>
      <c r="E449" t="s">
        <v>17</v>
      </c>
    </row>
    <row r="450" spans="1:5" x14ac:dyDescent="0.25">
      <c r="A450">
        <v>8</v>
      </c>
      <c r="B450">
        <v>17</v>
      </c>
      <c r="C450" t="s">
        <v>6</v>
      </c>
      <c r="D450">
        <v>329.08609999999999</v>
      </c>
      <c r="E450" t="s">
        <v>17</v>
      </c>
    </row>
    <row r="451" spans="1:5" x14ac:dyDescent="0.25">
      <c r="A451">
        <v>8</v>
      </c>
      <c r="B451">
        <v>17</v>
      </c>
      <c r="C451" t="s">
        <v>7</v>
      </c>
      <c r="D451">
        <v>35130.970410000002</v>
      </c>
      <c r="E451" t="s">
        <v>17</v>
      </c>
    </row>
    <row r="452" spans="1:5" x14ac:dyDescent="0.25">
      <c r="A452">
        <v>8</v>
      </c>
      <c r="B452">
        <v>17</v>
      </c>
      <c r="C452" t="s">
        <v>5</v>
      </c>
      <c r="D452">
        <v>21.64</v>
      </c>
      <c r="E452" t="s">
        <v>17</v>
      </c>
    </row>
    <row r="453" spans="1:5" x14ac:dyDescent="0.25">
      <c r="A453">
        <v>8</v>
      </c>
      <c r="B453">
        <v>17</v>
      </c>
      <c r="C453" t="s">
        <v>8</v>
      </c>
      <c r="D453">
        <v>113111.27037</v>
      </c>
      <c r="E453" t="s">
        <v>17</v>
      </c>
    </row>
    <row r="454" spans="1:5" x14ac:dyDescent="0.25">
      <c r="A454">
        <v>3</v>
      </c>
      <c r="B454">
        <v>17</v>
      </c>
      <c r="C454" t="s">
        <v>6</v>
      </c>
      <c r="D454">
        <v>340.97158999999999</v>
      </c>
      <c r="E454" t="s">
        <v>17</v>
      </c>
    </row>
    <row r="455" spans="1:5" x14ac:dyDescent="0.25">
      <c r="A455">
        <v>3</v>
      </c>
      <c r="B455">
        <v>17</v>
      </c>
      <c r="C455" t="s">
        <v>7</v>
      </c>
      <c r="D455">
        <v>35432.401180000001</v>
      </c>
      <c r="E455" t="s">
        <v>17</v>
      </c>
    </row>
    <row r="456" spans="1:5" x14ac:dyDescent="0.25">
      <c r="A456">
        <v>3</v>
      </c>
      <c r="B456">
        <v>17</v>
      </c>
      <c r="C456" t="s">
        <v>5</v>
      </c>
      <c r="D456">
        <v>90</v>
      </c>
      <c r="E456" t="s">
        <v>17</v>
      </c>
    </row>
    <row r="457" spans="1:5" x14ac:dyDescent="0.25">
      <c r="A457">
        <v>3</v>
      </c>
      <c r="B457">
        <v>17</v>
      </c>
      <c r="C457" t="s">
        <v>8</v>
      </c>
      <c r="D457">
        <v>111254.56427</v>
      </c>
      <c r="E457" t="s">
        <v>17</v>
      </c>
    </row>
    <row r="458" spans="1:5" x14ac:dyDescent="0.25">
      <c r="A458">
        <v>8</v>
      </c>
      <c r="B458">
        <v>18</v>
      </c>
      <c r="C458" t="s">
        <v>6</v>
      </c>
      <c r="D458">
        <v>333.45495</v>
      </c>
      <c r="E458" t="s">
        <v>17</v>
      </c>
    </row>
    <row r="459" spans="1:5" x14ac:dyDescent="0.25">
      <c r="A459">
        <v>8</v>
      </c>
      <c r="B459">
        <v>18</v>
      </c>
      <c r="C459" t="s">
        <v>7</v>
      </c>
      <c r="D459">
        <v>34994.395600000003</v>
      </c>
      <c r="E459" t="s">
        <v>17</v>
      </c>
    </row>
    <row r="460" spans="1:5" x14ac:dyDescent="0.25">
      <c r="A460">
        <v>8</v>
      </c>
      <c r="B460">
        <v>18</v>
      </c>
      <c r="C460" t="s">
        <v>5</v>
      </c>
      <c r="D460">
        <v>21.64</v>
      </c>
      <c r="E460" t="s">
        <v>17</v>
      </c>
    </row>
    <row r="461" spans="1:5" x14ac:dyDescent="0.25">
      <c r="A461">
        <v>8</v>
      </c>
      <c r="B461">
        <v>18</v>
      </c>
      <c r="C461" t="s">
        <v>8</v>
      </c>
      <c r="D461">
        <v>111898.09982</v>
      </c>
      <c r="E461" t="s">
        <v>17</v>
      </c>
    </row>
    <row r="462" spans="1:5" x14ac:dyDescent="0.25">
      <c r="A462">
        <v>3</v>
      </c>
      <c r="B462">
        <v>18</v>
      </c>
      <c r="C462" t="s">
        <v>6</v>
      </c>
      <c r="D462">
        <v>352.46654000000001</v>
      </c>
      <c r="E462" t="s">
        <v>17</v>
      </c>
    </row>
    <row r="463" spans="1:5" x14ac:dyDescent="0.25">
      <c r="A463">
        <v>3</v>
      </c>
      <c r="B463">
        <v>18</v>
      </c>
      <c r="C463" t="s">
        <v>7</v>
      </c>
      <c r="D463">
        <v>35246.654490000001</v>
      </c>
      <c r="E463" t="s">
        <v>17</v>
      </c>
    </row>
    <row r="464" spans="1:5" x14ac:dyDescent="0.25">
      <c r="A464">
        <v>3</v>
      </c>
      <c r="B464">
        <v>18</v>
      </c>
      <c r="C464" t="s">
        <v>5</v>
      </c>
      <c r="D464">
        <v>0</v>
      </c>
      <c r="E464" t="s">
        <v>17</v>
      </c>
    </row>
    <row r="465" spans="1:5" x14ac:dyDescent="0.25">
      <c r="A465">
        <v>3</v>
      </c>
      <c r="B465">
        <v>18</v>
      </c>
      <c r="C465" t="s">
        <v>8</v>
      </c>
      <c r="D465">
        <v>110542.266</v>
      </c>
      <c r="E465" t="s">
        <v>17</v>
      </c>
    </row>
    <row r="466" spans="1:5" x14ac:dyDescent="0.25">
      <c r="A466">
        <v>8</v>
      </c>
      <c r="B466">
        <v>19</v>
      </c>
      <c r="C466" t="s">
        <v>6</v>
      </c>
      <c r="D466">
        <v>337.14936999999998</v>
      </c>
      <c r="E466" t="s">
        <v>17</v>
      </c>
    </row>
    <row r="467" spans="1:5" x14ac:dyDescent="0.25">
      <c r="A467">
        <v>8</v>
      </c>
      <c r="B467">
        <v>19</v>
      </c>
      <c r="C467" t="s">
        <v>7</v>
      </c>
      <c r="D467">
        <v>34907.07101</v>
      </c>
      <c r="E467" t="s">
        <v>17</v>
      </c>
    </row>
    <row r="468" spans="1:5" x14ac:dyDescent="0.25">
      <c r="A468">
        <v>8</v>
      </c>
      <c r="B468">
        <v>19</v>
      </c>
      <c r="C468" t="s">
        <v>5</v>
      </c>
      <c r="D468">
        <v>0</v>
      </c>
      <c r="E468" t="s">
        <v>17</v>
      </c>
    </row>
    <row r="469" spans="1:5" x14ac:dyDescent="0.25">
      <c r="A469">
        <v>8</v>
      </c>
      <c r="B469">
        <v>19</v>
      </c>
      <c r="C469" t="s">
        <v>8</v>
      </c>
      <c r="D469">
        <v>111740.76157</v>
      </c>
      <c r="E469" t="s">
        <v>17</v>
      </c>
    </row>
    <row r="470" spans="1:5" x14ac:dyDescent="0.25">
      <c r="A470">
        <v>3</v>
      </c>
      <c r="B470">
        <v>19</v>
      </c>
      <c r="C470" t="s">
        <v>6</v>
      </c>
      <c r="D470">
        <v>337.23743999999999</v>
      </c>
      <c r="E470" t="s">
        <v>17</v>
      </c>
    </row>
    <row r="471" spans="1:5" x14ac:dyDescent="0.25">
      <c r="A471">
        <v>3</v>
      </c>
      <c r="B471">
        <v>19</v>
      </c>
      <c r="C471" t="s">
        <v>7</v>
      </c>
      <c r="D471">
        <v>35246.654479999997</v>
      </c>
      <c r="E471" t="s">
        <v>17</v>
      </c>
    </row>
    <row r="472" spans="1:5" x14ac:dyDescent="0.25">
      <c r="A472">
        <v>3</v>
      </c>
      <c r="B472">
        <v>19</v>
      </c>
      <c r="C472" t="s">
        <v>5</v>
      </c>
      <c r="D472">
        <v>26.204529999999998</v>
      </c>
      <c r="E472" t="s">
        <v>17</v>
      </c>
    </row>
    <row r="473" spans="1:5" x14ac:dyDescent="0.25">
      <c r="A473">
        <v>3</v>
      </c>
      <c r="B473">
        <v>19</v>
      </c>
      <c r="C473" t="s">
        <v>8</v>
      </c>
      <c r="D473">
        <v>110435.26154000001</v>
      </c>
      <c r="E473" t="s">
        <v>17</v>
      </c>
    </row>
    <row r="474" spans="1:5" x14ac:dyDescent="0.25">
      <c r="A474">
        <v>8</v>
      </c>
      <c r="B474">
        <v>20</v>
      </c>
      <c r="C474" t="s">
        <v>6</v>
      </c>
      <c r="D474">
        <v>340.48244999999997</v>
      </c>
      <c r="E474" t="s">
        <v>17</v>
      </c>
    </row>
    <row r="475" spans="1:5" x14ac:dyDescent="0.25">
      <c r="A475">
        <v>8</v>
      </c>
      <c r="B475">
        <v>20</v>
      </c>
      <c r="C475" t="s">
        <v>7</v>
      </c>
      <c r="D475">
        <v>34879.85671</v>
      </c>
      <c r="E475" t="s">
        <v>17</v>
      </c>
    </row>
    <row r="476" spans="1:5" x14ac:dyDescent="0.25">
      <c r="A476">
        <v>8</v>
      </c>
      <c r="B476">
        <v>20</v>
      </c>
      <c r="C476" t="s">
        <v>5</v>
      </c>
      <c r="D476">
        <v>0</v>
      </c>
      <c r="E476" t="s">
        <v>17</v>
      </c>
    </row>
    <row r="477" spans="1:5" x14ac:dyDescent="0.25">
      <c r="A477">
        <v>8</v>
      </c>
      <c r="B477">
        <v>20</v>
      </c>
      <c r="C477" t="s">
        <v>8</v>
      </c>
      <c r="D477">
        <v>111647.92253</v>
      </c>
      <c r="E477" t="s">
        <v>17</v>
      </c>
    </row>
    <row r="478" spans="1:5" x14ac:dyDescent="0.25">
      <c r="A478">
        <v>9</v>
      </c>
      <c r="B478">
        <v>1</v>
      </c>
      <c r="C478" t="s">
        <v>6</v>
      </c>
      <c r="D478">
        <v>296.20452999999998</v>
      </c>
      <c r="E478" t="s">
        <v>17</v>
      </c>
    </row>
    <row r="479" spans="1:5" x14ac:dyDescent="0.25">
      <c r="A479">
        <v>9</v>
      </c>
      <c r="B479">
        <v>1</v>
      </c>
      <c r="C479" t="s">
        <v>7</v>
      </c>
      <c r="D479">
        <v>41219.880069999999</v>
      </c>
      <c r="E479" t="s">
        <v>17</v>
      </c>
    </row>
    <row r="480" spans="1:5" x14ac:dyDescent="0.25">
      <c r="A480">
        <v>9</v>
      </c>
      <c r="B480">
        <v>1</v>
      </c>
      <c r="C480" t="s">
        <v>5</v>
      </c>
      <c r="D480">
        <v>90</v>
      </c>
      <c r="E480" t="s">
        <v>17</v>
      </c>
    </row>
    <row r="481" spans="1:5" x14ac:dyDescent="0.25">
      <c r="A481">
        <v>9</v>
      </c>
      <c r="B481">
        <v>1</v>
      </c>
      <c r="C481" t="s">
        <v>8</v>
      </c>
      <c r="D481">
        <v>268164.29804000002</v>
      </c>
      <c r="E481" t="s">
        <v>17</v>
      </c>
    </row>
    <row r="482" spans="1:5" x14ac:dyDescent="0.25">
      <c r="A482">
        <v>3</v>
      </c>
      <c r="B482">
        <v>20</v>
      </c>
      <c r="C482" t="s">
        <v>6</v>
      </c>
      <c r="D482">
        <v>349.64425999999997</v>
      </c>
      <c r="E482" t="s">
        <v>17</v>
      </c>
    </row>
    <row r="483" spans="1:5" x14ac:dyDescent="0.25">
      <c r="A483">
        <v>3</v>
      </c>
      <c r="B483">
        <v>20</v>
      </c>
      <c r="C483" t="s">
        <v>7</v>
      </c>
      <c r="D483">
        <v>35231.172630000001</v>
      </c>
      <c r="E483" t="s">
        <v>17</v>
      </c>
    </row>
    <row r="484" spans="1:5" x14ac:dyDescent="0.25">
      <c r="A484">
        <v>3</v>
      </c>
      <c r="B484">
        <v>20</v>
      </c>
      <c r="C484" t="s">
        <v>5</v>
      </c>
      <c r="D484">
        <v>0</v>
      </c>
      <c r="E484" t="s">
        <v>17</v>
      </c>
    </row>
    <row r="485" spans="1:5" x14ac:dyDescent="0.25">
      <c r="A485">
        <v>3</v>
      </c>
      <c r="B485">
        <v>20</v>
      </c>
      <c r="C485" t="s">
        <v>8</v>
      </c>
      <c r="D485">
        <v>110488.79171</v>
      </c>
      <c r="E485" t="s">
        <v>17</v>
      </c>
    </row>
    <row r="486" spans="1:5" x14ac:dyDescent="0.25">
      <c r="A486">
        <v>4</v>
      </c>
      <c r="B486">
        <v>1</v>
      </c>
      <c r="C486" t="s">
        <v>6</v>
      </c>
      <c r="D486">
        <v>296.20452999999998</v>
      </c>
      <c r="E486" t="s">
        <v>17</v>
      </c>
    </row>
    <row r="487" spans="1:5" x14ac:dyDescent="0.25">
      <c r="A487">
        <v>4</v>
      </c>
      <c r="B487">
        <v>1</v>
      </c>
      <c r="C487" t="s">
        <v>7</v>
      </c>
      <c r="D487">
        <v>41219.880069999999</v>
      </c>
      <c r="E487" t="s">
        <v>17</v>
      </c>
    </row>
    <row r="488" spans="1:5" x14ac:dyDescent="0.25">
      <c r="A488">
        <v>4</v>
      </c>
      <c r="B488">
        <v>1</v>
      </c>
      <c r="C488" t="s">
        <v>5</v>
      </c>
      <c r="D488">
        <v>90</v>
      </c>
      <c r="E488" t="s">
        <v>17</v>
      </c>
    </row>
    <row r="489" spans="1:5" x14ac:dyDescent="0.25">
      <c r="A489">
        <v>4</v>
      </c>
      <c r="B489">
        <v>1</v>
      </c>
      <c r="C489" t="s">
        <v>8</v>
      </c>
      <c r="D489">
        <v>267714.29804000002</v>
      </c>
      <c r="E489" t="s">
        <v>17</v>
      </c>
    </row>
    <row r="490" spans="1:5" x14ac:dyDescent="0.25">
      <c r="A490">
        <v>9</v>
      </c>
      <c r="B490">
        <v>2</v>
      </c>
      <c r="C490" t="s">
        <v>6</v>
      </c>
      <c r="D490">
        <v>192.79837000000001</v>
      </c>
      <c r="E490" t="s">
        <v>17</v>
      </c>
    </row>
    <row r="491" spans="1:5" x14ac:dyDescent="0.25">
      <c r="A491">
        <v>9</v>
      </c>
      <c r="B491">
        <v>2</v>
      </c>
      <c r="C491" t="s">
        <v>7</v>
      </c>
      <c r="D491">
        <v>40487.033000000003</v>
      </c>
      <c r="E491" t="s">
        <v>17</v>
      </c>
    </row>
    <row r="492" spans="1:5" x14ac:dyDescent="0.25">
      <c r="A492">
        <v>9</v>
      </c>
      <c r="B492">
        <v>2</v>
      </c>
      <c r="C492" t="s">
        <v>5</v>
      </c>
      <c r="D492">
        <v>90</v>
      </c>
      <c r="E492" t="s">
        <v>17</v>
      </c>
    </row>
    <row r="493" spans="1:5" x14ac:dyDescent="0.25">
      <c r="A493">
        <v>9</v>
      </c>
      <c r="B493">
        <v>2</v>
      </c>
      <c r="C493" t="s">
        <v>8</v>
      </c>
      <c r="D493">
        <v>248169.39663999999</v>
      </c>
      <c r="E493" t="s">
        <v>17</v>
      </c>
    </row>
    <row r="494" spans="1:5" x14ac:dyDescent="0.25">
      <c r="A494">
        <v>4</v>
      </c>
      <c r="B494">
        <v>2</v>
      </c>
      <c r="C494" t="s">
        <v>6</v>
      </c>
      <c r="D494">
        <v>309.50912</v>
      </c>
      <c r="E494" t="s">
        <v>17</v>
      </c>
    </row>
    <row r="495" spans="1:5" x14ac:dyDescent="0.25">
      <c r="A495">
        <v>4</v>
      </c>
      <c r="B495">
        <v>2</v>
      </c>
      <c r="C495" t="s">
        <v>7</v>
      </c>
      <c r="D495">
        <v>40367.669040000001</v>
      </c>
      <c r="E495" t="s">
        <v>17</v>
      </c>
    </row>
    <row r="496" spans="1:5" x14ac:dyDescent="0.25">
      <c r="A496">
        <v>4</v>
      </c>
      <c r="B496">
        <v>2</v>
      </c>
      <c r="C496" t="s">
        <v>5</v>
      </c>
      <c r="D496">
        <v>90</v>
      </c>
      <c r="E496" t="s">
        <v>17</v>
      </c>
    </row>
    <row r="497" spans="1:5" x14ac:dyDescent="0.25">
      <c r="A497">
        <v>4</v>
      </c>
      <c r="B497">
        <v>2</v>
      </c>
      <c r="C497" t="s">
        <v>8</v>
      </c>
      <c r="D497">
        <v>247697.24361</v>
      </c>
      <c r="E497" t="s">
        <v>17</v>
      </c>
    </row>
    <row r="498" spans="1:5" x14ac:dyDescent="0.25">
      <c r="A498">
        <v>9</v>
      </c>
      <c r="B498">
        <v>3</v>
      </c>
      <c r="C498" t="s">
        <v>6</v>
      </c>
      <c r="D498">
        <v>282.06330000000003</v>
      </c>
      <c r="E498" t="s">
        <v>17</v>
      </c>
    </row>
    <row r="499" spans="1:5" x14ac:dyDescent="0.25">
      <c r="A499">
        <v>9</v>
      </c>
      <c r="B499">
        <v>3</v>
      </c>
      <c r="C499" t="s">
        <v>7</v>
      </c>
      <c r="D499">
        <v>39755.799639999997</v>
      </c>
      <c r="E499" t="s">
        <v>17</v>
      </c>
    </row>
    <row r="500" spans="1:5" x14ac:dyDescent="0.25">
      <c r="A500">
        <v>9</v>
      </c>
      <c r="B500">
        <v>3</v>
      </c>
      <c r="C500" t="s">
        <v>5</v>
      </c>
      <c r="D500">
        <v>90</v>
      </c>
      <c r="E500" t="s">
        <v>17</v>
      </c>
    </row>
    <row r="501" spans="1:5" x14ac:dyDescent="0.25">
      <c r="A501">
        <v>9</v>
      </c>
      <c r="B501">
        <v>3</v>
      </c>
      <c r="C501" t="s">
        <v>8</v>
      </c>
      <c r="D501">
        <v>229879.06181000001</v>
      </c>
      <c r="E501" t="s">
        <v>17</v>
      </c>
    </row>
    <row r="502" spans="1:5" x14ac:dyDescent="0.25">
      <c r="A502">
        <v>4</v>
      </c>
      <c r="B502">
        <v>3</v>
      </c>
      <c r="C502" t="s">
        <v>6</v>
      </c>
      <c r="D502">
        <v>198.61071999999999</v>
      </c>
      <c r="E502" t="s">
        <v>17</v>
      </c>
    </row>
    <row r="503" spans="1:5" x14ac:dyDescent="0.25">
      <c r="A503">
        <v>4</v>
      </c>
      <c r="B503">
        <v>3</v>
      </c>
      <c r="C503" t="s">
        <v>7</v>
      </c>
      <c r="D503">
        <v>39576.640820000001</v>
      </c>
      <c r="E503" t="s">
        <v>17</v>
      </c>
    </row>
    <row r="504" spans="1:5" x14ac:dyDescent="0.25">
      <c r="A504">
        <v>4</v>
      </c>
      <c r="B504">
        <v>3</v>
      </c>
      <c r="C504" t="s">
        <v>5</v>
      </c>
      <c r="D504">
        <v>90</v>
      </c>
      <c r="E504" t="s">
        <v>17</v>
      </c>
    </row>
    <row r="505" spans="1:5" x14ac:dyDescent="0.25">
      <c r="A505">
        <v>4</v>
      </c>
      <c r="B505">
        <v>3</v>
      </c>
      <c r="C505" t="s">
        <v>8</v>
      </c>
      <c r="D505">
        <v>228912.54027999999</v>
      </c>
      <c r="E505" t="s">
        <v>17</v>
      </c>
    </row>
    <row r="506" spans="1:5" x14ac:dyDescent="0.25">
      <c r="A506">
        <v>9</v>
      </c>
      <c r="B506">
        <v>4</v>
      </c>
      <c r="C506" t="s">
        <v>6</v>
      </c>
      <c r="D506">
        <v>193.57879</v>
      </c>
      <c r="E506" t="s">
        <v>17</v>
      </c>
    </row>
    <row r="507" spans="1:5" x14ac:dyDescent="0.25">
      <c r="A507">
        <v>9</v>
      </c>
      <c r="B507">
        <v>4</v>
      </c>
      <c r="C507" t="s">
        <v>7</v>
      </c>
      <c r="D507">
        <v>38945.562830000003</v>
      </c>
      <c r="E507" t="s">
        <v>17</v>
      </c>
    </row>
    <row r="508" spans="1:5" x14ac:dyDescent="0.25">
      <c r="A508">
        <v>9</v>
      </c>
      <c r="B508">
        <v>4</v>
      </c>
      <c r="C508" t="s">
        <v>5</v>
      </c>
      <c r="D508">
        <v>90</v>
      </c>
      <c r="E508" t="s">
        <v>17</v>
      </c>
    </row>
    <row r="509" spans="1:5" x14ac:dyDescent="0.25">
      <c r="A509">
        <v>9</v>
      </c>
      <c r="B509">
        <v>4</v>
      </c>
      <c r="C509" t="s">
        <v>8</v>
      </c>
      <c r="D509">
        <v>213855.25412</v>
      </c>
      <c r="E509" t="s">
        <v>17</v>
      </c>
    </row>
    <row r="510" spans="1:5" x14ac:dyDescent="0.25">
      <c r="A510">
        <v>4</v>
      </c>
      <c r="B510">
        <v>4</v>
      </c>
      <c r="C510" t="s">
        <v>6</v>
      </c>
      <c r="D510">
        <v>182.96154999999999</v>
      </c>
      <c r="E510" t="s">
        <v>17</v>
      </c>
    </row>
    <row r="511" spans="1:5" x14ac:dyDescent="0.25">
      <c r="A511">
        <v>4</v>
      </c>
      <c r="B511">
        <v>4</v>
      </c>
      <c r="C511" t="s">
        <v>7</v>
      </c>
      <c r="D511">
        <v>38828.090880000003</v>
      </c>
      <c r="E511" t="s">
        <v>17</v>
      </c>
    </row>
    <row r="512" spans="1:5" x14ac:dyDescent="0.25">
      <c r="A512">
        <v>4</v>
      </c>
      <c r="B512">
        <v>4</v>
      </c>
      <c r="C512" t="s">
        <v>5</v>
      </c>
      <c r="D512">
        <v>90</v>
      </c>
      <c r="E512" t="s">
        <v>17</v>
      </c>
    </row>
    <row r="513" spans="1:5" x14ac:dyDescent="0.25">
      <c r="A513">
        <v>4</v>
      </c>
      <c r="B513">
        <v>4</v>
      </c>
      <c r="C513" t="s">
        <v>8</v>
      </c>
      <c r="D513">
        <v>212508.23308999999</v>
      </c>
      <c r="E513" t="s">
        <v>17</v>
      </c>
    </row>
    <row r="514" spans="1:5" x14ac:dyDescent="0.25">
      <c r="A514">
        <v>9</v>
      </c>
      <c r="B514">
        <v>5</v>
      </c>
      <c r="C514" t="s">
        <v>6</v>
      </c>
      <c r="D514">
        <v>185.84971999999999</v>
      </c>
      <c r="E514" t="s">
        <v>17</v>
      </c>
    </row>
    <row r="515" spans="1:5" x14ac:dyDescent="0.25">
      <c r="A515">
        <v>9</v>
      </c>
      <c r="B515">
        <v>5</v>
      </c>
      <c r="C515" t="s">
        <v>7</v>
      </c>
      <c r="D515">
        <v>38346.678489999998</v>
      </c>
      <c r="E515" t="s">
        <v>17</v>
      </c>
    </row>
    <row r="516" spans="1:5" x14ac:dyDescent="0.25">
      <c r="A516">
        <v>9</v>
      </c>
      <c r="B516">
        <v>5</v>
      </c>
      <c r="C516" t="s">
        <v>5</v>
      </c>
      <c r="D516">
        <v>90</v>
      </c>
      <c r="E516" t="s">
        <v>17</v>
      </c>
    </row>
    <row r="517" spans="1:5" x14ac:dyDescent="0.25">
      <c r="A517">
        <v>9</v>
      </c>
      <c r="B517">
        <v>5</v>
      </c>
      <c r="C517" t="s">
        <v>8</v>
      </c>
      <c r="D517">
        <v>199267.16966000001</v>
      </c>
      <c r="E517" t="s">
        <v>17</v>
      </c>
    </row>
    <row r="518" spans="1:5" x14ac:dyDescent="0.25">
      <c r="A518">
        <v>4</v>
      </c>
      <c r="B518">
        <v>5</v>
      </c>
      <c r="C518" t="s">
        <v>6</v>
      </c>
      <c r="D518">
        <v>179.89677</v>
      </c>
      <c r="E518" t="s">
        <v>17</v>
      </c>
    </row>
    <row r="519" spans="1:5" x14ac:dyDescent="0.25">
      <c r="A519">
        <v>4</v>
      </c>
      <c r="B519">
        <v>5</v>
      </c>
      <c r="C519" t="s">
        <v>7</v>
      </c>
      <c r="D519">
        <v>38263.599739999998</v>
      </c>
      <c r="E519" t="s">
        <v>17</v>
      </c>
    </row>
    <row r="520" spans="1:5" x14ac:dyDescent="0.25">
      <c r="A520">
        <v>4</v>
      </c>
      <c r="B520">
        <v>5</v>
      </c>
      <c r="C520" t="s">
        <v>5</v>
      </c>
      <c r="D520">
        <v>90</v>
      </c>
      <c r="E520" t="s">
        <v>17</v>
      </c>
    </row>
    <row r="521" spans="1:5" x14ac:dyDescent="0.25">
      <c r="A521">
        <v>4</v>
      </c>
      <c r="B521">
        <v>5</v>
      </c>
      <c r="C521" t="s">
        <v>8</v>
      </c>
      <c r="D521">
        <v>198288.00412999999</v>
      </c>
      <c r="E521" t="s">
        <v>17</v>
      </c>
    </row>
    <row r="522" spans="1:5" x14ac:dyDescent="0.25">
      <c r="A522">
        <v>9</v>
      </c>
      <c r="B522">
        <v>6</v>
      </c>
      <c r="C522" t="s">
        <v>6</v>
      </c>
      <c r="D522">
        <v>183.59477000000001</v>
      </c>
      <c r="E522" t="s">
        <v>17</v>
      </c>
    </row>
    <row r="523" spans="1:5" x14ac:dyDescent="0.25">
      <c r="A523">
        <v>9</v>
      </c>
      <c r="B523">
        <v>6</v>
      </c>
      <c r="C523" t="s">
        <v>7</v>
      </c>
      <c r="D523">
        <v>37750.778850000002</v>
      </c>
      <c r="E523" t="s">
        <v>17</v>
      </c>
    </row>
    <row r="524" spans="1:5" x14ac:dyDescent="0.25">
      <c r="A524">
        <v>9</v>
      </c>
      <c r="B524">
        <v>6</v>
      </c>
      <c r="C524" t="s">
        <v>5</v>
      </c>
      <c r="D524">
        <v>90</v>
      </c>
      <c r="E524" t="s">
        <v>17</v>
      </c>
    </row>
    <row r="525" spans="1:5" x14ac:dyDescent="0.25">
      <c r="A525">
        <v>9</v>
      </c>
      <c r="B525">
        <v>6</v>
      </c>
      <c r="C525" t="s">
        <v>8</v>
      </c>
      <c r="D525">
        <v>184722.19080000001</v>
      </c>
      <c r="E525" t="s">
        <v>17</v>
      </c>
    </row>
    <row r="526" spans="1:5" x14ac:dyDescent="0.25">
      <c r="A526">
        <v>4</v>
      </c>
      <c r="B526">
        <v>6</v>
      </c>
      <c r="C526" t="s">
        <v>6</v>
      </c>
      <c r="D526">
        <v>181.55385999999999</v>
      </c>
      <c r="E526" t="s">
        <v>17</v>
      </c>
    </row>
    <row r="527" spans="1:5" x14ac:dyDescent="0.25">
      <c r="A527">
        <v>4</v>
      </c>
      <c r="B527">
        <v>6</v>
      </c>
      <c r="C527" t="s">
        <v>7</v>
      </c>
      <c r="D527">
        <v>37773.085700000003</v>
      </c>
      <c r="E527" t="s">
        <v>17</v>
      </c>
    </row>
    <row r="528" spans="1:5" x14ac:dyDescent="0.25">
      <c r="A528">
        <v>4</v>
      </c>
      <c r="B528">
        <v>6</v>
      </c>
      <c r="C528" t="s">
        <v>5</v>
      </c>
      <c r="D528">
        <v>90</v>
      </c>
      <c r="E528" t="s">
        <v>17</v>
      </c>
    </row>
    <row r="529" spans="1:5" x14ac:dyDescent="0.25">
      <c r="A529">
        <v>4</v>
      </c>
      <c r="B529">
        <v>6</v>
      </c>
      <c r="C529" t="s">
        <v>8</v>
      </c>
      <c r="D529">
        <v>184415.20118999999</v>
      </c>
      <c r="E529" t="s">
        <v>17</v>
      </c>
    </row>
    <row r="530" spans="1:5" x14ac:dyDescent="0.25">
      <c r="A530">
        <v>9</v>
      </c>
      <c r="B530">
        <v>7</v>
      </c>
      <c r="C530" t="s">
        <v>6</v>
      </c>
      <c r="D530">
        <v>264.75617999999997</v>
      </c>
      <c r="E530" t="s">
        <v>17</v>
      </c>
    </row>
    <row r="531" spans="1:5" x14ac:dyDescent="0.25">
      <c r="A531">
        <v>9</v>
      </c>
      <c r="B531">
        <v>7</v>
      </c>
      <c r="C531" t="s">
        <v>7</v>
      </c>
      <c r="D531">
        <v>37233.063750000001</v>
      </c>
      <c r="E531" t="s">
        <v>17</v>
      </c>
    </row>
    <row r="532" spans="1:5" x14ac:dyDescent="0.25">
      <c r="A532">
        <v>9</v>
      </c>
      <c r="B532">
        <v>7</v>
      </c>
      <c r="C532" t="s">
        <v>5</v>
      </c>
      <c r="D532">
        <v>77.390519999999995</v>
      </c>
      <c r="E532" t="s">
        <v>17</v>
      </c>
    </row>
    <row r="533" spans="1:5" x14ac:dyDescent="0.25">
      <c r="A533">
        <v>9</v>
      </c>
      <c r="B533">
        <v>7</v>
      </c>
      <c r="C533" t="s">
        <v>8</v>
      </c>
      <c r="D533">
        <v>172442.48884999999</v>
      </c>
      <c r="E533" t="s">
        <v>17</v>
      </c>
    </row>
    <row r="534" spans="1:5" x14ac:dyDescent="0.25">
      <c r="A534">
        <v>4</v>
      </c>
      <c r="B534">
        <v>7</v>
      </c>
      <c r="C534" t="s">
        <v>6</v>
      </c>
      <c r="D534">
        <v>264.28744999999998</v>
      </c>
      <c r="E534" t="s">
        <v>17</v>
      </c>
    </row>
    <row r="535" spans="1:5" x14ac:dyDescent="0.25">
      <c r="A535">
        <v>4</v>
      </c>
      <c r="B535">
        <v>7</v>
      </c>
      <c r="C535" t="s">
        <v>7</v>
      </c>
      <c r="D535">
        <v>37344.962160000003</v>
      </c>
      <c r="E535" t="s">
        <v>17</v>
      </c>
    </row>
    <row r="536" spans="1:5" x14ac:dyDescent="0.25">
      <c r="A536">
        <v>4</v>
      </c>
      <c r="B536">
        <v>7</v>
      </c>
      <c r="C536" t="s">
        <v>5</v>
      </c>
      <c r="D536">
        <v>62.743450000000003</v>
      </c>
      <c r="E536" t="s">
        <v>17</v>
      </c>
    </row>
    <row r="537" spans="1:5" x14ac:dyDescent="0.25">
      <c r="A537">
        <v>4</v>
      </c>
      <c r="B537">
        <v>7</v>
      </c>
      <c r="C537" t="s">
        <v>8</v>
      </c>
      <c r="D537">
        <v>171705.19631</v>
      </c>
      <c r="E537" t="s">
        <v>17</v>
      </c>
    </row>
    <row r="538" spans="1:5" x14ac:dyDescent="0.25">
      <c r="A538">
        <v>9</v>
      </c>
      <c r="B538">
        <v>8</v>
      </c>
      <c r="C538" t="s">
        <v>6</v>
      </c>
      <c r="D538">
        <v>154.94617</v>
      </c>
      <c r="E538" t="s">
        <v>17</v>
      </c>
    </row>
    <row r="539" spans="1:5" x14ac:dyDescent="0.25">
      <c r="A539">
        <v>9</v>
      </c>
      <c r="B539">
        <v>8</v>
      </c>
      <c r="C539" t="s">
        <v>7</v>
      </c>
      <c r="D539">
        <v>37187.080099999999</v>
      </c>
      <c r="E539" t="s">
        <v>17</v>
      </c>
    </row>
    <row r="540" spans="1:5" x14ac:dyDescent="0.25">
      <c r="A540">
        <v>9</v>
      </c>
      <c r="B540">
        <v>8</v>
      </c>
      <c r="C540" t="s">
        <v>5</v>
      </c>
      <c r="D540">
        <v>0</v>
      </c>
      <c r="E540" t="s">
        <v>17</v>
      </c>
    </row>
    <row r="541" spans="1:5" x14ac:dyDescent="0.25">
      <c r="A541">
        <v>9</v>
      </c>
      <c r="B541">
        <v>8</v>
      </c>
      <c r="C541" t="s">
        <v>8</v>
      </c>
      <c r="D541">
        <v>160300.03221</v>
      </c>
      <c r="E541" t="s">
        <v>17</v>
      </c>
    </row>
    <row r="542" spans="1:5" x14ac:dyDescent="0.25">
      <c r="A542">
        <v>4</v>
      </c>
      <c r="B542">
        <v>8</v>
      </c>
      <c r="C542" t="s">
        <v>6</v>
      </c>
      <c r="D542">
        <v>155.00304</v>
      </c>
      <c r="E542" t="s">
        <v>17</v>
      </c>
    </row>
    <row r="543" spans="1:5" x14ac:dyDescent="0.25">
      <c r="A543">
        <v>4</v>
      </c>
      <c r="B543">
        <v>8</v>
      </c>
      <c r="C543" t="s">
        <v>7</v>
      </c>
      <c r="D543">
        <v>37200.729209999998</v>
      </c>
      <c r="E543" t="s">
        <v>17</v>
      </c>
    </row>
    <row r="544" spans="1:5" x14ac:dyDescent="0.25">
      <c r="A544">
        <v>4</v>
      </c>
      <c r="B544">
        <v>8</v>
      </c>
      <c r="C544" t="s">
        <v>5</v>
      </c>
      <c r="D544">
        <v>0</v>
      </c>
      <c r="E544" t="s">
        <v>17</v>
      </c>
    </row>
    <row r="545" spans="1:5" x14ac:dyDescent="0.25">
      <c r="A545">
        <v>4</v>
      </c>
      <c r="B545">
        <v>8</v>
      </c>
      <c r="C545" t="s">
        <v>8</v>
      </c>
      <c r="D545">
        <v>159789.45475999999</v>
      </c>
      <c r="E545" t="s">
        <v>17</v>
      </c>
    </row>
    <row r="546" spans="1:5" x14ac:dyDescent="0.25">
      <c r="A546">
        <v>9</v>
      </c>
      <c r="B546">
        <v>9</v>
      </c>
      <c r="C546" t="s">
        <v>6</v>
      </c>
      <c r="D546">
        <v>350.60993000000002</v>
      </c>
      <c r="E546" t="s">
        <v>17</v>
      </c>
    </row>
    <row r="547" spans="1:5" x14ac:dyDescent="0.25">
      <c r="A547">
        <v>9</v>
      </c>
      <c r="B547">
        <v>9</v>
      </c>
      <c r="C547" t="s">
        <v>7</v>
      </c>
      <c r="D547">
        <v>36969.192649999997</v>
      </c>
      <c r="E547" t="s">
        <v>17</v>
      </c>
    </row>
    <row r="548" spans="1:5" x14ac:dyDescent="0.25">
      <c r="A548">
        <v>9</v>
      </c>
      <c r="B548">
        <v>9</v>
      </c>
      <c r="C548" t="s">
        <v>5</v>
      </c>
      <c r="D548">
        <v>90</v>
      </c>
      <c r="E548" t="s">
        <v>17</v>
      </c>
    </row>
    <row r="549" spans="1:5" x14ac:dyDescent="0.25">
      <c r="A549">
        <v>9</v>
      </c>
      <c r="B549">
        <v>9</v>
      </c>
      <c r="C549" t="s">
        <v>8</v>
      </c>
      <c r="D549">
        <v>150423.36228999999</v>
      </c>
      <c r="E549" t="s">
        <v>17</v>
      </c>
    </row>
    <row r="550" spans="1:5" x14ac:dyDescent="0.25">
      <c r="A550">
        <v>4</v>
      </c>
      <c r="B550">
        <v>9</v>
      </c>
      <c r="C550" t="s">
        <v>6</v>
      </c>
      <c r="D550">
        <v>317.20839000000001</v>
      </c>
      <c r="E550" t="s">
        <v>17</v>
      </c>
    </row>
    <row r="551" spans="1:5" x14ac:dyDescent="0.25">
      <c r="A551">
        <v>4</v>
      </c>
      <c r="B551">
        <v>9</v>
      </c>
      <c r="C551" t="s">
        <v>7</v>
      </c>
      <c r="D551">
        <v>37014.298470000002</v>
      </c>
      <c r="E551" t="s">
        <v>17</v>
      </c>
    </row>
    <row r="552" spans="1:5" x14ac:dyDescent="0.25">
      <c r="A552">
        <v>4</v>
      </c>
      <c r="B552">
        <v>9</v>
      </c>
      <c r="C552" t="s">
        <v>5</v>
      </c>
      <c r="D552">
        <v>90</v>
      </c>
      <c r="E552" t="s">
        <v>17</v>
      </c>
    </row>
    <row r="553" spans="1:5" x14ac:dyDescent="0.25">
      <c r="A553">
        <v>4</v>
      </c>
      <c r="B553">
        <v>9</v>
      </c>
      <c r="C553" t="s">
        <v>8</v>
      </c>
      <c r="D553">
        <v>150224.02789</v>
      </c>
      <c r="E553" t="s">
        <v>17</v>
      </c>
    </row>
    <row r="554" spans="1:5" x14ac:dyDescent="0.25">
      <c r="A554">
        <v>9</v>
      </c>
      <c r="B554">
        <v>10</v>
      </c>
      <c r="C554" t="s">
        <v>6</v>
      </c>
      <c r="D554">
        <v>214.56163000000001</v>
      </c>
      <c r="E554" t="s">
        <v>17</v>
      </c>
    </row>
    <row r="555" spans="1:5" x14ac:dyDescent="0.25">
      <c r="A555">
        <v>9</v>
      </c>
      <c r="B555">
        <v>10</v>
      </c>
      <c r="C555" t="s">
        <v>7</v>
      </c>
      <c r="D555">
        <v>36731.512060000001</v>
      </c>
      <c r="E555" t="s">
        <v>17</v>
      </c>
    </row>
    <row r="556" spans="1:5" x14ac:dyDescent="0.25">
      <c r="A556">
        <v>9</v>
      </c>
      <c r="B556">
        <v>10</v>
      </c>
      <c r="C556" t="s">
        <v>5</v>
      </c>
      <c r="D556">
        <v>0</v>
      </c>
      <c r="E556" t="s">
        <v>17</v>
      </c>
    </row>
    <row r="557" spans="1:5" x14ac:dyDescent="0.25">
      <c r="A557">
        <v>9</v>
      </c>
      <c r="B557">
        <v>10</v>
      </c>
      <c r="C557" t="s">
        <v>8</v>
      </c>
      <c r="D557">
        <v>142029.98921999999</v>
      </c>
      <c r="E557" t="s">
        <v>17</v>
      </c>
    </row>
    <row r="558" spans="1:5" x14ac:dyDescent="0.25">
      <c r="A558">
        <v>4</v>
      </c>
      <c r="B558">
        <v>10</v>
      </c>
      <c r="C558" t="s">
        <v>6</v>
      </c>
      <c r="D558">
        <v>317.72721000000001</v>
      </c>
      <c r="E558" t="s">
        <v>17</v>
      </c>
    </row>
    <row r="559" spans="1:5" x14ac:dyDescent="0.25">
      <c r="A559">
        <v>4</v>
      </c>
      <c r="B559">
        <v>10</v>
      </c>
      <c r="C559" t="s">
        <v>7</v>
      </c>
      <c r="D559">
        <v>36954.873379999997</v>
      </c>
      <c r="E559" t="s">
        <v>17</v>
      </c>
    </row>
    <row r="560" spans="1:5" x14ac:dyDescent="0.25">
      <c r="A560">
        <v>4</v>
      </c>
      <c r="B560">
        <v>10</v>
      </c>
      <c r="C560" t="s">
        <v>5</v>
      </c>
      <c r="D560">
        <v>90</v>
      </c>
      <c r="E560" t="s">
        <v>17</v>
      </c>
    </row>
    <row r="561" spans="1:5" x14ac:dyDescent="0.25">
      <c r="A561">
        <v>4</v>
      </c>
      <c r="B561">
        <v>10</v>
      </c>
      <c r="C561" t="s">
        <v>8</v>
      </c>
      <c r="D561">
        <v>142437.09815999999</v>
      </c>
      <c r="E561" t="s">
        <v>17</v>
      </c>
    </row>
    <row r="562" spans="1:5" x14ac:dyDescent="0.25">
      <c r="A562">
        <v>9</v>
      </c>
      <c r="B562">
        <v>11</v>
      </c>
      <c r="C562" t="s">
        <v>6</v>
      </c>
      <c r="D562">
        <v>263.57076000000001</v>
      </c>
      <c r="E562" t="s">
        <v>17</v>
      </c>
    </row>
    <row r="563" spans="1:5" x14ac:dyDescent="0.25">
      <c r="A563">
        <v>9</v>
      </c>
      <c r="B563">
        <v>11</v>
      </c>
      <c r="C563" t="s">
        <v>7</v>
      </c>
      <c r="D563">
        <v>36667.535340000002</v>
      </c>
      <c r="E563" t="s">
        <v>17</v>
      </c>
    </row>
    <row r="564" spans="1:5" x14ac:dyDescent="0.25">
      <c r="A564">
        <v>9</v>
      </c>
      <c r="B564">
        <v>11</v>
      </c>
      <c r="C564" t="s">
        <v>5</v>
      </c>
      <c r="D564">
        <v>90</v>
      </c>
      <c r="E564" t="s">
        <v>17</v>
      </c>
    </row>
    <row r="565" spans="1:5" x14ac:dyDescent="0.25">
      <c r="A565">
        <v>9</v>
      </c>
      <c r="B565">
        <v>11</v>
      </c>
      <c r="C565" t="s">
        <v>8</v>
      </c>
      <c r="D565">
        <v>135305.27784</v>
      </c>
      <c r="E565" t="s">
        <v>17</v>
      </c>
    </row>
    <row r="566" spans="1:5" x14ac:dyDescent="0.25">
      <c r="A566">
        <v>4</v>
      </c>
      <c r="B566">
        <v>11</v>
      </c>
      <c r="C566" t="s">
        <v>6</v>
      </c>
      <c r="D566">
        <v>252.14240000000001</v>
      </c>
      <c r="E566" t="s">
        <v>17</v>
      </c>
    </row>
    <row r="567" spans="1:5" x14ac:dyDescent="0.25">
      <c r="A567">
        <v>4</v>
      </c>
      <c r="B567">
        <v>11</v>
      </c>
      <c r="C567" t="s">
        <v>7</v>
      </c>
      <c r="D567">
        <v>36702.477529999996</v>
      </c>
      <c r="E567" t="s">
        <v>17</v>
      </c>
    </row>
    <row r="568" spans="1:5" x14ac:dyDescent="0.25">
      <c r="A568">
        <v>4</v>
      </c>
      <c r="B568">
        <v>11</v>
      </c>
      <c r="C568" t="s">
        <v>5</v>
      </c>
      <c r="D568">
        <v>94.564530000000005</v>
      </c>
      <c r="E568" t="s">
        <v>17</v>
      </c>
    </row>
    <row r="569" spans="1:5" x14ac:dyDescent="0.25">
      <c r="A569">
        <v>4</v>
      </c>
      <c r="B569">
        <v>11</v>
      </c>
      <c r="C569" t="s">
        <v>8</v>
      </c>
      <c r="D569">
        <v>136279.5055</v>
      </c>
      <c r="E569" t="s">
        <v>17</v>
      </c>
    </row>
    <row r="570" spans="1:5" x14ac:dyDescent="0.25">
      <c r="A570">
        <v>9</v>
      </c>
      <c r="B570">
        <v>12</v>
      </c>
      <c r="C570" t="s">
        <v>6</v>
      </c>
      <c r="D570">
        <v>312.40622000000002</v>
      </c>
      <c r="E570" t="s">
        <v>17</v>
      </c>
    </row>
    <row r="571" spans="1:5" x14ac:dyDescent="0.25">
      <c r="A571">
        <v>9</v>
      </c>
      <c r="B571">
        <v>12</v>
      </c>
      <c r="C571" t="s">
        <v>7</v>
      </c>
      <c r="D571">
        <v>36570.035620000002</v>
      </c>
      <c r="E571" t="s">
        <v>17</v>
      </c>
    </row>
    <row r="572" spans="1:5" x14ac:dyDescent="0.25">
      <c r="A572">
        <v>9</v>
      </c>
      <c r="B572">
        <v>12</v>
      </c>
      <c r="C572" t="s">
        <v>5</v>
      </c>
      <c r="D572">
        <v>90</v>
      </c>
      <c r="E572" t="s">
        <v>17</v>
      </c>
    </row>
    <row r="573" spans="1:5" x14ac:dyDescent="0.25">
      <c r="A573">
        <v>9</v>
      </c>
      <c r="B573">
        <v>12</v>
      </c>
      <c r="C573" t="s">
        <v>8</v>
      </c>
      <c r="D573">
        <v>129026.58288</v>
      </c>
      <c r="E573" t="s">
        <v>17</v>
      </c>
    </row>
    <row r="574" spans="1:5" x14ac:dyDescent="0.25">
      <c r="A574">
        <v>4</v>
      </c>
      <c r="B574">
        <v>12</v>
      </c>
      <c r="C574" t="s">
        <v>6</v>
      </c>
      <c r="D574">
        <v>173.02752000000001</v>
      </c>
      <c r="E574" t="s">
        <v>17</v>
      </c>
    </row>
    <row r="575" spans="1:5" x14ac:dyDescent="0.25">
      <c r="A575">
        <v>4</v>
      </c>
      <c r="B575">
        <v>12</v>
      </c>
      <c r="C575" t="s">
        <v>7</v>
      </c>
      <c r="D575">
        <v>36652.660230000001</v>
      </c>
      <c r="E575" t="s">
        <v>17</v>
      </c>
    </row>
    <row r="576" spans="1:5" x14ac:dyDescent="0.25">
      <c r="A576">
        <v>4</v>
      </c>
      <c r="B576">
        <v>12</v>
      </c>
      <c r="C576" t="s">
        <v>5</v>
      </c>
      <c r="D576">
        <v>17.869119999999999</v>
      </c>
      <c r="E576" t="s">
        <v>17</v>
      </c>
    </row>
    <row r="577" spans="1:5" x14ac:dyDescent="0.25">
      <c r="A577">
        <v>4</v>
      </c>
      <c r="B577">
        <v>12</v>
      </c>
      <c r="C577" t="s">
        <v>8</v>
      </c>
      <c r="D577">
        <v>129259.13084</v>
      </c>
      <c r="E577" t="s">
        <v>17</v>
      </c>
    </row>
    <row r="578" spans="1:5" x14ac:dyDescent="0.25">
      <c r="A578">
        <v>9</v>
      </c>
      <c r="B578">
        <v>13</v>
      </c>
      <c r="C578" t="s">
        <v>6</v>
      </c>
      <c r="D578">
        <v>280.08454999999998</v>
      </c>
      <c r="E578" t="s">
        <v>17</v>
      </c>
    </row>
    <row r="579" spans="1:5" x14ac:dyDescent="0.25">
      <c r="A579">
        <v>9</v>
      </c>
      <c r="B579">
        <v>13</v>
      </c>
      <c r="C579" t="s">
        <v>7</v>
      </c>
      <c r="D579">
        <v>36504.319669999997</v>
      </c>
      <c r="E579" t="s">
        <v>17</v>
      </c>
    </row>
    <row r="580" spans="1:5" x14ac:dyDescent="0.25">
      <c r="A580">
        <v>9</v>
      </c>
      <c r="B580">
        <v>13</v>
      </c>
      <c r="C580" t="s">
        <v>5</v>
      </c>
      <c r="D580">
        <v>80.423299999999998</v>
      </c>
      <c r="E580" t="s">
        <v>17</v>
      </c>
    </row>
    <row r="581" spans="1:5" x14ac:dyDescent="0.25">
      <c r="A581">
        <v>9</v>
      </c>
      <c r="B581">
        <v>13</v>
      </c>
      <c r="C581" t="s">
        <v>8</v>
      </c>
      <c r="D581">
        <v>124064.98765</v>
      </c>
      <c r="E581" t="s">
        <v>17</v>
      </c>
    </row>
    <row r="582" spans="1:5" x14ac:dyDescent="0.25">
      <c r="A582">
        <v>9</v>
      </c>
      <c r="B582">
        <v>14</v>
      </c>
      <c r="C582" t="s">
        <v>6</v>
      </c>
      <c r="D582">
        <v>333.00675999999999</v>
      </c>
      <c r="E582" t="s">
        <v>17</v>
      </c>
    </row>
    <row r="583" spans="1:5" x14ac:dyDescent="0.25">
      <c r="A583">
        <v>9</v>
      </c>
      <c r="B583">
        <v>14</v>
      </c>
      <c r="C583" t="s">
        <v>7</v>
      </c>
      <c r="D583">
        <v>36450.168149999998</v>
      </c>
      <c r="E583" t="s">
        <v>17</v>
      </c>
    </row>
    <row r="584" spans="1:5" x14ac:dyDescent="0.25">
      <c r="A584">
        <v>9</v>
      </c>
      <c r="B584">
        <v>14</v>
      </c>
      <c r="C584" t="s">
        <v>5</v>
      </c>
      <c r="D584">
        <v>90</v>
      </c>
      <c r="E584" t="s">
        <v>17</v>
      </c>
    </row>
    <row r="585" spans="1:5" x14ac:dyDescent="0.25">
      <c r="A585">
        <v>9</v>
      </c>
      <c r="B585">
        <v>14</v>
      </c>
      <c r="C585" t="s">
        <v>8</v>
      </c>
      <c r="D585">
        <v>119403.9244</v>
      </c>
      <c r="E585" t="s">
        <v>17</v>
      </c>
    </row>
    <row r="586" spans="1:5" x14ac:dyDescent="0.25">
      <c r="A586">
        <v>4</v>
      </c>
      <c r="B586">
        <v>13</v>
      </c>
      <c r="C586" t="s">
        <v>6</v>
      </c>
      <c r="D586">
        <v>351.33319</v>
      </c>
      <c r="E586" t="s">
        <v>17</v>
      </c>
    </row>
    <row r="587" spans="1:5" x14ac:dyDescent="0.25">
      <c r="A587">
        <v>4</v>
      </c>
      <c r="B587">
        <v>13</v>
      </c>
      <c r="C587" t="s">
        <v>7</v>
      </c>
      <c r="D587">
        <v>36010.513800000001</v>
      </c>
      <c r="E587" t="s">
        <v>17</v>
      </c>
    </row>
    <row r="588" spans="1:5" x14ac:dyDescent="0.25">
      <c r="A588">
        <v>4</v>
      </c>
      <c r="B588">
        <v>13</v>
      </c>
      <c r="C588" t="s">
        <v>5</v>
      </c>
      <c r="D588">
        <v>90</v>
      </c>
      <c r="E588" t="s">
        <v>17</v>
      </c>
    </row>
    <row r="589" spans="1:5" x14ac:dyDescent="0.25">
      <c r="A589">
        <v>4</v>
      </c>
      <c r="B589">
        <v>13</v>
      </c>
      <c r="C589" t="s">
        <v>8</v>
      </c>
      <c r="D589">
        <v>124658.09699000001</v>
      </c>
      <c r="E589" t="s">
        <v>17</v>
      </c>
    </row>
    <row r="590" spans="1:5" x14ac:dyDescent="0.25">
      <c r="A590">
        <v>9</v>
      </c>
      <c r="B590">
        <v>15</v>
      </c>
      <c r="C590" t="s">
        <v>6</v>
      </c>
      <c r="D590">
        <v>343.64972999999998</v>
      </c>
      <c r="E590" t="s">
        <v>17</v>
      </c>
    </row>
    <row r="591" spans="1:5" x14ac:dyDescent="0.25">
      <c r="A591">
        <v>9</v>
      </c>
      <c r="B591">
        <v>15</v>
      </c>
      <c r="C591" t="s">
        <v>7</v>
      </c>
      <c r="D591">
        <v>36359.371610000002</v>
      </c>
      <c r="E591" t="s">
        <v>17</v>
      </c>
    </row>
    <row r="592" spans="1:5" x14ac:dyDescent="0.25">
      <c r="A592">
        <v>9</v>
      </c>
      <c r="B592">
        <v>15</v>
      </c>
      <c r="C592" t="s">
        <v>5</v>
      </c>
      <c r="D592">
        <v>90</v>
      </c>
      <c r="E592" t="s">
        <v>17</v>
      </c>
    </row>
    <row r="593" spans="1:5" x14ac:dyDescent="0.25">
      <c r="A593">
        <v>9</v>
      </c>
      <c r="B593">
        <v>15</v>
      </c>
      <c r="C593" t="s">
        <v>8</v>
      </c>
      <c r="D593">
        <v>116066.04152</v>
      </c>
      <c r="E593" t="s">
        <v>17</v>
      </c>
    </row>
    <row r="594" spans="1:5" x14ac:dyDescent="0.25">
      <c r="A594">
        <v>4</v>
      </c>
      <c r="B594">
        <v>14</v>
      </c>
      <c r="C594" t="s">
        <v>6</v>
      </c>
      <c r="D594">
        <v>354.27370000000002</v>
      </c>
      <c r="E594" t="s">
        <v>17</v>
      </c>
    </row>
    <row r="595" spans="1:5" x14ac:dyDescent="0.25">
      <c r="A595">
        <v>4</v>
      </c>
      <c r="B595">
        <v>14</v>
      </c>
      <c r="C595" t="s">
        <v>7</v>
      </c>
      <c r="D595">
        <v>35973.543749999997</v>
      </c>
      <c r="E595" t="s">
        <v>17</v>
      </c>
    </row>
    <row r="596" spans="1:5" x14ac:dyDescent="0.25">
      <c r="A596">
        <v>4</v>
      </c>
      <c r="B596">
        <v>14</v>
      </c>
      <c r="C596" t="s">
        <v>5</v>
      </c>
      <c r="D596">
        <v>90</v>
      </c>
      <c r="E596" t="s">
        <v>17</v>
      </c>
    </row>
    <row r="597" spans="1:5" x14ac:dyDescent="0.25">
      <c r="A597">
        <v>4</v>
      </c>
      <c r="B597">
        <v>14</v>
      </c>
      <c r="C597" t="s">
        <v>8</v>
      </c>
      <c r="D597">
        <v>120054.3052</v>
      </c>
      <c r="E597" t="s">
        <v>17</v>
      </c>
    </row>
    <row r="598" spans="1:5" x14ac:dyDescent="0.25">
      <c r="A598">
        <v>9</v>
      </c>
      <c r="B598">
        <v>16</v>
      </c>
      <c r="C598" t="s">
        <v>6</v>
      </c>
      <c r="D598">
        <v>356.49101000000002</v>
      </c>
      <c r="E598" t="s">
        <v>17</v>
      </c>
    </row>
    <row r="599" spans="1:5" x14ac:dyDescent="0.25">
      <c r="A599">
        <v>9</v>
      </c>
      <c r="B599">
        <v>16</v>
      </c>
      <c r="C599" t="s">
        <v>7</v>
      </c>
      <c r="D599">
        <v>36323.710870000003</v>
      </c>
      <c r="E599" t="s">
        <v>17</v>
      </c>
    </row>
    <row r="600" spans="1:5" x14ac:dyDescent="0.25">
      <c r="A600">
        <v>9</v>
      </c>
      <c r="B600">
        <v>16</v>
      </c>
      <c r="C600" t="s">
        <v>5</v>
      </c>
      <c r="D600">
        <v>90</v>
      </c>
      <c r="E600" t="s">
        <v>17</v>
      </c>
    </row>
    <row r="601" spans="1:5" x14ac:dyDescent="0.25">
      <c r="A601">
        <v>9</v>
      </c>
      <c r="B601">
        <v>16</v>
      </c>
      <c r="C601" t="s">
        <v>8</v>
      </c>
      <c r="D601">
        <v>113788.09688</v>
      </c>
      <c r="E601" t="s">
        <v>17</v>
      </c>
    </row>
    <row r="602" spans="1:5" x14ac:dyDescent="0.25">
      <c r="A602">
        <v>4</v>
      </c>
      <c r="B602">
        <v>15</v>
      </c>
      <c r="C602" t="s">
        <v>6</v>
      </c>
      <c r="D602">
        <v>328.36326000000003</v>
      </c>
      <c r="E602" t="s">
        <v>17</v>
      </c>
    </row>
    <row r="603" spans="1:5" x14ac:dyDescent="0.25">
      <c r="A603">
        <v>4</v>
      </c>
      <c r="B603">
        <v>15</v>
      </c>
      <c r="C603" t="s">
        <v>7</v>
      </c>
      <c r="D603">
        <v>35536.325660000002</v>
      </c>
      <c r="E603" t="s">
        <v>17</v>
      </c>
    </row>
    <row r="604" spans="1:5" x14ac:dyDescent="0.25">
      <c r="A604">
        <v>4</v>
      </c>
      <c r="B604">
        <v>15</v>
      </c>
      <c r="C604" t="s">
        <v>5</v>
      </c>
      <c r="D604">
        <v>89.896770000000004</v>
      </c>
      <c r="E604" t="s">
        <v>17</v>
      </c>
    </row>
    <row r="605" spans="1:5" x14ac:dyDescent="0.25">
      <c r="A605">
        <v>4</v>
      </c>
      <c r="B605">
        <v>15</v>
      </c>
      <c r="C605" t="s">
        <v>8</v>
      </c>
      <c r="D605">
        <v>116552.292</v>
      </c>
      <c r="E605" t="s">
        <v>17</v>
      </c>
    </row>
    <row r="606" spans="1:5" x14ac:dyDescent="0.25">
      <c r="A606">
        <v>9</v>
      </c>
      <c r="B606">
        <v>17</v>
      </c>
      <c r="C606" t="s">
        <v>6</v>
      </c>
      <c r="D606">
        <v>352.21037999999999</v>
      </c>
      <c r="E606" t="s">
        <v>17</v>
      </c>
    </row>
    <row r="607" spans="1:5" x14ac:dyDescent="0.25">
      <c r="A607">
        <v>9</v>
      </c>
      <c r="B607">
        <v>17</v>
      </c>
      <c r="C607" t="s">
        <v>7</v>
      </c>
      <c r="D607">
        <v>36303.241170000001</v>
      </c>
      <c r="E607" t="s">
        <v>17</v>
      </c>
    </row>
    <row r="608" spans="1:5" x14ac:dyDescent="0.25">
      <c r="A608">
        <v>9</v>
      </c>
      <c r="B608">
        <v>17</v>
      </c>
      <c r="C608" t="s">
        <v>5</v>
      </c>
      <c r="D608">
        <v>90</v>
      </c>
      <c r="E608" t="s">
        <v>17</v>
      </c>
    </row>
    <row r="609" spans="1:5" x14ac:dyDescent="0.25">
      <c r="A609">
        <v>9</v>
      </c>
      <c r="B609">
        <v>17</v>
      </c>
      <c r="C609" t="s">
        <v>8</v>
      </c>
      <c r="D609">
        <v>111948.44725</v>
      </c>
      <c r="E609" t="s">
        <v>17</v>
      </c>
    </row>
    <row r="610" spans="1:5" x14ac:dyDescent="0.25">
      <c r="A610">
        <v>4</v>
      </c>
      <c r="B610">
        <v>16</v>
      </c>
      <c r="C610" t="s">
        <v>6</v>
      </c>
      <c r="D610">
        <v>333.26353999999998</v>
      </c>
      <c r="E610" t="s">
        <v>17</v>
      </c>
    </row>
    <row r="611" spans="1:5" x14ac:dyDescent="0.25">
      <c r="A611">
        <v>4</v>
      </c>
      <c r="B611">
        <v>16</v>
      </c>
      <c r="C611" t="s">
        <v>7</v>
      </c>
      <c r="D611">
        <v>35528.564559999999</v>
      </c>
      <c r="E611" t="s">
        <v>17</v>
      </c>
    </row>
    <row r="612" spans="1:5" x14ac:dyDescent="0.25">
      <c r="A612">
        <v>4</v>
      </c>
      <c r="B612">
        <v>16</v>
      </c>
      <c r="C612" t="s">
        <v>5</v>
      </c>
      <c r="D612">
        <v>42.657299999999999</v>
      </c>
      <c r="E612" t="s">
        <v>17</v>
      </c>
    </row>
    <row r="613" spans="1:5" x14ac:dyDescent="0.25">
      <c r="A613">
        <v>4</v>
      </c>
      <c r="B613">
        <v>16</v>
      </c>
      <c r="C613" t="s">
        <v>8</v>
      </c>
      <c r="D613">
        <v>113869.25134</v>
      </c>
      <c r="E613" t="s">
        <v>17</v>
      </c>
    </row>
    <row r="614" spans="1:5" x14ac:dyDescent="0.25">
      <c r="A614">
        <v>9</v>
      </c>
      <c r="B614">
        <v>18</v>
      </c>
      <c r="C614" t="s">
        <v>6</v>
      </c>
      <c r="D614">
        <v>350.79856999999998</v>
      </c>
      <c r="E614" t="s">
        <v>17</v>
      </c>
    </row>
    <row r="615" spans="1:5" x14ac:dyDescent="0.25">
      <c r="A615">
        <v>9</v>
      </c>
      <c r="B615">
        <v>18</v>
      </c>
      <c r="C615" t="s">
        <v>7</v>
      </c>
      <c r="D615">
        <v>35937.085789999997</v>
      </c>
      <c r="E615" t="s">
        <v>17</v>
      </c>
    </row>
    <row r="616" spans="1:5" x14ac:dyDescent="0.25">
      <c r="A616">
        <v>9</v>
      </c>
      <c r="B616">
        <v>18</v>
      </c>
      <c r="C616" t="s">
        <v>5</v>
      </c>
      <c r="D616">
        <v>0</v>
      </c>
      <c r="E616" t="s">
        <v>17</v>
      </c>
    </row>
    <row r="617" spans="1:5" x14ac:dyDescent="0.25">
      <c r="A617">
        <v>9</v>
      </c>
      <c r="B617">
        <v>18</v>
      </c>
      <c r="C617" t="s">
        <v>8</v>
      </c>
      <c r="D617">
        <v>111182.09321000001</v>
      </c>
      <c r="E617" t="s">
        <v>17</v>
      </c>
    </row>
    <row r="618" spans="1:5" x14ac:dyDescent="0.25">
      <c r="A618">
        <v>4</v>
      </c>
      <c r="B618">
        <v>17</v>
      </c>
      <c r="C618" t="s">
        <v>6</v>
      </c>
      <c r="D618">
        <v>329.08377000000002</v>
      </c>
      <c r="E618" t="s">
        <v>17</v>
      </c>
    </row>
    <row r="619" spans="1:5" x14ac:dyDescent="0.25">
      <c r="A619">
        <v>4</v>
      </c>
      <c r="B619">
        <v>17</v>
      </c>
      <c r="C619" t="s">
        <v>7</v>
      </c>
      <c r="D619">
        <v>35526.087050000002</v>
      </c>
      <c r="E619" t="s">
        <v>17</v>
      </c>
    </row>
    <row r="620" spans="1:5" x14ac:dyDescent="0.25">
      <c r="A620">
        <v>4</v>
      </c>
      <c r="B620">
        <v>17</v>
      </c>
      <c r="C620" t="s">
        <v>5</v>
      </c>
      <c r="D620">
        <v>21.64</v>
      </c>
      <c r="E620" t="s">
        <v>17</v>
      </c>
    </row>
    <row r="621" spans="1:5" x14ac:dyDescent="0.25">
      <c r="A621">
        <v>4</v>
      </c>
      <c r="B621">
        <v>17</v>
      </c>
      <c r="C621" t="s">
        <v>8</v>
      </c>
      <c r="D621">
        <v>112749.2507</v>
      </c>
      <c r="E621" t="s">
        <v>17</v>
      </c>
    </row>
    <row r="622" spans="1:5" x14ac:dyDescent="0.25">
      <c r="A622">
        <v>9</v>
      </c>
      <c r="B622">
        <v>19</v>
      </c>
      <c r="C622" t="s">
        <v>6</v>
      </c>
      <c r="D622">
        <v>353.80858999999998</v>
      </c>
      <c r="E622" t="s">
        <v>17</v>
      </c>
    </row>
    <row r="623" spans="1:5" x14ac:dyDescent="0.25">
      <c r="A623">
        <v>9</v>
      </c>
      <c r="B623">
        <v>19</v>
      </c>
      <c r="C623" t="s">
        <v>7</v>
      </c>
      <c r="D623">
        <v>35920.68591</v>
      </c>
      <c r="E623" t="s">
        <v>17</v>
      </c>
    </row>
    <row r="624" spans="1:5" x14ac:dyDescent="0.25">
      <c r="A624">
        <v>9</v>
      </c>
      <c r="B624">
        <v>19</v>
      </c>
      <c r="C624" t="s">
        <v>5</v>
      </c>
      <c r="D624">
        <v>26.204529999999998</v>
      </c>
      <c r="E624" t="s">
        <v>17</v>
      </c>
    </row>
    <row r="625" spans="1:5" x14ac:dyDescent="0.25">
      <c r="A625">
        <v>9</v>
      </c>
      <c r="B625">
        <v>19</v>
      </c>
      <c r="C625" t="s">
        <v>8</v>
      </c>
      <c r="D625">
        <v>110775.9452</v>
      </c>
      <c r="E625" t="s">
        <v>17</v>
      </c>
    </row>
    <row r="626" spans="1:5" x14ac:dyDescent="0.25">
      <c r="A626">
        <v>4</v>
      </c>
      <c r="B626">
        <v>18</v>
      </c>
      <c r="C626" t="s">
        <v>6</v>
      </c>
      <c r="D626">
        <v>349.54304000000002</v>
      </c>
      <c r="E626" t="s">
        <v>17</v>
      </c>
    </row>
    <row r="627" spans="1:5" x14ac:dyDescent="0.25">
      <c r="A627">
        <v>4</v>
      </c>
      <c r="B627">
        <v>18</v>
      </c>
      <c r="C627" t="s">
        <v>7</v>
      </c>
      <c r="D627">
        <v>35512.50417</v>
      </c>
      <c r="E627" t="s">
        <v>17</v>
      </c>
    </row>
    <row r="628" spans="1:5" x14ac:dyDescent="0.25">
      <c r="A628">
        <v>4</v>
      </c>
      <c r="B628">
        <v>18</v>
      </c>
      <c r="C628" t="s">
        <v>5</v>
      </c>
      <c r="D628">
        <v>90</v>
      </c>
      <c r="E628" t="s">
        <v>17</v>
      </c>
    </row>
    <row r="629" spans="1:5" x14ac:dyDescent="0.25">
      <c r="A629">
        <v>4</v>
      </c>
      <c r="B629">
        <v>18</v>
      </c>
      <c r="C629" t="s">
        <v>8</v>
      </c>
      <c r="D629">
        <v>111702.83859</v>
      </c>
      <c r="E629" t="s">
        <v>17</v>
      </c>
    </row>
    <row r="630" spans="1:5" x14ac:dyDescent="0.25">
      <c r="A630">
        <v>9</v>
      </c>
      <c r="B630">
        <v>20</v>
      </c>
      <c r="C630" t="s">
        <v>6</v>
      </c>
      <c r="D630">
        <v>354.14465999999999</v>
      </c>
      <c r="E630" t="s">
        <v>17</v>
      </c>
    </row>
    <row r="631" spans="1:5" x14ac:dyDescent="0.25">
      <c r="A631">
        <v>9</v>
      </c>
      <c r="B631">
        <v>20</v>
      </c>
      <c r="C631" t="s">
        <v>7</v>
      </c>
      <c r="D631">
        <v>35897.224849999999</v>
      </c>
      <c r="E631" t="s">
        <v>17</v>
      </c>
    </row>
    <row r="632" spans="1:5" x14ac:dyDescent="0.25">
      <c r="A632">
        <v>9</v>
      </c>
      <c r="B632">
        <v>20</v>
      </c>
      <c r="C632" t="s">
        <v>5</v>
      </c>
      <c r="D632">
        <v>0</v>
      </c>
      <c r="E632" t="s">
        <v>17</v>
      </c>
    </row>
    <row r="633" spans="1:5" x14ac:dyDescent="0.25">
      <c r="A633">
        <v>9</v>
      </c>
      <c r="B633">
        <v>20</v>
      </c>
      <c r="C633" t="s">
        <v>8</v>
      </c>
      <c r="D633">
        <v>110556.70475</v>
      </c>
      <c r="E633" t="s">
        <v>17</v>
      </c>
    </row>
    <row r="634" spans="1:5" x14ac:dyDescent="0.25">
      <c r="A634">
        <v>10</v>
      </c>
      <c r="B634">
        <v>1</v>
      </c>
      <c r="C634" t="s">
        <v>6</v>
      </c>
      <c r="D634">
        <v>305.54415</v>
      </c>
      <c r="E634" t="s">
        <v>17</v>
      </c>
    </row>
    <row r="635" spans="1:5" x14ac:dyDescent="0.25">
      <c r="A635">
        <v>10</v>
      </c>
      <c r="B635">
        <v>1</v>
      </c>
      <c r="C635" t="s">
        <v>7</v>
      </c>
      <c r="D635">
        <v>41219.880069999999</v>
      </c>
      <c r="E635" t="s">
        <v>17</v>
      </c>
    </row>
    <row r="636" spans="1:5" x14ac:dyDescent="0.25">
      <c r="A636">
        <v>10</v>
      </c>
      <c r="B636">
        <v>1</v>
      </c>
      <c r="C636" t="s">
        <v>5</v>
      </c>
      <c r="D636">
        <v>90</v>
      </c>
      <c r="E636" t="s">
        <v>17</v>
      </c>
    </row>
    <row r="637" spans="1:5" x14ac:dyDescent="0.25">
      <c r="A637">
        <v>10</v>
      </c>
      <c r="B637">
        <v>1</v>
      </c>
      <c r="C637" t="s">
        <v>8</v>
      </c>
      <c r="D637">
        <v>267841.65652999998</v>
      </c>
      <c r="E637" t="s">
        <v>17</v>
      </c>
    </row>
    <row r="638" spans="1:5" x14ac:dyDescent="0.25">
      <c r="A638">
        <v>4</v>
      </c>
      <c r="B638">
        <v>19</v>
      </c>
      <c r="C638" t="s">
        <v>6</v>
      </c>
      <c r="D638">
        <v>347.21499</v>
      </c>
      <c r="E638" t="s">
        <v>17</v>
      </c>
    </row>
    <row r="639" spans="1:5" x14ac:dyDescent="0.25">
      <c r="A639">
        <v>4</v>
      </c>
      <c r="B639">
        <v>19</v>
      </c>
      <c r="C639" t="s">
        <v>7</v>
      </c>
      <c r="D639">
        <v>35365.160060000002</v>
      </c>
      <c r="E639" t="s">
        <v>17</v>
      </c>
    </row>
    <row r="640" spans="1:5" x14ac:dyDescent="0.25">
      <c r="A640">
        <v>4</v>
      </c>
      <c r="B640">
        <v>19</v>
      </c>
      <c r="C640" t="s">
        <v>5</v>
      </c>
      <c r="D640">
        <v>0</v>
      </c>
      <c r="E640" t="s">
        <v>17</v>
      </c>
    </row>
    <row r="641" spans="1:5" x14ac:dyDescent="0.25">
      <c r="A641">
        <v>4</v>
      </c>
      <c r="B641">
        <v>19</v>
      </c>
      <c r="C641" t="s">
        <v>8</v>
      </c>
      <c r="D641">
        <v>111251.76455000001</v>
      </c>
      <c r="E641" t="s">
        <v>17</v>
      </c>
    </row>
    <row r="642" spans="1:5" x14ac:dyDescent="0.25">
      <c r="A642">
        <v>10</v>
      </c>
      <c r="B642">
        <v>2</v>
      </c>
      <c r="C642" t="s">
        <v>6</v>
      </c>
      <c r="D642">
        <v>290.10890999999998</v>
      </c>
      <c r="E642" t="s">
        <v>17</v>
      </c>
    </row>
    <row r="643" spans="1:5" x14ac:dyDescent="0.25">
      <c r="A643">
        <v>10</v>
      </c>
      <c r="B643">
        <v>2</v>
      </c>
      <c r="C643" t="s">
        <v>7</v>
      </c>
      <c r="D643">
        <v>40458.421329999997</v>
      </c>
      <c r="E643" t="s">
        <v>17</v>
      </c>
    </row>
    <row r="644" spans="1:5" x14ac:dyDescent="0.25">
      <c r="A644">
        <v>10</v>
      </c>
      <c r="B644">
        <v>2</v>
      </c>
      <c r="C644" t="s">
        <v>5</v>
      </c>
      <c r="D644">
        <v>90</v>
      </c>
      <c r="E644" t="s">
        <v>17</v>
      </c>
    </row>
    <row r="645" spans="1:5" x14ac:dyDescent="0.25">
      <c r="A645">
        <v>10</v>
      </c>
      <c r="B645">
        <v>2</v>
      </c>
      <c r="C645" t="s">
        <v>8</v>
      </c>
      <c r="D645">
        <v>248053.60741999999</v>
      </c>
      <c r="E645" t="s">
        <v>17</v>
      </c>
    </row>
    <row r="646" spans="1:5" x14ac:dyDescent="0.25">
      <c r="A646">
        <v>4</v>
      </c>
      <c r="B646">
        <v>20</v>
      </c>
      <c r="C646" t="s">
        <v>6</v>
      </c>
      <c r="D646">
        <v>349.28512000000001</v>
      </c>
      <c r="E646" t="s">
        <v>17</v>
      </c>
    </row>
    <row r="647" spans="1:5" x14ac:dyDescent="0.25">
      <c r="A647">
        <v>4</v>
      </c>
      <c r="B647">
        <v>20</v>
      </c>
      <c r="C647" t="s">
        <v>7</v>
      </c>
      <c r="D647">
        <v>35346.949119999997</v>
      </c>
      <c r="E647" t="s">
        <v>17</v>
      </c>
    </row>
    <row r="648" spans="1:5" x14ac:dyDescent="0.25">
      <c r="A648">
        <v>4</v>
      </c>
      <c r="B648">
        <v>20</v>
      </c>
      <c r="C648" t="s">
        <v>5</v>
      </c>
      <c r="D648">
        <v>0</v>
      </c>
      <c r="E648" t="s">
        <v>17</v>
      </c>
    </row>
    <row r="649" spans="1:5" x14ac:dyDescent="0.25">
      <c r="A649">
        <v>4</v>
      </c>
      <c r="B649">
        <v>20</v>
      </c>
      <c r="C649" t="s">
        <v>8</v>
      </c>
      <c r="D649">
        <v>111028.12007</v>
      </c>
      <c r="E649" t="s">
        <v>17</v>
      </c>
    </row>
    <row r="650" spans="1:5" x14ac:dyDescent="0.25">
      <c r="A650">
        <v>5</v>
      </c>
      <c r="B650">
        <v>1</v>
      </c>
      <c r="C650" t="s">
        <v>6</v>
      </c>
      <c r="D650">
        <v>296.20452999999998</v>
      </c>
      <c r="E650" t="s">
        <v>17</v>
      </c>
    </row>
    <row r="651" spans="1:5" x14ac:dyDescent="0.25">
      <c r="A651">
        <v>5</v>
      </c>
      <c r="B651">
        <v>1</v>
      </c>
      <c r="C651" t="s">
        <v>7</v>
      </c>
      <c r="D651">
        <v>41219.880069999999</v>
      </c>
      <c r="E651" t="s">
        <v>17</v>
      </c>
    </row>
    <row r="652" spans="1:5" x14ac:dyDescent="0.25">
      <c r="A652">
        <v>5</v>
      </c>
      <c r="B652">
        <v>1</v>
      </c>
      <c r="C652" t="s">
        <v>5</v>
      </c>
      <c r="D652">
        <v>90</v>
      </c>
      <c r="E652" t="s">
        <v>17</v>
      </c>
    </row>
    <row r="653" spans="1:5" x14ac:dyDescent="0.25">
      <c r="A653">
        <v>5</v>
      </c>
      <c r="B653">
        <v>1</v>
      </c>
      <c r="C653" t="s">
        <v>8</v>
      </c>
      <c r="D653">
        <v>267714.29804000002</v>
      </c>
      <c r="E653" t="s">
        <v>17</v>
      </c>
    </row>
    <row r="654" spans="1:5" x14ac:dyDescent="0.25">
      <c r="A654">
        <v>10</v>
      </c>
      <c r="B654">
        <v>3</v>
      </c>
      <c r="C654" t="s">
        <v>6</v>
      </c>
      <c r="D654">
        <v>185.84333000000001</v>
      </c>
      <c r="E654" t="s">
        <v>17</v>
      </c>
    </row>
    <row r="655" spans="1:5" x14ac:dyDescent="0.25">
      <c r="A655">
        <v>10</v>
      </c>
      <c r="B655">
        <v>3</v>
      </c>
      <c r="C655" t="s">
        <v>7</v>
      </c>
      <c r="D655">
        <v>39619.38637</v>
      </c>
      <c r="E655" t="s">
        <v>17</v>
      </c>
    </row>
    <row r="656" spans="1:5" x14ac:dyDescent="0.25">
      <c r="A656">
        <v>10</v>
      </c>
      <c r="B656">
        <v>3</v>
      </c>
      <c r="C656" t="s">
        <v>5</v>
      </c>
      <c r="D656">
        <v>90</v>
      </c>
      <c r="E656" t="s">
        <v>17</v>
      </c>
    </row>
    <row r="657" spans="1:5" x14ac:dyDescent="0.25">
      <c r="A657">
        <v>10</v>
      </c>
      <c r="B657">
        <v>3</v>
      </c>
      <c r="C657" t="s">
        <v>8</v>
      </c>
      <c r="D657">
        <v>229941.40661000001</v>
      </c>
      <c r="E657" t="s">
        <v>17</v>
      </c>
    </row>
    <row r="658" spans="1:5" x14ac:dyDescent="0.25">
      <c r="A658">
        <v>5</v>
      </c>
      <c r="B658">
        <v>2</v>
      </c>
      <c r="C658" t="s">
        <v>6</v>
      </c>
      <c r="D658">
        <v>289.69261</v>
      </c>
      <c r="E658" t="s">
        <v>17</v>
      </c>
    </row>
    <row r="659" spans="1:5" x14ac:dyDescent="0.25">
      <c r="A659">
        <v>5</v>
      </c>
      <c r="B659">
        <v>2</v>
      </c>
      <c r="C659" t="s">
        <v>7</v>
      </c>
      <c r="D659">
        <v>40367.669040000001</v>
      </c>
      <c r="E659" t="s">
        <v>17</v>
      </c>
    </row>
    <row r="660" spans="1:5" x14ac:dyDescent="0.25">
      <c r="A660">
        <v>5</v>
      </c>
      <c r="B660">
        <v>2</v>
      </c>
      <c r="C660" t="s">
        <v>5</v>
      </c>
      <c r="D660">
        <v>90</v>
      </c>
      <c r="E660" t="s">
        <v>17</v>
      </c>
    </row>
    <row r="661" spans="1:5" x14ac:dyDescent="0.25">
      <c r="A661">
        <v>5</v>
      </c>
      <c r="B661">
        <v>2</v>
      </c>
      <c r="C661" t="s">
        <v>8</v>
      </c>
      <c r="D661">
        <v>247527.97756</v>
      </c>
      <c r="E661" t="s">
        <v>17</v>
      </c>
    </row>
    <row r="662" spans="1:5" x14ac:dyDescent="0.25">
      <c r="A662">
        <v>10</v>
      </c>
      <c r="B662">
        <v>4</v>
      </c>
      <c r="C662" t="s">
        <v>6</v>
      </c>
      <c r="D662">
        <v>193.03158999999999</v>
      </c>
      <c r="E662" t="s">
        <v>17</v>
      </c>
    </row>
    <row r="663" spans="1:5" x14ac:dyDescent="0.25">
      <c r="A663">
        <v>10</v>
      </c>
      <c r="B663">
        <v>4</v>
      </c>
      <c r="C663" t="s">
        <v>7</v>
      </c>
      <c r="D663">
        <v>38926.034379999997</v>
      </c>
      <c r="E663" t="s">
        <v>17</v>
      </c>
    </row>
    <row r="664" spans="1:5" x14ac:dyDescent="0.25">
      <c r="A664">
        <v>10</v>
      </c>
      <c r="B664">
        <v>4</v>
      </c>
      <c r="C664" t="s">
        <v>5</v>
      </c>
      <c r="D664">
        <v>90</v>
      </c>
      <c r="E664" t="s">
        <v>17</v>
      </c>
    </row>
    <row r="665" spans="1:5" x14ac:dyDescent="0.25">
      <c r="A665">
        <v>10</v>
      </c>
      <c r="B665">
        <v>4</v>
      </c>
      <c r="C665" t="s">
        <v>8</v>
      </c>
      <c r="D665">
        <v>213834.68414999999</v>
      </c>
      <c r="E665" t="s">
        <v>17</v>
      </c>
    </row>
    <row r="666" spans="1:5" x14ac:dyDescent="0.25">
      <c r="A666">
        <v>5</v>
      </c>
      <c r="B666">
        <v>3</v>
      </c>
      <c r="C666" t="s">
        <v>6</v>
      </c>
      <c r="D666">
        <v>201.60254</v>
      </c>
      <c r="E666" t="s">
        <v>17</v>
      </c>
    </row>
    <row r="667" spans="1:5" x14ac:dyDescent="0.25">
      <c r="A667">
        <v>5</v>
      </c>
      <c r="B667">
        <v>3</v>
      </c>
      <c r="C667" t="s">
        <v>7</v>
      </c>
      <c r="D667">
        <v>39532.53512</v>
      </c>
      <c r="E667" t="s">
        <v>17</v>
      </c>
    </row>
    <row r="668" spans="1:5" x14ac:dyDescent="0.25">
      <c r="A668">
        <v>5</v>
      </c>
      <c r="B668">
        <v>3</v>
      </c>
      <c r="C668" t="s">
        <v>5</v>
      </c>
      <c r="D668">
        <v>90</v>
      </c>
      <c r="E668" t="s">
        <v>17</v>
      </c>
    </row>
    <row r="669" spans="1:5" x14ac:dyDescent="0.25">
      <c r="A669">
        <v>5</v>
      </c>
      <c r="B669">
        <v>3</v>
      </c>
      <c r="C669" t="s">
        <v>8</v>
      </c>
      <c r="D669">
        <v>228716.64116</v>
      </c>
      <c r="E669" t="s">
        <v>17</v>
      </c>
    </row>
    <row r="670" spans="1:5" x14ac:dyDescent="0.25">
      <c r="A670">
        <v>10</v>
      </c>
      <c r="B670">
        <v>5</v>
      </c>
      <c r="C670" t="s">
        <v>6</v>
      </c>
      <c r="D670">
        <v>187.15019000000001</v>
      </c>
      <c r="E670" t="s">
        <v>17</v>
      </c>
    </row>
    <row r="671" spans="1:5" x14ac:dyDescent="0.25">
      <c r="A671">
        <v>10</v>
      </c>
      <c r="B671">
        <v>5</v>
      </c>
      <c r="C671" t="s">
        <v>7</v>
      </c>
      <c r="D671">
        <v>38336.15941</v>
      </c>
      <c r="E671" t="s">
        <v>17</v>
      </c>
    </row>
    <row r="672" spans="1:5" x14ac:dyDescent="0.25">
      <c r="A672">
        <v>10</v>
      </c>
      <c r="B672">
        <v>5</v>
      </c>
      <c r="C672" t="s">
        <v>5</v>
      </c>
      <c r="D672">
        <v>90</v>
      </c>
      <c r="E672" t="s">
        <v>17</v>
      </c>
    </row>
    <row r="673" spans="1:5" x14ac:dyDescent="0.25">
      <c r="A673">
        <v>10</v>
      </c>
      <c r="B673">
        <v>5</v>
      </c>
      <c r="C673" t="s">
        <v>8</v>
      </c>
      <c r="D673">
        <v>199519.87739000001</v>
      </c>
      <c r="E673" t="s">
        <v>17</v>
      </c>
    </row>
    <row r="674" spans="1:5" x14ac:dyDescent="0.25">
      <c r="A674">
        <v>5</v>
      </c>
      <c r="B674">
        <v>4</v>
      </c>
      <c r="C674" t="s">
        <v>6</v>
      </c>
      <c r="D674">
        <v>185.09135000000001</v>
      </c>
      <c r="E674" t="s">
        <v>17</v>
      </c>
    </row>
    <row r="675" spans="1:5" x14ac:dyDescent="0.25">
      <c r="A675">
        <v>5</v>
      </c>
      <c r="B675">
        <v>4</v>
      </c>
      <c r="C675" t="s">
        <v>7</v>
      </c>
      <c r="D675">
        <v>38783.179909999999</v>
      </c>
      <c r="E675" t="s">
        <v>17</v>
      </c>
    </row>
    <row r="676" spans="1:5" x14ac:dyDescent="0.25">
      <c r="A676">
        <v>5</v>
      </c>
      <c r="B676">
        <v>4</v>
      </c>
      <c r="C676" t="s">
        <v>5</v>
      </c>
      <c r="D676">
        <v>90</v>
      </c>
      <c r="E676" t="s">
        <v>17</v>
      </c>
    </row>
    <row r="677" spans="1:5" x14ac:dyDescent="0.25">
      <c r="A677">
        <v>5</v>
      </c>
      <c r="B677">
        <v>4</v>
      </c>
      <c r="C677" t="s">
        <v>8</v>
      </c>
      <c r="D677">
        <v>212295.02536999999</v>
      </c>
      <c r="E677" t="s">
        <v>17</v>
      </c>
    </row>
    <row r="678" spans="1:5" x14ac:dyDescent="0.25">
      <c r="A678">
        <v>10</v>
      </c>
      <c r="B678">
        <v>6</v>
      </c>
      <c r="C678" t="s">
        <v>6</v>
      </c>
      <c r="D678">
        <v>181.32847000000001</v>
      </c>
      <c r="E678" t="s">
        <v>17</v>
      </c>
    </row>
    <row r="679" spans="1:5" x14ac:dyDescent="0.25">
      <c r="A679">
        <v>10</v>
      </c>
      <c r="B679">
        <v>6</v>
      </c>
      <c r="C679" t="s">
        <v>7</v>
      </c>
      <c r="D679">
        <v>37798.440770000001</v>
      </c>
      <c r="E679" t="s">
        <v>17</v>
      </c>
    </row>
    <row r="680" spans="1:5" x14ac:dyDescent="0.25">
      <c r="A680">
        <v>10</v>
      </c>
      <c r="B680">
        <v>6</v>
      </c>
      <c r="C680" t="s">
        <v>5</v>
      </c>
      <c r="D680">
        <v>90</v>
      </c>
      <c r="E680" t="s">
        <v>17</v>
      </c>
    </row>
    <row r="681" spans="1:5" x14ac:dyDescent="0.25">
      <c r="A681">
        <v>10</v>
      </c>
      <c r="B681">
        <v>6</v>
      </c>
      <c r="C681" t="s">
        <v>8</v>
      </c>
      <c r="D681">
        <v>185143.06980999999</v>
      </c>
      <c r="E681" t="s">
        <v>17</v>
      </c>
    </row>
    <row r="682" spans="1:5" x14ac:dyDescent="0.25">
      <c r="A682">
        <v>5</v>
      </c>
      <c r="B682">
        <v>5</v>
      </c>
      <c r="C682" t="s">
        <v>6</v>
      </c>
      <c r="D682">
        <v>186.57056</v>
      </c>
      <c r="E682" t="s">
        <v>17</v>
      </c>
    </row>
    <row r="683" spans="1:5" x14ac:dyDescent="0.25">
      <c r="A683">
        <v>5</v>
      </c>
      <c r="B683">
        <v>5</v>
      </c>
      <c r="C683" t="s">
        <v>7</v>
      </c>
      <c r="D683">
        <v>38213.278189999997</v>
      </c>
      <c r="E683" t="s">
        <v>17</v>
      </c>
    </row>
    <row r="684" spans="1:5" x14ac:dyDescent="0.25">
      <c r="A684">
        <v>5</v>
      </c>
      <c r="B684">
        <v>5</v>
      </c>
      <c r="C684" t="s">
        <v>5</v>
      </c>
      <c r="D684">
        <v>90</v>
      </c>
      <c r="E684" t="s">
        <v>17</v>
      </c>
    </row>
    <row r="685" spans="1:5" x14ac:dyDescent="0.25">
      <c r="A685">
        <v>5</v>
      </c>
      <c r="B685">
        <v>5</v>
      </c>
      <c r="C685" t="s">
        <v>8</v>
      </c>
      <c r="D685">
        <v>197643.03354</v>
      </c>
      <c r="E685" t="s">
        <v>17</v>
      </c>
    </row>
    <row r="686" spans="1:5" x14ac:dyDescent="0.25">
      <c r="A686">
        <v>10</v>
      </c>
      <c r="B686">
        <v>7</v>
      </c>
      <c r="C686" t="s">
        <v>6</v>
      </c>
      <c r="D686">
        <v>264.36115999999998</v>
      </c>
      <c r="E686" t="s">
        <v>17</v>
      </c>
    </row>
    <row r="687" spans="1:5" x14ac:dyDescent="0.25">
      <c r="A687">
        <v>10</v>
      </c>
      <c r="B687">
        <v>7</v>
      </c>
      <c r="C687" t="s">
        <v>7</v>
      </c>
      <c r="D687">
        <v>37275.967270000001</v>
      </c>
      <c r="E687" t="s">
        <v>17</v>
      </c>
    </row>
    <row r="688" spans="1:5" x14ac:dyDescent="0.25">
      <c r="A688">
        <v>10</v>
      </c>
      <c r="B688">
        <v>7</v>
      </c>
      <c r="C688" t="s">
        <v>5</v>
      </c>
      <c r="D688">
        <v>68.47336</v>
      </c>
      <c r="E688" t="s">
        <v>17</v>
      </c>
    </row>
    <row r="689" spans="1:5" x14ac:dyDescent="0.25">
      <c r="A689">
        <v>10</v>
      </c>
      <c r="B689">
        <v>7</v>
      </c>
      <c r="C689" t="s">
        <v>8</v>
      </c>
      <c r="D689">
        <v>172474.14736999999</v>
      </c>
      <c r="E689" t="s">
        <v>17</v>
      </c>
    </row>
    <row r="690" spans="1:5" x14ac:dyDescent="0.25">
      <c r="A690">
        <v>5</v>
      </c>
      <c r="B690">
        <v>6</v>
      </c>
      <c r="C690" t="s">
        <v>6</v>
      </c>
      <c r="D690">
        <v>180.53433999999999</v>
      </c>
      <c r="E690" t="s">
        <v>17</v>
      </c>
    </row>
    <row r="691" spans="1:5" x14ac:dyDescent="0.25">
      <c r="A691">
        <v>5</v>
      </c>
      <c r="B691">
        <v>6</v>
      </c>
      <c r="C691" t="s">
        <v>7</v>
      </c>
      <c r="D691">
        <v>37668.359600000003</v>
      </c>
      <c r="E691" t="s">
        <v>17</v>
      </c>
    </row>
    <row r="692" spans="1:5" x14ac:dyDescent="0.25">
      <c r="A692">
        <v>5</v>
      </c>
      <c r="B692">
        <v>6</v>
      </c>
      <c r="C692" t="s">
        <v>5</v>
      </c>
      <c r="D692">
        <v>90</v>
      </c>
      <c r="E692" t="s">
        <v>17</v>
      </c>
    </row>
    <row r="693" spans="1:5" x14ac:dyDescent="0.25">
      <c r="A693">
        <v>5</v>
      </c>
      <c r="B693">
        <v>6</v>
      </c>
      <c r="C693" t="s">
        <v>8</v>
      </c>
      <c r="D693">
        <v>183379.75359000001</v>
      </c>
      <c r="E693" t="s">
        <v>17</v>
      </c>
    </row>
    <row r="694" spans="1:5" x14ac:dyDescent="0.25">
      <c r="A694">
        <v>10</v>
      </c>
      <c r="B694">
        <v>8</v>
      </c>
      <c r="C694" t="s">
        <v>6</v>
      </c>
      <c r="D694">
        <v>155.04811000000001</v>
      </c>
      <c r="E694" t="s">
        <v>17</v>
      </c>
    </row>
    <row r="695" spans="1:5" x14ac:dyDescent="0.25">
      <c r="A695">
        <v>10</v>
      </c>
      <c r="B695">
        <v>8</v>
      </c>
      <c r="C695" t="s">
        <v>7</v>
      </c>
      <c r="D695">
        <v>37211.545299999998</v>
      </c>
      <c r="E695" t="s">
        <v>17</v>
      </c>
    </row>
    <row r="696" spans="1:5" x14ac:dyDescent="0.25">
      <c r="A696">
        <v>10</v>
      </c>
      <c r="B696">
        <v>8</v>
      </c>
      <c r="C696" t="s">
        <v>5</v>
      </c>
      <c r="D696">
        <v>0</v>
      </c>
      <c r="E696" t="s">
        <v>17</v>
      </c>
    </row>
    <row r="697" spans="1:5" x14ac:dyDescent="0.25">
      <c r="A697">
        <v>10</v>
      </c>
      <c r="B697">
        <v>8</v>
      </c>
      <c r="C697" t="s">
        <v>8</v>
      </c>
      <c r="D697">
        <v>160520.12794999999</v>
      </c>
      <c r="E697" t="s">
        <v>17</v>
      </c>
    </row>
    <row r="698" spans="1:5" x14ac:dyDescent="0.25">
      <c r="A698">
        <v>5</v>
      </c>
      <c r="B698">
        <v>7</v>
      </c>
      <c r="C698" t="s">
        <v>6</v>
      </c>
      <c r="D698">
        <v>264.20213999999999</v>
      </c>
      <c r="E698" t="s">
        <v>17</v>
      </c>
    </row>
    <row r="699" spans="1:5" x14ac:dyDescent="0.25">
      <c r="A699">
        <v>5</v>
      </c>
      <c r="B699">
        <v>7</v>
      </c>
      <c r="C699" t="s">
        <v>7</v>
      </c>
      <c r="D699">
        <v>37189.73186</v>
      </c>
      <c r="E699" t="s">
        <v>17</v>
      </c>
    </row>
    <row r="700" spans="1:5" x14ac:dyDescent="0.25">
      <c r="A700">
        <v>5</v>
      </c>
      <c r="B700">
        <v>7</v>
      </c>
      <c r="C700" t="s">
        <v>5</v>
      </c>
      <c r="D700">
        <v>71.78407</v>
      </c>
      <c r="E700" t="s">
        <v>17</v>
      </c>
    </row>
    <row r="701" spans="1:5" x14ac:dyDescent="0.25">
      <c r="A701">
        <v>5</v>
      </c>
      <c r="B701">
        <v>7</v>
      </c>
      <c r="C701" t="s">
        <v>8</v>
      </c>
      <c r="D701">
        <v>170778.92280999999</v>
      </c>
      <c r="E701" t="s">
        <v>17</v>
      </c>
    </row>
    <row r="702" spans="1:5" x14ac:dyDescent="0.25">
      <c r="A702">
        <v>10</v>
      </c>
      <c r="B702">
        <v>9</v>
      </c>
      <c r="C702" t="s">
        <v>6</v>
      </c>
      <c r="D702">
        <v>353.78626000000003</v>
      </c>
      <c r="E702" t="s">
        <v>17</v>
      </c>
    </row>
    <row r="703" spans="1:5" x14ac:dyDescent="0.25">
      <c r="A703">
        <v>10</v>
      </c>
      <c r="B703">
        <v>9</v>
      </c>
      <c r="C703" t="s">
        <v>7</v>
      </c>
      <c r="D703">
        <v>37008.288529999998</v>
      </c>
      <c r="E703" t="s">
        <v>17</v>
      </c>
    </row>
    <row r="704" spans="1:5" x14ac:dyDescent="0.25">
      <c r="A704">
        <v>10</v>
      </c>
      <c r="B704">
        <v>9</v>
      </c>
      <c r="C704" t="s">
        <v>5</v>
      </c>
      <c r="D704">
        <v>90</v>
      </c>
      <c r="E704" t="s">
        <v>17</v>
      </c>
    </row>
    <row r="705" spans="1:5" x14ac:dyDescent="0.25">
      <c r="A705">
        <v>10</v>
      </c>
      <c r="B705">
        <v>9</v>
      </c>
      <c r="C705" t="s">
        <v>8</v>
      </c>
      <c r="D705">
        <v>150849.02789999999</v>
      </c>
      <c r="E705" t="s">
        <v>17</v>
      </c>
    </row>
    <row r="706" spans="1:5" x14ac:dyDescent="0.25">
      <c r="A706">
        <v>5</v>
      </c>
      <c r="B706">
        <v>8</v>
      </c>
      <c r="C706" t="s">
        <v>6</v>
      </c>
      <c r="D706">
        <v>154.70726999999999</v>
      </c>
      <c r="E706" t="s">
        <v>17</v>
      </c>
    </row>
    <row r="707" spans="1:5" x14ac:dyDescent="0.25">
      <c r="A707">
        <v>5</v>
      </c>
      <c r="B707">
        <v>8</v>
      </c>
      <c r="C707" t="s">
        <v>7</v>
      </c>
      <c r="D707">
        <v>37129.743820000003</v>
      </c>
      <c r="E707" t="s">
        <v>17</v>
      </c>
    </row>
    <row r="708" spans="1:5" x14ac:dyDescent="0.25">
      <c r="A708">
        <v>5</v>
      </c>
      <c r="B708">
        <v>8</v>
      </c>
      <c r="C708" t="s">
        <v>5</v>
      </c>
      <c r="D708">
        <v>0</v>
      </c>
      <c r="E708" t="s">
        <v>17</v>
      </c>
    </row>
    <row r="709" spans="1:5" x14ac:dyDescent="0.25">
      <c r="A709">
        <v>5</v>
      </c>
      <c r="B709">
        <v>8</v>
      </c>
      <c r="C709" t="s">
        <v>8</v>
      </c>
      <c r="D709">
        <v>158885.15273</v>
      </c>
      <c r="E709" t="s">
        <v>17</v>
      </c>
    </row>
    <row r="710" spans="1:5" x14ac:dyDescent="0.25">
      <c r="A710">
        <v>10</v>
      </c>
      <c r="B710">
        <v>10</v>
      </c>
      <c r="C710" t="s">
        <v>6</v>
      </c>
      <c r="D710">
        <v>278.41924999999998</v>
      </c>
      <c r="E710" t="s">
        <v>17</v>
      </c>
    </row>
    <row r="711" spans="1:5" x14ac:dyDescent="0.25">
      <c r="A711">
        <v>10</v>
      </c>
      <c r="B711">
        <v>10</v>
      </c>
      <c r="C711" t="s">
        <v>7</v>
      </c>
      <c r="D711">
        <v>36785.280200000001</v>
      </c>
      <c r="E711" t="s">
        <v>17</v>
      </c>
    </row>
    <row r="712" spans="1:5" x14ac:dyDescent="0.25">
      <c r="A712">
        <v>10</v>
      </c>
      <c r="B712">
        <v>10</v>
      </c>
      <c r="C712" t="s">
        <v>5</v>
      </c>
      <c r="D712">
        <v>90</v>
      </c>
      <c r="E712" t="s">
        <v>17</v>
      </c>
    </row>
    <row r="713" spans="1:5" x14ac:dyDescent="0.25">
      <c r="A713">
        <v>10</v>
      </c>
      <c r="B713">
        <v>10</v>
      </c>
      <c r="C713" t="s">
        <v>8</v>
      </c>
      <c r="D713">
        <v>143176.92863000001</v>
      </c>
      <c r="E713" t="s">
        <v>17</v>
      </c>
    </row>
    <row r="714" spans="1:5" x14ac:dyDescent="0.25">
      <c r="A714">
        <v>5</v>
      </c>
      <c r="B714">
        <v>9</v>
      </c>
      <c r="C714" t="s">
        <v>6</v>
      </c>
      <c r="D714">
        <v>316.96030000000002</v>
      </c>
      <c r="E714" t="s">
        <v>17</v>
      </c>
    </row>
    <row r="715" spans="1:5" x14ac:dyDescent="0.25">
      <c r="A715">
        <v>5</v>
      </c>
      <c r="B715">
        <v>9</v>
      </c>
      <c r="C715" t="s">
        <v>7</v>
      </c>
      <c r="D715">
        <v>36952.274089999999</v>
      </c>
      <c r="E715" t="s">
        <v>17</v>
      </c>
    </row>
    <row r="716" spans="1:5" x14ac:dyDescent="0.25">
      <c r="A716">
        <v>5</v>
      </c>
      <c r="B716">
        <v>9</v>
      </c>
      <c r="C716" t="s">
        <v>5</v>
      </c>
      <c r="D716">
        <v>90</v>
      </c>
      <c r="E716" t="s">
        <v>17</v>
      </c>
    </row>
    <row r="717" spans="1:5" x14ac:dyDescent="0.25">
      <c r="A717">
        <v>5</v>
      </c>
      <c r="B717">
        <v>9</v>
      </c>
      <c r="C717" t="s">
        <v>8</v>
      </c>
      <c r="D717">
        <v>149330.25534999999</v>
      </c>
      <c r="E717" t="s">
        <v>17</v>
      </c>
    </row>
    <row r="718" spans="1:5" x14ac:dyDescent="0.25">
      <c r="A718">
        <v>10</v>
      </c>
      <c r="B718">
        <v>11</v>
      </c>
      <c r="C718" t="s">
        <v>6</v>
      </c>
      <c r="D718">
        <v>201.34509</v>
      </c>
      <c r="E718" t="s">
        <v>17</v>
      </c>
    </row>
    <row r="719" spans="1:5" x14ac:dyDescent="0.25">
      <c r="A719">
        <v>10</v>
      </c>
      <c r="B719">
        <v>11</v>
      </c>
      <c r="C719" t="s">
        <v>7</v>
      </c>
      <c r="D719">
        <v>36699.468719999997</v>
      </c>
      <c r="E719" t="s">
        <v>17</v>
      </c>
    </row>
    <row r="720" spans="1:5" x14ac:dyDescent="0.25">
      <c r="A720">
        <v>10</v>
      </c>
      <c r="B720">
        <v>11</v>
      </c>
      <c r="C720" t="s">
        <v>5</v>
      </c>
      <c r="D720">
        <v>13.90415</v>
      </c>
      <c r="E720" t="s">
        <v>17</v>
      </c>
    </row>
    <row r="721" spans="1:5" x14ac:dyDescent="0.25">
      <c r="A721">
        <v>10</v>
      </c>
      <c r="B721">
        <v>11</v>
      </c>
      <c r="C721" t="s">
        <v>8</v>
      </c>
      <c r="D721">
        <v>136488.25855</v>
      </c>
      <c r="E721" t="s">
        <v>17</v>
      </c>
    </row>
    <row r="722" spans="1:5" x14ac:dyDescent="0.25">
      <c r="A722">
        <v>5</v>
      </c>
      <c r="B722">
        <v>10</v>
      </c>
      <c r="C722" t="s">
        <v>6</v>
      </c>
      <c r="D722">
        <v>263.84525000000002</v>
      </c>
      <c r="E722" t="s">
        <v>17</v>
      </c>
    </row>
    <row r="723" spans="1:5" x14ac:dyDescent="0.25">
      <c r="A723">
        <v>5</v>
      </c>
      <c r="B723">
        <v>10</v>
      </c>
      <c r="C723" t="s">
        <v>7</v>
      </c>
      <c r="D723">
        <v>36895.565790000001</v>
      </c>
      <c r="E723" t="s">
        <v>17</v>
      </c>
    </row>
    <row r="724" spans="1:5" x14ac:dyDescent="0.25">
      <c r="A724">
        <v>5</v>
      </c>
      <c r="B724">
        <v>10</v>
      </c>
      <c r="C724" t="s">
        <v>5</v>
      </c>
      <c r="D724">
        <v>90</v>
      </c>
      <c r="E724" t="s">
        <v>17</v>
      </c>
    </row>
    <row r="725" spans="1:5" x14ac:dyDescent="0.25">
      <c r="A725">
        <v>5</v>
      </c>
      <c r="B725">
        <v>10</v>
      </c>
      <c r="C725" t="s">
        <v>8</v>
      </c>
      <c r="D725">
        <v>141462.31880000001</v>
      </c>
      <c r="E725" t="s">
        <v>17</v>
      </c>
    </row>
    <row r="726" spans="1:5" x14ac:dyDescent="0.25">
      <c r="A726">
        <v>5</v>
      </c>
      <c r="B726">
        <v>11</v>
      </c>
      <c r="C726" t="s">
        <v>6</v>
      </c>
      <c r="D726">
        <v>252.61940000000001</v>
      </c>
      <c r="E726" t="s">
        <v>17</v>
      </c>
    </row>
    <row r="727" spans="1:5" x14ac:dyDescent="0.25">
      <c r="A727">
        <v>5</v>
      </c>
      <c r="B727">
        <v>11</v>
      </c>
      <c r="C727" t="s">
        <v>7</v>
      </c>
      <c r="D727">
        <v>36831.268089999998</v>
      </c>
      <c r="E727" t="s">
        <v>17</v>
      </c>
    </row>
    <row r="728" spans="1:5" x14ac:dyDescent="0.25">
      <c r="A728">
        <v>5</v>
      </c>
      <c r="B728">
        <v>11</v>
      </c>
      <c r="C728" t="s">
        <v>5</v>
      </c>
      <c r="D728">
        <v>94.564530000000005</v>
      </c>
      <c r="E728" t="s">
        <v>17</v>
      </c>
    </row>
    <row r="729" spans="1:5" x14ac:dyDescent="0.25">
      <c r="A729">
        <v>5</v>
      </c>
      <c r="B729">
        <v>11</v>
      </c>
      <c r="C729" t="s">
        <v>8</v>
      </c>
      <c r="D729">
        <v>135085.59429000001</v>
      </c>
      <c r="E729" t="s">
        <v>17</v>
      </c>
    </row>
    <row r="730" spans="1:5" x14ac:dyDescent="0.25">
      <c r="A730">
        <v>10</v>
      </c>
      <c r="B730">
        <v>12</v>
      </c>
      <c r="C730" t="s">
        <v>6</v>
      </c>
      <c r="D730">
        <v>245.50572</v>
      </c>
      <c r="E730" t="s">
        <v>17</v>
      </c>
    </row>
    <row r="731" spans="1:5" x14ac:dyDescent="0.25">
      <c r="A731">
        <v>10</v>
      </c>
      <c r="B731">
        <v>12</v>
      </c>
      <c r="C731" t="s">
        <v>7</v>
      </c>
      <c r="D731">
        <v>36617.199829999998</v>
      </c>
      <c r="E731" t="s">
        <v>17</v>
      </c>
    </row>
    <row r="732" spans="1:5" x14ac:dyDescent="0.25">
      <c r="A732">
        <v>10</v>
      </c>
      <c r="B732">
        <v>12</v>
      </c>
      <c r="C732" t="s">
        <v>5</v>
      </c>
      <c r="D732">
        <v>88.468909999999994</v>
      </c>
      <c r="E732" t="s">
        <v>17</v>
      </c>
    </row>
    <row r="733" spans="1:5" x14ac:dyDescent="0.25">
      <c r="A733">
        <v>10</v>
      </c>
      <c r="B733">
        <v>12</v>
      </c>
      <c r="C733" t="s">
        <v>8</v>
      </c>
      <c r="D733">
        <v>129693.30297</v>
      </c>
      <c r="E733" t="s">
        <v>17</v>
      </c>
    </row>
    <row r="734" spans="1:5" x14ac:dyDescent="0.25">
      <c r="A734">
        <v>5</v>
      </c>
      <c r="B734">
        <v>12</v>
      </c>
      <c r="C734" t="s">
        <v>6</v>
      </c>
      <c r="D734">
        <v>222.6046</v>
      </c>
      <c r="E734" t="s">
        <v>17</v>
      </c>
    </row>
    <row r="735" spans="1:5" x14ac:dyDescent="0.25">
      <c r="A735">
        <v>5</v>
      </c>
      <c r="B735">
        <v>12</v>
      </c>
      <c r="C735" t="s">
        <v>7</v>
      </c>
      <c r="D735">
        <v>36763.823490000002</v>
      </c>
      <c r="E735" t="s">
        <v>17</v>
      </c>
    </row>
    <row r="736" spans="1:5" x14ac:dyDescent="0.25">
      <c r="A736">
        <v>5</v>
      </c>
      <c r="B736">
        <v>12</v>
      </c>
      <c r="C736" t="s">
        <v>5</v>
      </c>
      <c r="D736">
        <v>88.052610000000001</v>
      </c>
      <c r="E736" t="s">
        <v>17</v>
      </c>
    </row>
    <row r="737" spans="1:5" x14ac:dyDescent="0.25">
      <c r="A737">
        <v>5</v>
      </c>
      <c r="B737">
        <v>12</v>
      </c>
      <c r="C737" t="s">
        <v>8</v>
      </c>
      <c r="D737">
        <v>128360.33898</v>
      </c>
      <c r="E737" t="s">
        <v>17</v>
      </c>
    </row>
    <row r="738" spans="1:5" x14ac:dyDescent="0.25">
      <c r="A738">
        <v>10</v>
      </c>
      <c r="B738">
        <v>13</v>
      </c>
      <c r="C738" t="s">
        <v>6</v>
      </c>
      <c r="D738">
        <v>324.25538</v>
      </c>
      <c r="E738" t="s">
        <v>17</v>
      </c>
    </row>
    <row r="739" spans="1:5" x14ac:dyDescent="0.25">
      <c r="A739">
        <v>10</v>
      </c>
      <c r="B739">
        <v>13</v>
      </c>
      <c r="C739" t="s">
        <v>7</v>
      </c>
      <c r="D739">
        <v>36568.526279999998</v>
      </c>
      <c r="E739" t="s">
        <v>17</v>
      </c>
    </row>
    <row r="740" spans="1:5" x14ac:dyDescent="0.25">
      <c r="A740">
        <v>10</v>
      </c>
      <c r="B740">
        <v>13</v>
      </c>
      <c r="C740" t="s">
        <v>5</v>
      </c>
      <c r="D740">
        <v>95.843329999999995</v>
      </c>
      <c r="E740" t="s">
        <v>17</v>
      </c>
    </row>
    <row r="741" spans="1:5" x14ac:dyDescent="0.25">
      <c r="A741">
        <v>10</v>
      </c>
      <c r="B741">
        <v>13</v>
      </c>
      <c r="C741" t="s">
        <v>8</v>
      </c>
      <c r="D741">
        <v>124639.09366</v>
      </c>
      <c r="E741" t="s">
        <v>17</v>
      </c>
    </row>
    <row r="742" spans="1:5" x14ac:dyDescent="0.25">
      <c r="A742">
        <v>5</v>
      </c>
      <c r="B742">
        <v>13</v>
      </c>
      <c r="C742" t="s">
        <v>6</v>
      </c>
      <c r="D742">
        <v>356.10825</v>
      </c>
      <c r="E742" t="s">
        <v>17</v>
      </c>
    </row>
    <row r="743" spans="1:5" x14ac:dyDescent="0.25">
      <c r="A743">
        <v>5</v>
      </c>
      <c r="B743">
        <v>13</v>
      </c>
      <c r="C743" t="s">
        <v>7</v>
      </c>
      <c r="D743">
        <v>36508.809820000002</v>
      </c>
      <c r="E743" t="s">
        <v>17</v>
      </c>
    </row>
    <row r="744" spans="1:5" x14ac:dyDescent="0.25">
      <c r="A744">
        <v>5</v>
      </c>
      <c r="B744">
        <v>13</v>
      </c>
      <c r="C744" t="s">
        <v>5</v>
      </c>
      <c r="D744">
        <v>90</v>
      </c>
      <c r="E744" t="s">
        <v>17</v>
      </c>
    </row>
    <row r="745" spans="1:5" x14ac:dyDescent="0.25">
      <c r="A745">
        <v>5</v>
      </c>
      <c r="B745">
        <v>13</v>
      </c>
      <c r="C745" t="s">
        <v>8</v>
      </c>
      <c r="D745">
        <v>123688.0818</v>
      </c>
      <c r="E745" t="s">
        <v>17</v>
      </c>
    </row>
    <row r="746" spans="1:5" x14ac:dyDescent="0.25">
      <c r="A746">
        <v>10</v>
      </c>
      <c r="B746">
        <v>14</v>
      </c>
      <c r="C746" t="s">
        <v>6</v>
      </c>
      <c r="D746">
        <v>344.72122999999999</v>
      </c>
      <c r="E746" t="s">
        <v>17</v>
      </c>
    </row>
    <row r="747" spans="1:5" x14ac:dyDescent="0.25">
      <c r="A747">
        <v>10</v>
      </c>
      <c r="B747">
        <v>14</v>
      </c>
      <c r="C747" t="s">
        <v>7</v>
      </c>
      <c r="D747">
        <v>36487.956389999999</v>
      </c>
      <c r="E747" t="s">
        <v>17</v>
      </c>
    </row>
    <row r="748" spans="1:5" x14ac:dyDescent="0.25">
      <c r="A748">
        <v>10</v>
      </c>
      <c r="B748">
        <v>14</v>
      </c>
      <c r="C748" t="s">
        <v>5</v>
      </c>
      <c r="D748">
        <v>90</v>
      </c>
      <c r="E748" t="s">
        <v>17</v>
      </c>
    </row>
    <row r="749" spans="1:5" x14ac:dyDescent="0.25">
      <c r="A749">
        <v>10</v>
      </c>
      <c r="B749">
        <v>14</v>
      </c>
      <c r="C749" t="s">
        <v>8</v>
      </c>
      <c r="D749">
        <v>119571.02167</v>
      </c>
      <c r="E749" t="s">
        <v>17</v>
      </c>
    </row>
    <row r="750" spans="1:5" x14ac:dyDescent="0.25">
      <c r="A750">
        <v>5</v>
      </c>
      <c r="B750">
        <v>14</v>
      </c>
      <c r="C750" t="s">
        <v>6</v>
      </c>
      <c r="D750">
        <v>339.27875999999998</v>
      </c>
      <c r="E750" t="s">
        <v>17</v>
      </c>
    </row>
    <row r="751" spans="1:5" x14ac:dyDescent="0.25">
      <c r="A751">
        <v>5</v>
      </c>
      <c r="B751">
        <v>14</v>
      </c>
      <c r="C751" t="s">
        <v>7</v>
      </c>
      <c r="D751">
        <v>36413.78469</v>
      </c>
      <c r="E751" t="s">
        <v>17</v>
      </c>
    </row>
    <row r="752" spans="1:5" x14ac:dyDescent="0.25">
      <c r="A752">
        <v>5</v>
      </c>
      <c r="B752">
        <v>14</v>
      </c>
      <c r="C752" t="s">
        <v>5</v>
      </c>
      <c r="D752">
        <v>90</v>
      </c>
      <c r="E752" t="s">
        <v>17</v>
      </c>
    </row>
    <row r="753" spans="1:5" x14ac:dyDescent="0.25">
      <c r="A753">
        <v>5</v>
      </c>
      <c r="B753">
        <v>14</v>
      </c>
      <c r="C753" t="s">
        <v>8</v>
      </c>
      <c r="D753">
        <v>119122.19633999999</v>
      </c>
      <c r="E753" t="s">
        <v>17</v>
      </c>
    </row>
    <row r="754" spans="1:5" x14ac:dyDescent="0.25">
      <c r="A754">
        <v>10</v>
      </c>
      <c r="B754">
        <v>15</v>
      </c>
      <c r="C754" t="s">
        <v>6</v>
      </c>
      <c r="D754">
        <v>348.72359999999998</v>
      </c>
      <c r="E754" t="s">
        <v>17</v>
      </c>
    </row>
    <row r="755" spans="1:5" x14ac:dyDescent="0.25">
      <c r="A755">
        <v>10</v>
      </c>
      <c r="B755">
        <v>15</v>
      </c>
      <c r="C755" t="s">
        <v>7</v>
      </c>
      <c r="D755">
        <v>35998.83915</v>
      </c>
      <c r="E755" t="s">
        <v>17</v>
      </c>
    </row>
    <row r="756" spans="1:5" x14ac:dyDescent="0.25">
      <c r="A756">
        <v>10</v>
      </c>
      <c r="B756">
        <v>15</v>
      </c>
      <c r="C756" t="s">
        <v>5</v>
      </c>
      <c r="D756">
        <v>97.150189999999995</v>
      </c>
      <c r="E756" t="s">
        <v>17</v>
      </c>
    </row>
    <row r="757" spans="1:5" x14ac:dyDescent="0.25">
      <c r="A757">
        <v>10</v>
      </c>
      <c r="B757">
        <v>15</v>
      </c>
      <c r="C757" t="s">
        <v>8</v>
      </c>
      <c r="D757">
        <v>115803.31045999999</v>
      </c>
      <c r="E757" t="s">
        <v>17</v>
      </c>
    </row>
    <row r="758" spans="1:5" x14ac:dyDescent="0.25">
      <c r="A758">
        <v>10</v>
      </c>
      <c r="B758">
        <v>16</v>
      </c>
      <c r="C758" t="s">
        <v>6</v>
      </c>
      <c r="D758">
        <v>348.56623000000002</v>
      </c>
      <c r="E758" t="s">
        <v>17</v>
      </c>
    </row>
    <row r="759" spans="1:5" x14ac:dyDescent="0.25">
      <c r="A759">
        <v>10</v>
      </c>
      <c r="B759">
        <v>16</v>
      </c>
      <c r="C759" t="s">
        <v>7</v>
      </c>
      <c r="D759">
        <v>35986.257440000001</v>
      </c>
      <c r="E759" t="s">
        <v>17</v>
      </c>
    </row>
    <row r="760" spans="1:5" x14ac:dyDescent="0.25">
      <c r="A760">
        <v>10</v>
      </c>
      <c r="B760">
        <v>16</v>
      </c>
      <c r="C760" t="s">
        <v>5</v>
      </c>
      <c r="D760">
        <v>48.161830000000002</v>
      </c>
      <c r="E760" t="s">
        <v>17</v>
      </c>
    </row>
    <row r="761" spans="1:5" x14ac:dyDescent="0.25">
      <c r="A761">
        <v>10</v>
      </c>
      <c r="B761">
        <v>16</v>
      </c>
      <c r="C761" t="s">
        <v>8</v>
      </c>
      <c r="D761">
        <v>113520.39234999999</v>
      </c>
      <c r="E761" t="s">
        <v>17</v>
      </c>
    </row>
    <row r="762" spans="1:5" x14ac:dyDescent="0.25">
      <c r="A762">
        <v>5</v>
      </c>
      <c r="B762">
        <v>15</v>
      </c>
      <c r="C762" t="s">
        <v>6</v>
      </c>
      <c r="D762">
        <v>343.11558000000002</v>
      </c>
      <c r="E762" t="s">
        <v>17</v>
      </c>
    </row>
    <row r="763" spans="1:5" x14ac:dyDescent="0.25">
      <c r="A763">
        <v>5</v>
      </c>
      <c r="B763">
        <v>15</v>
      </c>
      <c r="C763" t="s">
        <v>7</v>
      </c>
      <c r="D763">
        <v>36154.95609</v>
      </c>
      <c r="E763" t="s">
        <v>17</v>
      </c>
    </row>
    <row r="764" spans="1:5" x14ac:dyDescent="0.25">
      <c r="A764">
        <v>5</v>
      </c>
      <c r="B764">
        <v>15</v>
      </c>
      <c r="C764" t="s">
        <v>5</v>
      </c>
      <c r="D764">
        <v>96.57056</v>
      </c>
      <c r="E764" t="s">
        <v>17</v>
      </c>
    </row>
    <row r="765" spans="1:5" x14ac:dyDescent="0.25">
      <c r="A765">
        <v>5</v>
      </c>
      <c r="B765">
        <v>15</v>
      </c>
      <c r="C765" t="s">
        <v>8</v>
      </c>
      <c r="D765">
        <v>115716.04278</v>
      </c>
      <c r="E765" t="s">
        <v>17</v>
      </c>
    </row>
    <row r="766" spans="1:5" x14ac:dyDescent="0.25">
      <c r="A766">
        <v>10</v>
      </c>
      <c r="B766">
        <v>17</v>
      </c>
      <c r="C766" t="s">
        <v>6</v>
      </c>
      <c r="D766">
        <v>331.60613000000001</v>
      </c>
      <c r="E766" t="s">
        <v>17</v>
      </c>
    </row>
    <row r="767" spans="1:5" x14ac:dyDescent="0.25">
      <c r="A767">
        <v>10</v>
      </c>
      <c r="B767">
        <v>17</v>
      </c>
      <c r="C767" t="s">
        <v>7</v>
      </c>
      <c r="D767">
        <v>35980.445939999998</v>
      </c>
      <c r="E767" t="s">
        <v>17</v>
      </c>
    </row>
    <row r="768" spans="1:5" x14ac:dyDescent="0.25">
      <c r="A768">
        <v>10</v>
      </c>
      <c r="B768">
        <v>17</v>
      </c>
      <c r="C768" t="s">
        <v>5</v>
      </c>
      <c r="D768">
        <v>90</v>
      </c>
      <c r="E768" t="s">
        <v>17</v>
      </c>
    </row>
    <row r="769" spans="1:5" x14ac:dyDescent="0.25">
      <c r="A769">
        <v>10</v>
      </c>
      <c r="B769">
        <v>17</v>
      </c>
      <c r="C769" t="s">
        <v>8</v>
      </c>
      <c r="D769">
        <v>111996.08977000001</v>
      </c>
      <c r="E769" t="s">
        <v>17</v>
      </c>
    </row>
    <row r="770" spans="1:5" x14ac:dyDescent="0.25">
      <c r="A770">
        <v>5</v>
      </c>
      <c r="B770">
        <v>16</v>
      </c>
      <c r="C770" t="s">
        <v>6</v>
      </c>
      <c r="D770">
        <v>355.25344999999999</v>
      </c>
      <c r="E770" t="s">
        <v>17</v>
      </c>
    </row>
    <row r="771" spans="1:5" x14ac:dyDescent="0.25">
      <c r="A771">
        <v>5</v>
      </c>
      <c r="B771">
        <v>16</v>
      </c>
      <c r="C771" t="s">
        <v>7</v>
      </c>
      <c r="D771">
        <v>36044.901870000002</v>
      </c>
      <c r="E771" t="s">
        <v>17</v>
      </c>
    </row>
    <row r="772" spans="1:5" x14ac:dyDescent="0.25">
      <c r="A772">
        <v>5</v>
      </c>
      <c r="B772">
        <v>16</v>
      </c>
      <c r="C772" t="s">
        <v>5</v>
      </c>
      <c r="D772">
        <v>50.67841</v>
      </c>
      <c r="E772" t="s">
        <v>17</v>
      </c>
    </row>
    <row r="773" spans="1:5" x14ac:dyDescent="0.25">
      <c r="A773">
        <v>5</v>
      </c>
      <c r="B773">
        <v>16</v>
      </c>
      <c r="C773" t="s">
        <v>8</v>
      </c>
      <c r="D773">
        <v>113446.28397999999</v>
      </c>
      <c r="E773" t="s">
        <v>17</v>
      </c>
    </row>
    <row r="774" spans="1:5" x14ac:dyDescent="0.25">
      <c r="A774">
        <v>10</v>
      </c>
      <c r="B774">
        <v>18</v>
      </c>
      <c r="C774" t="s">
        <v>6</v>
      </c>
      <c r="D774">
        <v>342.15496000000002</v>
      </c>
      <c r="E774" t="s">
        <v>17</v>
      </c>
    </row>
    <row r="775" spans="1:5" x14ac:dyDescent="0.25">
      <c r="A775">
        <v>10</v>
      </c>
      <c r="B775">
        <v>18</v>
      </c>
      <c r="C775" t="s">
        <v>7</v>
      </c>
      <c r="D775">
        <v>35370.404999999999</v>
      </c>
      <c r="E775" t="s">
        <v>17</v>
      </c>
    </row>
    <row r="776" spans="1:5" x14ac:dyDescent="0.25">
      <c r="A776">
        <v>10</v>
      </c>
      <c r="B776">
        <v>18</v>
      </c>
      <c r="C776" t="s">
        <v>5</v>
      </c>
      <c r="D776">
        <v>21.64</v>
      </c>
      <c r="E776" t="s">
        <v>17</v>
      </c>
    </row>
    <row r="777" spans="1:5" x14ac:dyDescent="0.25">
      <c r="A777">
        <v>10</v>
      </c>
      <c r="B777">
        <v>18</v>
      </c>
      <c r="C777" t="s">
        <v>8</v>
      </c>
      <c r="D777">
        <v>111260.82401</v>
      </c>
      <c r="E777" t="s">
        <v>17</v>
      </c>
    </row>
    <row r="778" spans="1:5" x14ac:dyDescent="0.25">
      <c r="A778">
        <v>5</v>
      </c>
      <c r="B778">
        <v>17</v>
      </c>
      <c r="C778" t="s">
        <v>6</v>
      </c>
      <c r="D778">
        <v>340.17995000000002</v>
      </c>
      <c r="E778" t="s">
        <v>17</v>
      </c>
    </row>
    <row r="779" spans="1:5" x14ac:dyDescent="0.25">
      <c r="A779">
        <v>5</v>
      </c>
      <c r="B779">
        <v>17</v>
      </c>
      <c r="C779" t="s">
        <v>7</v>
      </c>
      <c r="D779">
        <v>36044.901870000002</v>
      </c>
      <c r="E779" t="s">
        <v>17</v>
      </c>
    </row>
    <row r="780" spans="1:5" x14ac:dyDescent="0.25">
      <c r="A780">
        <v>5</v>
      </c>
      <c r="B780">
        <v>17</v>
      </c>
      <c r="C780" t="s">
        <v>5</v>
      </c>
      <c r="D780">
        <v>21.64</v>
      </c>
      <c r="E780" t="s">
        <v>17</v>
      </c>
    </row>
    <row r="781" spans="1:5" x14ac:dyDescent="0.25">
      <c r="A781">
        <v>5</v>
      </c>
      <c r="B781">
        <v>17</v>
      </c>
      <c r="C781" t="s">
        <v>8</v>
      </c>
      <c r="D781">
        <v>112352.27864</v>
      </c>
      <c r="E781" t="s">
        <v>17</v>
      </c>
    </row>
    <row r="782" spans="1:5" x14ac:dyDescent="0.25">
      <c r="A782">
        <v>10</v>
      </c>
      <c r="B782">
        <v>19</v>
      </c>
      <c r="C782" t="s">
        <v>6</v>
      </c>
      <c r="D782">
        <v>344.90575000000001</v>
      </c>
      <c r="E782" t="s">
        <v>17</v>
      </c>
    </row>
    <row r="783" spans="1:5" x14ac:dyDescent="0.25">
      <c r="A783">
        <v>10</v>
      </c>
      <c r="B783">
        <v>19</v>
      </c>
      <c r="C783" t="s">
        <v>7</v>
      </c>
      <c r="D783">
        <v>35232.608469999999</v>
      </c>
      <c r="E783" t="s">
        <v>17</v>
      </c>
    </row>
    <row r="784" spans="1:5" x14ac:dyDescent="0.25">
      <c r="A784">
        <v>10</v>
      </c>
      <c r="B784">
        <v>19</v>
      </c>
      <c r="C784" t="s">
        <v>5</v>
      </c>
      <c r="D784">
        <v>0</v>
      </c>
      <c r="E784" t="s">
        <v>17</v>
      </c>
    </row>
    <row r="785" spans="1:5" x14ac:dyDescent="0.25">
      <c r="A785">
        <v>10</v>
      </c>
      <c r="B785">
        <v>19</v>
      </c>
      <c r="C785" t="s">
        <v>8</v>
      </c>
      <c r="D785">
        <v>111227.18226</v>
      </c>
      <c r="E785" t="s">
        <v>17</v>
      </c>
    </row>
    <row r="786" spans="1:5" x14ac:dyDescent="0.25">
      <c r="A786">
        <v>5</v>
      </c>
      <c r="B786">
        <v>18</v>
      </c>
      <c r="C786" t="s">
        <v>6</v>
      </c>
      <c r="D786">
        <v>350.77656999999999</v>
      </c>
      <c r="E786" t="s">
        <v>17</v>
      </c>
    </row>
    <row r="787" spans="1:5" x14ac:dyDescent="0.25">
      <c r="A787">
        <v>5</v>
      </c>
      <c r="B787">
        <v>18</v>
      </c>
      <c r="C787" t="s">
        <v>7</v>
      </c>
      <c r="D787">
        <v>36025.078139999998</v>
      </c>
      <c r="E787" t="s">
        <v>17</v>
      </c>
    </row>
    <row r="788" spans="1:5" x14ac:dyDescent="0.25">
      <c r="A788">
        <v>5</v>
      </c>
      <c r="B788">
        <v>18</v>
      </c>
      <c r="C788" t="s">
        <v>5</v>
      </c>
      <c r="D788">
        <v>21.64</v>
      </c>
      <c r="E788" t="s">
        <v>17</v>
      </c>
    </row>
    <row r="789" spans="1:5" x14ac:dyDescent="0.25">
      <c r="A789">
        <v>5</v>
      </c>
      <c r="B789">
        <v>18</v>
      </c>
      <c r="C789" t="s">
        <v>8</v>
      </c>
      <c r="D789">
        <v>111440.80564000001</v>
      </c>
      <c r="E789" t="s">
        <v>17</v>
      </c>
    </row>
    <row r="790" spans="1:5" x14ac:dyDescent="0.25">
      <c r="A790">
        <v>10</v>
      </c>
      <c r="B790">
        <v>20</v>
      </c>
      <c r="C790" t="s">
        <v>6</v>
      </c>
      <c r="D790">
        <v>347.92496</v>
      </c>
      <c r="E790" t="s">
        <v>17</v>
      </c>
    </row>
    <row r="791" spans="1:5" x14ac:dyDescent="0.25">
      <c r="A791">
        <v>10</v>
      </c>
      <c r="B791">
        <v>20</v>
      </c>
      <c r="C791" t="s">
        <v>7</v>
      </c>
      <c r="D791">
        <v>35225.295630000001</v>
      </c>
      <c r="E791" t="s">
        <v>17</v>
      </c>
    </row>
    <row r="792" spans="1:5" x14ac:dyDescent="0.25">
      <c r="A792">
        <v>10</v>
      </c>
      <c r="B792">
        <v>20</v>
      </c>
      <c r="C792" t="s">
        <v>5</v>
      </c>
      <c r="D792">
        <v>0</v>
      </c>
      <c r="E792" t="s">
        <v>17</v>
      </c>
    </row>
    <row r="793" spans="1:5" x14ac:dyDescent="0.25">
      <c r="A793">
        <v>10</v>
      </c>
      <c r="B793">
        <v>20</v>
      </c>
      <c r="C793" t="s">
        <v>8</v>
      </c>
      <c r="D793">
        <v>111192.86691</v>
      </c>
      <c r="E793" t="s">
        <v>17</v>
      </c>
    </row>
    <row r="794" spans="1:5" x14ac:dyDescent="0.25">
      <c r="A794">
        <v>5</v>
      </c>
      <c r="B794">
        <v>19</v>
      </c>
      <c r="C794" t="s">
        <v>6</v>
      </c>
      <c r="D794">
        <v>345.01909000000001</v>
      </c>
      <c r="E794" t="s">
        <v>17</v>
      </c>
    </row>
    <row r="795" spans="1:5" x14ac:dyDescent="0.25">
      <c r="A795">
        <v>5</v>
      </c>
      <c r="B795">
        <v>19</v>
      </c>
      <c r="C795" t="s">
        <v>7</v>
      </c>
      <c r="D795">
        <v>35976.497600000002</v>
      </c>
      <c r="E795" t="s">
        <v>17</v>
      </c>
    </row>
    <row r="796" spans="1:5" x14ac:dyDescent="0.25">
      <c r="A796">
        <v>5</v>
      </c>
      <c r="B796">
        <v>19</v>
      </c>
      <c r="C796" t="s">
        <v>5</v>
      </c>
      <c r="D796">
        <v>0</v>
      </c>
      <c r="E796" t="s">
        <v>17</v>
      </c>
    </row>
    <row r="797" spans="1:5" x14ac:dyDescent="0.25">
      <c r="A797">
        <v>5</v>
      </c>
      <c r="B797">
        <v>19</v>
      </c>
      <c r="C797" t="s">
        <v>8</v>
      </c>
      <c r="D797">
        <v>110955.35445</v>
      </c>
      <c r="E797" t="s">
        <v>17</v>
      </c>
    </row>
    <row r="798" spans="1:5" x14ac:dyDescent="0.25">
      <c r="A798">
        <v>5</v>
      </c>
      <c r="B798">
        <v>20</v>
      </c>
      <c r="C798" t="s">
        <v>6</v>
      </c>
      <c r="D798">
        <v>353.16219999999998</v>
      </c>
      <c r="E798" t="s">
        <v>17</v>
      </c>
    </row>
    <row r="799" spans="1:5" x14ac:dyDescent="0.25">
      <c r="A799">
        <v>5</v>
      </c>
      <c r="B799">
        <v>20</v>
      </c>
      <c r="C799" t="s">
        <v>7</v>
      </c>
      <c r="D799">
        <v>35950.313349999997</v>
      </c>
      <c r="E799" t="s">
        <v>17</v>
      </c>
    </row>
    <row r="800" spans="1:5" x14ac:dyDescent="0.25">
      <c r="A800">
        <v>5</v>
      </c>
      <c r="B800">
        <v>20</v>
      </c>
      <c r="C800" t="s">
        <v>5</v>
      </c>
      <c r="D800">
        <v>0</v>
      </c>
      <c r="E800" t="s">
        <v>17</v>
      </c>
    </row>
    <row r="801" spans="1:5" x14ac:dyDescent="0.25">
      <c r="A801">
        <v>5</v>
      </c>
      <c r="B801">
        <v>20</v>
      </c>
      <c r="C801" t="s">
        <v>8</v>
      </c>
      <c r="D801">
        <v>110596.55366000001</v>
      </c>
      <c r="E80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topLeftCell="D58" workbookViewId="0">
      <selection activeCell="A77" sqref="A77"/>
    </sheetView>
  </sheetViews>
  <sheetFormatPr baseColWidth="10" defaultRowHeight="15" x14ac:dyDescent="0.25"/>
  <cols>
    <col min="1" max="1" width="21" bestFit="1" customWidth="1"/>
    <col min="2" max="2" width="23.85546875" customWidth="1"/>
    <col min="3" max="7" width="3" customWidth="1"/>
    <col min="8" max="8" width="10" customWidth="1"/>
    <col min="9" max="9" width="2" customWidth="1"/>
    <col min="10" max="11" width="3" customWidth="1"/>
    <col min="12" max="14" width="10" customWidth="1"/>
    <col min="15" max="15" width="3" customWidth="1"/>
    <col min="16" max="17" width="10" customWidth="1"/>
    <col min="18" max="19" width="7" customWidth="1"/>
    <col min="20" max="20" width="9" customWidth="1"/>
    <col min="21" max="21" width="3" customWidth="1"/>
    <col min="22" max="22" width="12.5703125" customWidth="1"/>
    <col min="23" max="23" width="12.5703125" bestFit="1" customWidth="1"/>
  </cols>
  <sheetData>
    <row r="1" spans="1:22" x14ac:dyDescent="0.25">
      <c r="A1" s="1" t="s">
        <v>1</v>
      </c>
      <c r="B1" t="s">
        <v>5</v>
      </c>
    </row>
    <row r="3" spans="1:22" x14ac:dyDescent="0.25">
      <c r="A3" s="1" t="s">
        <v>19</v>
      </c>
      <c r="B3" s="1" t="s">
        <v>9</v>
      </c>
    </row>
    <row r="4" spans="1:22" x14ac:dyDescent="0.25">
      <c r="A4" s="1" t="s">
        <v>18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 t="s">
        <v>10</v>
      </c>
    </row>
    <row r="5" spans="1:22" x14ac:dyDescent="0.25">
      <c r="A5" s="3">
        <v>1</v>
      </c>
      <c r="B5" s="2">
        <v>90</v>
      </c>
      <c r="C5" s="2">
        <v>90</v>
      </c>
      <c r="D5" s="2">
        <v>90</v>
      </c>
      <c r="E5" s="2">
        <v>90</v>
      </c>
      <c r="F5" s="2">
        <v>90</v>
      </c>
      <c r="G5" s="2">
        <v>90</v>
      </c>
      <c r="H5" s="2">
        <v>69.105940000000004</v>
      </c>
      <c r="I5" s="2">
        <v>0</v>
      </c>
      <c r="J5" s="2">
        <v>90</v>
      </c>
      <c r="K5" s="2">
        <v>90</v>
      </c>
      <c r="L5" s="2">
        <v>13.90415</v>
      </c>
      <c r="M5" s="2">
        <v>88.468909999999994</v>
      </c>
      <c r="N5" s="2">
        <v>93.653310000000005</v>
      </c>
      <c r="O5" s="2">
        <v>90</v>
      </c>
      <c r="P5" s="2">
        <v>95.806470000000004</v>
      </c>
      <c r="Q5" s="2">
        <v>0</v>
      </c>
      <c r="R5" s="2">
        <v>90</v>
      </c>
      <c r="S5" s="2">
        <v>21.64</v>
      </c>
      <c r="T5" s="2">
        <v>0</v>
      </c>
      <c r="U5" s="2">
        <v>0</v>
      </c>
      <c r="V5" s="2">
        <v>64.128939000000003</v>
      </c>
    </row>
    <row r="6" spans="1:22" x14ac:dyDescent="0.25">
      <c r="A6" s="3">
        <v>2</v>
      </c>
      <c r="B6" s="2">
        <v>90</v>
      </c>
      <c r="C6" s="2">
        <v>90</v>
      </c>
      <c r="D6" s="2">
        <v>90</v>
      </c>
      <c r="E6" s="2">
        <v>90</v>
      </c>
      <c r="F6" s="2">
        <v>90</v>
      </c>
      <c r="G6" s="2">
        <v>90</v>
      </c>
      <c r="H6" s="2">
        <v>71.715310000000002</v>
      </c>
      <c r="I6" s="2">
        <v>0</v>
      </c>
      <c r="J6" s="2">
        <v>90</v>
      </c>
      <c r="K6" s="2">
        <v>90</v>
      </c>
      <c r="L6" s="2">
        <v>90</v>
      </c>
      <c r="M6" s="2">
        <v>87.895099999999999</v>
      </c>
      <c r="N6" s="2">
        <v>94.068780000000004</v>
      </c>
      <c r="O6" s="2">
        <v>90</v>
      </c>
      <c r="P6" s="2">
        <v>95.047229999999999</v>
      </c>
      <c r="Q6" s="2">
        <v>53.630780000000001</v>
      </c>
      <c r="R6" s="2">
        <v>21.64</v>
      </c>
      <c r="S6" s="2">
        <v>21.64</v>
      </c>
      <c r="T6" s="2">
        <v>0</v>
      </c>
      <c r="U6" s="2">
        <v>0</v>
      </c>
      <c r="V6" s="2">
        <v>67.281860000000009</v>
      </c>
    </row>
    <row r="7" spans="1:22" x14ac:dyDescent="0.25">
      <c r="A7" s="3">
        <v>3</v>
      </c>
      <c r="B7" s="2">
        <v>90</v>
      </c>
      <c r="C7" s="2">
        <v>90</v>
      </c>
      <c r="D7" s="2">
        <v>90</v>
      </c>
      <c r="E7" s="2">
        <v>90</v>
      </c>
      <c r="F7" s="2">
        <v>90</v>
      </c>
      <c r="G7" s="2">
        <v>90</v>
      </c>
      <c r="H7" s="2">
        <v>71.696439999999996</v>
      </c>
      <c r="I7" s="2">
        <v>0</v>
      </c>
      <c r="J7" s="2">
        <v>90</v>
      </c>
      <c r="K7" s="2">
        <v>0</v>
      </c>
      <c r="L7" s="2">
        <v>90</v>
      </c>
      <c r="M7" s="2">
        <v>90</v>
      </c>
      <c r="N7" s="2">
        <v>80.124489999999994</v>
      </c>
      <c r="O7" s="2">
        <v>90</v>
      </c>
      <c r="P7" s="2">
        <v>89.762039999999999</v>
      </c>
      <c r="Q7" s="2">
        <v>50.794359999999998</v>
      </c>
      <c r="R7" s="2">
        <v>90</v>
      </c>
      <c r="S7" s="2">
        <v>0</v>
      </c>
      <c r="T7" s="2">
        <v>26.204529999999998</v>
      </c>
      <c r="U7" s="2">
        <v>0</v>
      </c>
      <c r="V7" s="2">
        <v>65.429092999999995</v>
      </c>
    </row>
    <row r="8" spans="1:22" x14ac:dyDescent="0.25">
      <c r="A8" s="3">
        <v>4</v>
      </c>
      <c r="B8" s="2">
        <v>90</v>
      </c>
      <c r="C8" s="2">
        <v>90</v>
      </c>
      <c r="D8" s="2">
        <v>90</v>
      </c>
      <c r="E8" s="2">
        <v>90</v>
      </c>
      <c r="F8" s="2">
        <v>90</v>
      </c>
      <c r="G8" s="2">
        <v>90</v>
      </c>
      <c r="H8" s="2">
        <v>62.743450000000003</v>
      </c>
      <c r="I8" s="2">
        <v>0</v>
      </c>
      <c r="J8" s="2">
        <v>90</v>
      </c>
      <c r="K8" s="2">
        <v>90</v>
      </c>
      <c r="L8" s="2">
        <v>94.564530000000005</v>
      </c>
      <c r="M8" s="2">
        <v>17.869119999999999</v>
      </c>
      <c r="N8" s="2">
        <v>90</v>
      </c>
      <c r="O8" s="2">
        <v>90</v>
      </c>
      <c r="P8" s="2">
        <v>89.896770000000004</v>
      </c>
      <c r="Q8" s="2">
        <v>42.657299999999999</v>
      </c>
      <c r="R8" s="2">
        <v>21.64</v>
      </c>
      <c r="S8" s="2">
        <v>90</v>
      </c>
      <c r="T8" s="2">
        <v>0</v>
      </c>
      <c r="U8" s="2">
        <v>0</v>
      </c>
      <c r="V8" s="2">
        <v>65.9685585</v>
      </c>
    </row>
    <row r="9" spans="1:22" x14ac:dyDescent="0.25">
      <c r="A9" s="3">
        <v>5</v>
      </c>
      <c r="B9" s="2">
        <v>90</v>
      </c>
      <c r="C9" s="2">
        <v>90</v>
      </c>
      <c r="D9" s="2">
        <v>90</v>
      </c>
      <c r="E9" s="2">
        <v>90</v>
      </c>
      <c r="F9" s="2">
        <v>90</v>
      </c>
      <c r="G9" s="2">
        <v>90</v>
      </c>
      <c r="H9" s="2">
        <v>71.78407</v>
      </c>
      <c r="I9" s="2">
        <v>0</v>
      </c>
      <c r="J9" s="2">
        <v>90</v>
      </c>
      <c r="K9" s="2">
        <v>90</v>
      </c>
      <c r="L9" s="2">
        <v>94.564530000000005</v>
      </c>
      <c r="M9" s="2">
        <v>88.052610000000001</v>
      </c>
      <c r="N9" s="2">
        <v>90</v>
      </c>
      <c r="O9" s="2">
        <v>90</v>
      </c>
      <c r="P9" s="2">
        <v>96.57056</v>
      </c>
      <c r="Q9" s="2">
        <v>50.67841</v>
      </c>
      <c r="R9" s="2">
        <v>21.64</v>
      </c>
      <c r="S9" s="2">
        <v>21.64</v>
      </c>
      <c r="T9" s="2">
        <v>0</v>
      </c>
      <c r="U9" s="2">
        <v>0</v>
      </c>
      <c r="V9" s="2">
        <v>67.246509000000017</v>
      </c>
    </row>
    <row r="10" spans="1:22" x14ac:dyDescent="0.25">
      <c r="A10" s="3">
        <v>6</v>
      </c>
      <c r="B10" s="2">
        <v>90</v>
      </c>
      <c r="C10" s="2">
        <v>90</v>
      </c>
      <c r="D10" s="2">
        <v>90</v>
      </c>
      <c r="E10" s="2">
        <v>90</v>
      </c>
      <c r="F10" s="2">
        <v>90</v>
      </c>
      <c r="G10" s="2">
        <v>90</v>
      </c>
      <c r="H10" s="2">
        <v>69.530169999999998</v>
      </c>
      <c r="I10" s="2">
        <v>0</v>
      </c>
      <c r="J10" s="2">
        <v>90</v>
      </c>
      <c r="K10" s="2">
        <v>90</v>
      </c>
      <c r="L10" s="2">
        <v>94.564530000000005</v>
      </c>
      <c r="M10" s="2">
        <v>88.052610000000001</v>
      </c>
      <c r="N10" s="2">
        <v>90</v>
      </c>
      <c r="O10" s="2">
        <v>90</v>
      </c>
      <c r="P10" s="2">
        <v>89.333160000000007</v>
      </c>
      <c r="Q10" s="2">
        <v>48.482349999999997</v>
      </c>
      <c r="R10" s="2">
        <v>21.64</v>
      </c>
      <c r="S10" s="2">
        <v>21.64</v>
      </c>
      <c r="T10" s="2">
        <v>0</v>
      </c>
      <c r="U10" s="2">
        <v>0</v>
      </c>
      <c r="V10" s="2">
        <v>66.662140999999991</v>
      </c>
    </row>
    <row r="11" spans="1:22" x14ac:dyDescent="0.25">
      <c r="A11" s="3">
        <v>7</v>
      </c>
      <c r="B11" s="2">
        <v>90</v>
      </c>
      <c r="C11" s="2">
        <v>90</v>
      </c>
      <c r="D11" s="2">
        <v>90</v>
      </c>
      <c r="E11" s="2">
        <v>90</v>
      </c>
      <c r="F11" s="2">
        <v>90</v>
      </c>
      <c r="G11" s="2">
        <v>90</v>
      </c>
      <c r="H11" s="2">
        <v>51.930630000000001</v>
      </c>
      <c r="I11" s="2">
        <v>0</v>
      </c>
      <c r="J11" s="2">
        <v>90</v>
      </c>
      <c r="K11" s="2">
        <v>90</v>
      </c>
      <c r="L11" s="2">
        <v>90</v>
      </c>
      <c r="M11" s="2">
        <v>90</v>
      </c>
      <c r="N11" s="2">
        <v>90</v>
      </c>
      <c r="O11" s="2">
        <v>90</v>
      </c>
      <c r="P11" s="2">
        <v>95.283299999999997</v>
      </c>
      <c r="Q11" s="2">
        <v>34.528509999999997</v>
      </c>
      <c r="R11" s="2">
        <v>21.64</v>
      </c>
      <c r="S11" s="2">
        <v>21.64</v>
      </c>
      <c r="T11" s="2">
        <v>0</v>
      </c>
      <c r="U11" s="2">
        <v>0</v>
      </c>
      <c r="V11" s="2">
        <v>65.251122000000009</v>
      </c>
    </row>
    <row r="12" spans="1:22" x14ac:dyDescent="0.25">
      <c r="A12" s="3">
        <v>8</v>
      </c>
      <c r="B12" s="2">
        <v>90</v>
      </c>
      <c r="C12" s="2">
        <v>90</v>
      </c>
      <c r="D12" s="2">
        <v>90</v>
      </c>
      <c r="E12" s="2">
        <v>90</v>
      </c>
      <c r="F12" s="2">
        <v>90</v>
      </c>
      <c r="G12" s="2">
        <v>90</v>
      </c>
      <c r="H12" s="2">
        <v>74.301569999999998</v>
      </c>
      <c r="I12" s="2">
        <v>0</v>
      </c>
      <c r="J12" s="2">
        <v>90</v>
      </c>
      <c r="K12" s="2">
        <v>90</v>
      </c>
      <c r="L12" s="2">
        <v>94.564530000000005</v>
      </c>
      <c r="M12" s="2">
        <v>88.052610000000001</v>
      </c>
      <c r="N12" s="2">
        <v>90</v>
      </c>
      <c r="O12" s="2">
        <v>90</v>
      </c>
      <c r="P12" s="2">
        <v>95.208820000000003</v>
      </c>
      <c r="Q12" s="2">
        <v>0</v>
      </c>
      <c r="R12" s="2">
        <v>21.64</v>
      </c>
      <c r="S12" s="2">
        <v>21.64</v>
      </c>
      <c r="T12" s="2">
        <v>0</v>
      </c>
      <c r="U12" s="2">
        <v>0</v>
      </c>
      <c r="V12" s="2">
        <v>64.770376500000012</v>
      </c>
    </row>
    <row r="13" spans="1:22" x14ac:dyDescent="0.25">
      <c r="A13" s="3">
        <v>9</v>
      </c>
      <c r="B13" s="2">
        <v>90</v>
      </c>
      <c r="C13" s="2">
        <v>90</v>
      </c>
      <c r="D13" s="2">
        <v>90</v>
      </c>
      <c r="E13" s="2">
        <v>90</v>
      </c>
      <c r="F13" s="2">
        <v>90</v>
      </c>
      <c r="G13" s="2">
        <v>90</v>
      </c>
      <c r="H13" s="2">
        <v>77.390519999999995</v>
      </c>
      <c r="I13" s="2">
        <v>0</v>
      </c>
      <c r="J13" s="2">
        <v>90</v>
      </c>
      <c r="K13" s="2">
        <v>0</v>
      </c>
      <c r="L13" s="2">
        <v>90</v>
      </c>
      <c r="M13" s="2">
        <v>90</v>
      </c>
      <c r="N13" s="2">
        <v>80.423299999999998</v>
      </c>
      <c r="O13" s="2">
        <v>90</v>
      </c>
      <c r="P13" s="2">
        <v>90</v>
      </c>
      <c r="Q13" s="2">
        <v>90</v>
      </c>
      <c r="R13" s="2">
        <v>90</v>
      </c>
      <c r="S13" s="2">
        <v>0</v>
      </c>
      <c r="T13" s="2">
        <v>26.204529999999998</v>
      </c>
      <c r="U13" s="2">
        <v>0</v>
      </c>
      <c r="V13" s="2">
        <v>67.700917500000003</v>
      </c>
    </row>
    <row r="14" spans="1:22" x14ac:dyDescent="0.25">
      <c r="A14" s="3">
        <v>10</v>
      </c>
      <c r="B14" s="2">
        <v>90</v>
      </c>
      <c r="C14" s="2">
        <v>90</v>
      </c>
      <c r="D14" s="2">
        <v>90</v>
      </c>
      <c r="E14" s="2">
        <v>90</v>
      </c>
      <c r="F14" s="2">
        <v>90</v>
      </c>
      <c r="G14" s="2">
        <v>90</v>
      </c>
      <c r="H14" s="2">
        <v>68.47336</v>
      </c>
      <c r="I14" s="2">
        <v>0</v>
      </c>
      <c r="J14" s="2">
        <v>90</v>
      </c>
      <c r="K14" s="2">
        <v>90</v>
      </c>
      <c r="L14" s="2">
        <v>13.90415</v>
      </c>
      <c r="M14" s="2">
        <v>88.468909999999994</v>
      </c>
      <c r="N14" s="2">
        <v>95.843329999999995</v>
      </c>
      <c r="O14" s="2">
        <v>90</v>
      </c>
      <c r="P14" s="2">
        <v>97.150189999999995</v>
      </c>
      <c r="Q14" s="2">
        <v>48.161830000000002</v>
      </c>
      <c r="R14" s="2">
        <v>90</v>
      </c>
      <c r="S14" s="2">
        <v>21.64</v>
      </c>
      <c r="T14" s="2">
        <v>0</v>
      </c>
      <c r="U14" s="2">
        <v>0</v>
      </c>
      <c r="V14" s="2">
        <v>66.682088500000006</v>
      </c>
    </row>
    <row r="15" spans="1:22" x14ac:dyDescent="0.25">
      <c r="A15" s="3" t="s">
        <v>10</v>
      </c>
      <c r="B15" s="2">
        <v>90</v>
      </c>
      <c r="C15" s="2">
        <v>90</v>
      </c>
      <c r="D15" s="2">
        <v>90</v>
      </c>
      <c r="E15" s="2">
        <v>90</v>
      </c>
      <c r="F15" s="2">
        <v>90</v>
      </c>
      <c r="G15" s="2">
        <v>90</v>
      </c>
      <c r="H15" s="2">
        <v>68.867146000000005</v>
      </c>
      <c r="I15" s="2">
        <v>0</v>
      </c>
      <c r="J15" s="2">
        <v>90</v>
      </c>
      <c r="K15" s="2">
        <v>72</v>
      </c>
      <c r="L15" s="2">
        <v>76.606641999999994</v>
      </c>
      <c r="M15" s="2">
        <v>81.685986999999997</v>
      </c>
      <c r="N15" s="2">
        <v>89.411321000000015</v>
      </c>
      <c r="O15" s="2">
        <v>90</v>
      </c>
      <c r="P15" s="2">
        <v>93.405854000000005</v>
      </c>
      <c r="Q15" s="2">
        <v>41.893354000000002</v>
      </c>
      <c r="R15" s="2">
        <v>48.983999999999995</v>
      </c>
      <c r="S15" s="2">
        <v>24.147999999999996</v>
      </c>
      <c r="T15" s="2">
        <v>5.2409059999999998</v>
      </c>
      <c r="U15" s="2">
        <v>0</v>
      </c>
      <c r="V15" s="2">
        <v>66.112160500000016</v>
      </c>
    </row>
    <row r="22" spans="1:21" x14ac:dyDescent="0.25"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4">
        <v>13</v>
      </c>
      <c r="O22" s="4">
        <v>14</v>
      </c>
      <c r="P22" s="4">
        <v>15</v>
      </c>
      <c r="Q22" s="4">
        <v>16</v>
      </c>
      <c r="R22" s="4">
        <v>17</v>
      </c>
      <c r="S22" s="4">
        <v>18</v>
      </c>
      <c r="T22" s="4">
        <v>19</v>
      </c>
      <c r="U22" s="4">
        <v>20</v>
      </c>
    </row>
    <row r="23" spans="1:21" x14ac:dyDescent="0.25">
      <c r="A23">
        <v>1</v>
      </c>
      <c r="B23">
        <v>10</v>
      </c>
      <c r="C23">
        <v>10</v>
      </c>
      <c r="D23">
        <v>10</v>
      </c>
      <c r="E23">
        <v>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v>10</v>
      </c>
      <c r="R23">
        <v>10</v>
      </c>
      <c r="S23">
        <v>10</v>
      </c>
      <c r="T23">
        <v>10</v>
      </c>
      <c r="U23">
        <v>10</v>
      </c>
    </row>
    <row r="24" spans="1:21" x14ac:dyDescent="0.25">
      <c r="A24">
        <v>2</v>
      </c>
      <c r="B24">
        <v>10</v>
      </c>
      <c r="C24">
        <v>10</v>
      </c>
      <c r="D24">
        <v>10</v>
      </c>
      <c r="E24">
        <v>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>
        <v>10</v>
      </c>
      <c r="Q24">
        <v>10</v>
      </c>
      <c r="R24">
        <v>10</v>
      </c>
      <c r="S24">
        <v>10</v>
      </c>
      <c r="T24">
        <v>10</v>
      </c>
      <c r="U24">
        <v>10</v>
      </c>
    </row>
    <row r="25" spans="1:21" x14ac:dyDescent="0.25">
      <c r="A25">
        <v>3</v>
      </c>
      <c r="B25">
        <v>10</v>
      </c>
      <c r="C25">
        <v>10</v>
      </c>
      <c r="D25">
        <v>10</v>
      </c>
      <c r="E25">
        <v>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</row>
    <row r="26" spans="1:21" x14ac:dyDescent="0.25">
      <c r="A26">
        <v>4</v>
      </c>
      <c r="B26">
        <v>10</v>
      </c>
      <c r="C26">
        <v>10</v>
      </c>
      <c r="D26">
        <v>10</v>
      </c>
      <c r="E26">
        <v>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</row>
    <row r="27" spans="1:21" x14ac:dyDescent="0.25">
      <c r="A27">
        <v>5</v>
      </c>
      <c r="B27">
        <v>20</v>
      </c>
      <c r="C27">
        <v>20</v>
      </c>
      <c r="D27">
        <v>20</v>
      </c>
      <c r="E27">
        <v>0</v>
      </c>
      <c r="F27">
        <v>20</v>
      </c>
      <c r="G27">
        <v>20</v>
      </c>
      <c r="H27">
        <v>20</v>
      </c>
      <c r="I27">
        <v>20</v>
      </c>
      <c r="J27">
        <v>20</v>
      </c>
      <c r="K27">
        <v>20</v>
      </c>
      <c r="L27">
        <v>20</v>
      </c>
      <c r="M27">
        <v>20</v>
      </c>
      <c r="N27">
        <v>20</v>
      </c>
      <c r="O27">
        <v>20</v>
      </c>
      <c r="P27">
        <v>20</v>
      </c>
      <c r="Q27">
        <v>20</v>
      </c>
      <c r="R27">
        <v>20</v>
      </c>
      <c r="S27">
        <v>20</v>
      </c>
      <c r="T27">
        <v>20</v>
      </c>
      <c r="U27">
        <v>20</v>
      </c>
    </row>
    <row r="28" spans="1:21" x14ac:dyDescent="0.25">
      <c r="A28">
        <v>6</v>
      </c>
      <c r="B28">
        <v>20</v>
      </c>
      <c r="C28">
        <v>20</v>
      </c>
      <c r="D28">
        <v>20</v>
      </c>
      <c r="E28">
        <v>0</v>
      </c>
      <c r="F28">
        <v>20</v>
      </c>
      <c r="G28">
        <v>20</v>
      </c>
      <c r="H28">
        <v>20</v>
      </c>
      <c r="I28">
        <v>20</v>
      </c>
      <c r="J28">
        <v>20</v>
      </c>
      <c r="K28">
        <v>20</v>
      </c>
      <c r="L28">
        <v>20</v>
      </c>
      <c r="M28">
        <v>20</v>
      </c>
      <c r="N28">
        <v>20</v>
      </c>
      <c r="O28">
        <v>20</v>
      </c>
      <c r="P28">
        <v>20</v>
      </c>
      <c r="Q28">
        <v>20</v>
      </c>
      <c r="R28">
        <v>20</v>
      </c>
      <c r="S28">
        <v>20</v>
      </c>
      <c r="T28">
        <v>20</v>
      </c>
      <c r="U28">
        <v>20</v>
      </c>
    </row>
    <row r="29" spans="1:21" x14ac:dyDescent="0.25">
      <c r="A29">
        <v>7</v>
      </c>
      <c r="B29">
        <v>20</v>
      </c>
      <c r="C29">
        <v>20</v>
      </c>
      <c r="D29">
        <v>20</v>
      </c>
      <c r="E29">
        <v>0</v>
      </c>
      <c r="F29">
        <v>20</v>
      </c>
      <c r="G29">
        <v>20</v>
      </c>
      <c r="H29">
        <v>20</v>
      </c>
      <c r="I29">
        <v>20</v>
      </c>
      <c r="J29">
        <v>20</v>
      </c>
      <c r="K29">
        <v>20</v>
      </c>
      <c r="L29">
        <v>20</v>
      </c>
      <c r="M29">
        <v>20</v>
      </c>
      <c r="N29">
        <v>20</v>
      </c>
      <c r="O29">
        <v>20</v>
      </c>
      <c r="P29">
        <v>20</v>
      </c>
      <c r="Q29">
        <v>20</v>
      </c>
      <c r="R29">
        <v>20</v>
      </c>
      <c r="S29">
        <v>20</v>
      </c>
      <c r="T29">
        <v>20</v>
      </c>
      <c r="U29">
        <v>20</v>
      </c>
    </row>
    <row r="30" spans="1:21" x14ac:dyDescent="0.25">
      <c r="A30">
        <v>8</v>
      </c>
      <c r="B30">
        <v>20</v>
      </c>
      <c r="C30">
        <v>20</v>
      </c>
      <c r="D30">
        <v>20</v>
      </c>
      <c r="E30">
        <v>0</v>
      </c>
      <c r="F30">
        <v>20</v>
      </c>
      <c r="G30">
        <v>20</v>
      </c>
      <c r="H30">
        <v>20</v>
      </c>
      <c r="I30">
        <v>20</v>
      </c>
      <c r="J30">
        <v>20</v>
      </c>
      <c r="K30">
        <v>20</v>
      </c>
      <c r="L30">
        <v>20</v>
      </c>
      <c r="M30">
        <v>20</v>
      </c>
      <c r="N30">
        <v>20</v>
      </c>
      <c r="O30">
        <v>20</v>
      </c>
      <c r="P30">
        <v>20</v>
      </c>
      <c r="Q30">
        <v>20</v>
      </c>
      <c r="R30">
        <v>20</v>
      </c>
      <c r="S30">
        <v>20</v>
      </c>
      <c r="T30">
        <v>20</v>
      </c>
      <c r="U30">
        <v>20</v>
      </c>
    </row>
    <row r="31" spans="1:21" x14ac:dyDescent="0.25">
      <c r="A31">
        <v>9</v>
      </c>
      <c r="B31">
        <v>20</v>
      </c>
      <c r="C31">
        <v>20</v>
      </c>
      <c r="D31">
        <v>20</v>
      </c>
      <c r="E31">
        <v>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v>20</v>
      </c>
      <c r="M31">
        <v>20</v>
      </c>
      <c r="N31">
        <v>20</v>
      </c>
      <c r="O31">
        <v>20</v>
      </c>
      <c r="P31">
        <v>20</v>
      </c>
      <c r="Q31">
        <v>20</v>
      </c>
      <c r="R31">
        <v>20</v>
      </c>
      <c r="S31">
        <v>20</v>
      </c>
      <c r="T31">
        <v>20</v>
      </c>
      <c r="U31">
        <v>20</v>
      </c>
    </row>
    <row r="32" spans="1:21" x14ac:dyDescent="0.25">
      <c r="A32">
        <v>10</v>
      </c>
      <c r="B32">
        <v>20</v>
      </c>
      <c r="C32">
        <v>20</v>
      </c>
      <c r="D32">
        <v>20</v>
      </c>
      <c r="E32">
        <v>0</v>
      </c>
      <c r="F32">
        <v>20</v>
      </c>
      <c r="G32">
        <v>20</v>
      </c>
      <c r="H32">
        <v>20</v>
      </c>
      <c r="I32">
        <v>20</v>
      </c>
      <c r="J32">
        <v>20</v>
      </c>
      <c r="K32">
        <v>20</v>
      </c>
      <c r="L32">
        <v>20</v>
      </c>
      <c r="M32">
        <v>20</v>
      </c>
      <c r="N32">
        <v>20</v>
      </c>
      <c r="O32">
        <v>20</v>
      </c>
      <c r="P32">
        <v>20</v>
      </c>
      <c r="Q32">
        <v>20</v>
      </c>
      <c r="R32">
        <v>20</v>
      </c>
      <c r="S32">
        <v>20</v>
      </c>
      <c r="T32">
        <v>20</v>
      </c>
      <c r="U32">
        <v>20</v>
      </c>
    </row>
    <row r="41" spans="1:21" x14ac:dyDescent="0.25"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  <c r="N41">
        <v>13</v>
      </c>
      <c r="O41">
        <v>14</v>
      </c>
      <c r="P41">
        <v>15</v>
      </c>
      <c r="Q41">
        <v>16</v>
      </c>
      <c r="R41">
        <v>17</v>
      </c>
      <c r="S41">
        <v>18</v>
      </c>
      <c r="T41">
        <v>19</v>
      </c>
      <c r="U41">
        <v>20</v>
      </c>
    </row>
    <row r="42" spans="1:21" x14ac:dyDescent="0.25">
      <c r="A42">
        <v>1</v>
      </c>
      <c r="B42">
        <v>80</v>
      </c>
      <c r="C42">
        <v>80</v>
      </c>
      <c r="D42">
        <v>80</v>
      </c>
      <c r="E42">
        <v>80</v>
      </c>
      <c r="F42">
        <v>80</v>
      </c>
      <c r="G42">
        <v>80</v>
      </c>
      <c r="H42">
        <v>80</v>
      </c>
      <c r="I42">
        <v>80</v>
      </c>
      <c r="J42">
        <v>0</v>
      </c>
      <c r="K42">
        <v>80</v>
      </c>
      <c r="L42">
        <v>80</v>
      </c>
      <c r="M42">
        <v>80</v>
      </c>
      <c r="N42">
        <v>80</v>
      </c>
      <c r="O42">
        <v>80</v>
      </c>
      <c r="P42">
        <v>80</v>
      </c>
      <c r="Q42">
        <v>80</v>
      </c>
      <c r="R42">
        <v>80</v>
      </c>
      <c r="S42">
        <v>80</v>
      </c>
      <c r="T42">
        <v>80</v>
      </c>
      <c r="U42">
        <v>80</v>
      </c>
    </row>
    <row r="43" spans="1:21" x14ac:dyDescent="0.25">
      <c r="A43">
        <v>2</v>
      </c>
      <c r="B43">
        <v>80</v>
      </c>
      <c r="C43">
        <v>80</v>
      </c>
      <c r="D43">
        <v>80</v>
      </c>
      <c r="E43">
        <v>80</v>
      </c>
      <c r="F43">
        <v>80</v>
      </c>
      <c r="G43">
        <v>80</v>
      </c>
      <c r="H43">
        <v>80</v>
      </c>
      <c r="I43">
        <v>80</v>
      </c>
      <c r="J43">
        <v>0</v>
      </c>
      <c r="K43">
        <v>80</v>
      </c>
      <c r="L43">
        <v>80</v>
      </c>
      <c r="M43">
        <v>80</v>
      </c>
      <c r="N43">
        <v>80</v>
      </c>
      <c r="O43">
        <v>80</v>
      </c>
      <c r="P43">
        <v>80</v>
      </c>
      <c r="Q43">
        <v>80</v>
      </c>
      <c r="R43">
        <v>80</v>
      </c>
      <c r="S43">
        <v>80</v>
      </c>
      <c r="T43">
        <v>80</v>
      </c>
      <c r="U43">
        <v>80</v>
      </c>
    </row>
    <row r="44" spans="1:21" x14ac:dyDescent="0.25">
      <c r="A44">
        <v>3</v>
      </c>
      <c r="B44">
        <v>80</v>
      </c>
      <c r="C44">
        <v>80</v>
      </c>
      <c r="D44">
        <v>80</v>
      </c>
      <c r="E44">
        <v>80</v>
      </c>
      <c r="F44">
        <v>80</v>
      </c>
      <c r="G44">
        <v>80</v>
      </c>
      <c r="H44">
        <v>80</v>
      </c>
      <c r="I44">
        <v>80</v>
      </c>
      <c r="J44">
        <v>0</v>
      </c>
      <c r="K44">
        <v>80</v>
      </c>
      <c r="L44">
        <v>80</v>
      </c>
      <c r="M44">
        <v>80</v>
      </c>
      <c r="N44">
        <v>80</v>
      </c>
      <c r="O44">
        <v>80</v>
      </c>
      <c r="P44">
        <v>80</v>
      </c>
      <c r="Q44">
        <v>80</v>
      </c>
      <c r="R44">
        <v>80</v>
      </c>
      <c r="S44">
        <v>80</v>
      </c>
      <c r="T44">
        <v>80</v>
      </c>
      <c r="U44">
        <v>80</v>
      </c>
    </row>
    <row r="45" spans="1:21" x14ac:dyDescent="0.25">
      <c r="A45">
        <v>4</v>
      </c>
      <c r="B45">
        <v>80</v>
      </c>
      <c r="C45">
        <v>80</v>
      </c>
      <c r="D45">
        <v>80</v>
      </c>
      <c r="E45">
        <v>80</v>
      </c>
      <c r="F45">
        <v>80</v>
      </c>
      <c r="G45">
        <v>80</v>
      </c>
      <c r="H45">
        <v>80</v>
      </c>
      <c r="I45">
        <v>80</v>
      </c>
      <c r="J45">
        <v>0</v>
      </c>
      <c r="K45">
        <v>80</v>
      </c>
      <c r="L45">
        <v>80</v>
      </c>
      <c r="M45">
        <v>80</v>
      </c>
      <c r="N45">
        <v>80</v>
      </c>
      <c r="O45">
        <v>80</v>
      </c>
      <c r="P45">
        <v>80</v>
      </c>
      <c r="Q45">
        <v>80</v>
      </c>
      <c r="R45">
        <v>80</v>
      </c>
      <c r="S45">
        <v>80</v>
      </c>
      <c r="T45">
        <v>80</v>
      </c>
      <c r="U45">
        <v>80</v>
      </c>
    </row>
    <row r="46" spans="1:21" x14ac:dyDescent="0.25">
      <c r="A46">
        <v>5</v>
      </c>
      <c r="B46">
        <v>80</v>
      </c>
      <c r="C46">
        <v>80</v>
      </c>
      <c r="D46">
        <v>80</v>
      </c>
      <c r="E46">
        <v>80</v>
      </c>
      <c r="F46">
        <v>80</v>
      </c>
      <c r="G46">
        <v>80</v>
      </c>
      <c r="H46">
        <v>80</v>
      </c>
      <c r="I46">
        <v>80</v>
      </c>
      <c r="J46">
        <v>0</v>
      </c>
      <c r="K46">
        <v>80</v>
      </c>
      <c r="L46">
        <v>80</v>
      </c>
      <c r="M46">
        <v>80</v>
      </c>
      <c r="N46">
        <v>80</v>
      </c>
      <c r="O46">
        <v>80</v>
      </c>
      <c r="P46">
        <v>80</v>
      </c>
      <c r="Q46">
        <v>80</v>
      </c>
      <c r="R46">
        <v>80</v>
      </c>
      <c r="S46">
        <v>80</v>
      </c>
      <c r="T46">
        <v>80</v>
      </c>
      <c r="U46">
        <v>80</v>
      </c>
    </row>
    <row r="47" spans="1:21" x14ac:dyDescent="0.25">
      <c r="A47">
        <v>6</v>
      </c>
      <c r="B47">
        <v>80</v>
      </c>
      <c r="C47">
        <v>80</v>
      </c>
      <c r="D47">
        <v>80</v>
      </c>
      <c r="E47">
        <v>80</v>
      </c>
      <c r="F47">
        <v>80</v>
      </c>
      <c r="G47">
        <v>80</v>
      </c>
      <c r="H47">
        <v>80</v>
      </c>
      <c r="I47">
        <v>80</v>
      </c>
      <c r="J47">
        <v>0</v>
      </c>
      <c r="K47">
        <v>80</v>
      </c>
      <c r="L47">
        <v>80</v>
      </c>
      <c r="M47">
        <v>80</v>
      </c>
      <c r="N47">
        <v>80</v>
      </c>
      <c r="O47">
        <v>80</v>
      </c>
      <c r="P47">
        <v>80</v>
      </c>
      <c r="Q47">
        <v>80</v>
      </c>
      <c r="R47">
        <v>80</v>
      </c>
      <c r="S47">
        <v>80</v>
      </c>
      <c r="T47">
        <v>80</v>
      </c>
      <c r="U47">
        <v>80</v>
      </c>
    </row>
    <row r="48" spans="1:21" x14ac:dyDescent="0.25">
      <c r="A48">
        <v>7</v>
      </c>
      <c r="B48">
        <v>80</v>
      </c>
      <c r="C48">
        <v>80</v>
      </c>
      <c r="D48">
        <v>80</v>
      </c>
      <c r="E48">
        <v>80</v>
      </c>
      <c r="F48">
        <v>80</v>
      </c>
      <c r="G48">
        <v>80</v>
      </c>
      <c r="H48">
        <v>80</v>
      </c>
      <c r="I48">
        <v>80</v>
      </c>
      <c r="J48">
        <v>0</v>
      </c>
      <c r="K48">
        <v>80</v>
      </c>
      <c r="L48">
        <v>80</v>
      </c>
      <c r="M48">
        <v>80</v>
      </c>
      <c r="N48">
        <v>80</v>
      </c>
      <c r="O48">
        <v>80</v>
      </c>
      <c r="P48">
        <v>80</v>
      </c>
      <c r="Q48">
        <v>80</v>
      </c>
      <c r="R48">
        <v>80</v>
      </c>
      <c r="S48">
        <v>80</v>
      </c>
      <c r="T48">
        <v>80</v>
      </c>
      <c r="U48">
        <v>80</v>
      </c>
    </row>
    <row r="49" spans="1:21" x14ac:dyDescent="0.25">
      <c r="A49">
        <v>8</v>
      </c>
      <c r="B49">
        <v>80</v>
      </c>
      <c r="C49">
        <v>80</v>
      </c>
      <c r="D49">
        <v>80</v>
      </c>
      <c r="E49">
        <v>80</v>
      </c>
      <c r="F49">
        <v>80</v>
      </c>
      <c r="G49">
        <v>80</v>
      </c>
      <c r="H49">
        <v>80</v>
      </c>
      <c r="I49">
        <v>80</v>
      </c>
      <c r="J49">
        <v>0</v>
      </c>
      <c r="K49">
        <v>80</v>
      </c>
      <c r="L49">
        <v>80</v>
      </c>
      <c r="M49">
        <v>80</v>
      </c>
      <c r="N49">
        <v>80</v>
      </c>
      <c r="O49">
        <v>80</v>
      </c>
      <c r="P49">
        <v>80</v>
      </c>
      <c r="Q49">
        <v>80</v>
      </c>
      <c r="R49">
        <v>80</v>
      </c>
      <c r="S49">
        <v>80</v>
      </c>
      <c r="T49">
        <v>80</v>
      </c>
      <c r="U49">
        <v>80</v>
      </c>
    </row>
    <row r="50" spans="1:21" x14ac:dyDescent="0.25">
      <c r="A50">
        <v>9</v>
      </c>
      <c r="B50">
        <v>80</v>
      </c>
      <c r="C50">
        <v>80</v>
      </c>
      <c r="D50">
        <v>80</v>
      </c>
      <c r="E50">
        <v>80</v>
      </c>
      <c r="F50">
        <v>80</v>
      </c>
      <c r="G50">
        <v>80</v>
      </c>
      <c r="H50">
        <v>80</v>
      </c>
      <c r="I50">
        <v>80</v>
      </c>
      <c r="J50">
        <v>0</v>
      </c>
      <c r="K50">
        <v>80</v>
      </c>
      <c r="L50">
        <v>80</v>
      </c>
      <c r="M50">
        <v>80</v>
      </c>
      <c r="N50">
        <v>80</v>
      </c>
      <c r="O50">
        <v>80</v>
      </c>
      <c r="P50">
        <v>80</v>
      </c>
      <c r="Q50">
        <v>80</v>
      </c>
      <c r="R50">
        <v>80</v>
      </c>
      <c r="S50">
        <v>80</v>
      </c>
      <c r="T50">
        <v>80</v>
      </c>
      <c r="U50">
        <v>80</v>
      </c>
    </row>
    <row r="51" spans="1:21" x14ac:dyDescent="0.25">
      <c r="A51">
        <v>10</v>
      </c>
      <c r="B51">
        <v>80</v>
      </c>
      <c r="C51">
        <v>80</v>
      </c>
      <c r="D51">
        <v>80</v>
      </c>
      <c r="E51">
        <v>80</v>
      </c>
      <c r="F51">
        <v>80</v>
      </c>
      <c r="G51">
        <v>80</v>
      </c>
      <c r="H51">
        <v>80</v>
      </c>
      <c r="I51">
        <v>80</v>
      </c>
      <c r="J51">
        <v>0</v>
      </c>
      <c r="K51">
        <v>80</v>
      </c>
      <c r="L51">
        <v>80</v>
      </c>
      <c r="M51">
        <v>80</v>
      </c>
      <c r="N51">
        <v>80</v>
      </c>
      <c r="O51">
        <v>80</v>
      </c>
      <c r="P51">
        <v>80</v>
      </c>
      <c r="Q51">
        <v>80</v>
      </c>
      <c r="R51">
        <v>80</v>
      </c>
      <c r="S51">
        <v>80</v>
      </c>
      <c r="T51">
        <v>80</v>
      </c>
      <c r="U51">
        <v>80</v>
      </c>
    </row>
    <row r="60" spans="1:21" x14ac:dyDescent="0.25"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  <c r="L60">
        <v>11</v>
      </c>
      <c r="M60">
        <v>12</v>
      </c>
      <c r="N60">
        <v>13</v>
      </c>
      <c r="O60">
        <v>14</v>
      </c>
      <c r="P60">
        <v>15</v>
      </c>
      <c r="Q60">
        <v>16</v>
      </c>
      <c r="R60">
        <v>17</v>
      </c>
      <c r="S60">
        <v>18</v>
      </c>
      <c r="T60">
        <v>19</v>
      </c>
      <c r="U60">
        <v>20</v>
      </c>
    </row>
    <row r="61" spans="1:21" x14ac:dyDescent="0.25">
      <c r="A61">
        <v>1</v>
      </c>
      <c r="B61">
        <v>90</v>
      </c>
      <c r="C61">
        <v>243.9213</v>
      </c>
      <c r="D61">
        <v>295.49921999999998</v>
      </c>
      <c r="E61">
        <v>177.13947999999999</v>
      </c>
      <c r="F61">
        <v>186.43908999999999</v>
      </c>
      <c r="G61">
        <v>196.23759000000001</v>
      </c>
      <c r="H61">
        <v>0</v>
      </c>
      <c r="I61">
        <v>0</v>
      </c>
      <c r="J61">
        <v>201.64</v>
      </c>
      <c r="K61">
        <v>0</v>
      </c>
      <c r="L61">
        <v>13.90415</v>
      </c>
      <c r="M61">
        <v>0</v>
      </c>
      <c r="N61">
        <v>0</v>
      </c>
      <c r="O61">
        <v>0</v>
      </c>
      <c r="P61">
        <v>0</v>
      </c>
      <c r="Q61">
        <v>0</v>
      </c>
      <c r="R61">
        <v>6.6991699999999996</v>
      </c>
      <c r="S61">
        <v>0</v>
      </c>
      <c r="T61">
        <v>0</v>
      </c>
      <c r="U61">
        <v>0</v>
      </c>
    </row>
    <row r="62" spans="1:21" x14ac:dyDescent="0.25">
      <c r="A62">
        <v>2</v>
      </c>
      <c r="B62">
        <v>90</v>
      </c>
      <c r="C62">
        <v>243.18548000000001</v>
      </c>
      <c r="D62">
        <v>201.64</v>
      </c>
      <c r="E62">
        <v>96.125889999999998</v>
      </c>
      <c r="F62">
        <v>193.44245000000001</v>
      </c>
      <c r="G62">
        <v>168.29207</v>
      </c>
      <c r="H62">
        <v>172.15297000000001</v>
      </c>
      <c r="I62">
        <v>0</v>
      </c>
      <c r="J62">
        <v>111.64</v>
      </c>
      <c r="K62">
        <v>0</v>
      </c>
      <c r="L62">
        <v>105.51411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29.487030000000001</v>
      </c>
    </row>
    <row r="63" spans="1:21" x14ac:dyDescent="0.25">
      <c r="A63">
        <v>3</v>
      </c>
      <c r="B63">
        <v>90</v>
      </c>
      <c r="C63">
        <v>201.64</v>
      </c>
      <c r="D63">
        <v>277.07357999999999</v>
      </c>
      <c r="E63">
        <v>203.04416000000001</v>
      </c>
      <c r="F63">
        <v>30.237729999999999</v>
      </c>
      <c r="G63">
        <v>0</v>
      </c>
      <c r="H63">
        <v>170.50599</v>
      </c>
      <c r="I63">
        <v>31.13401</v>
      </c>
      <c r="J63">
        <v>201.64</v>
      </c>
      <c r="K63">
        <v>0</v>
      </c>
      <c r="L63">
        <v>0</v>
      </c>
      <c r="M63">
        <v>0</v>
      </c>
      <c r="N63">
        <v>201.64</v>
      </c>
      <c r="O63">
        <v>0</v>
      </c>
      <c r="P63">
        <v>4.5645300000000004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>
        <v>4</v>
      </c>
      <c r="B64">
        <v>90</v>
      </c>
      <c r="C64">
        <v>211.07150999999999</v>
      </c>
      <c r="D64">
        <v>227.99525</v>
      </c>
      <c r="E64">
        <v>269.86259000000001</v>
      </c>
      <c r="F64">
        <v>133.41740999999999</v>
      </c>
      <c r="G64">
        <v>175.28475</v>
      </c>
      <c r="H64">
        <v>97.643960000000007</v>
      </c>
      <c r="I64">
        <v>0</v>
      </c>
      <c r="J64">
        <v>111.64</v>
      </c>
      <c r="K64">
        <v>0</v>
      </c>
      <c r="L64">
        <v>94.564530000000005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>
        <v>5</v>
      </c>
      <c r="B65">
        <v>90</v>
      </c>
      <c r="C65">
        <v>201.64</v>
      </c>
      <c r="D65">
        <v>276.80979000000002</v>
      </c>
      <c r="E65">
        <v>201.64</v>
      </c>
      <c r="F65">
        <v>202.53122999999999</v>
      </c>
      <c r="G65">
        <v>31.01446</v>
      </c>
      <c r="H65">
        <v>76.166880000000006</v>
      </c>
      <c r="I65">
        <v>125.47311999999999</v>
      </c>
      <c r="J65">
        <v>0</v>
      </c>
      <c r="K65">
        <v>0</v>
      </c>
      <c r="L65">
        <v>94.564530000000005</v>
      </c>
      <c r="M65">
        <v>0</v>
      </c>
      <c r="N65">
        <v>0</v>
      </c>
      <c r="O65">
        <v>0</v>
      </c>
      <c r="P65">
        <v>0</v>
      </c>
      <c r="Q65">
        <v>0</v>
      </c>
      <c r="R65">
        <v>111.64</v>
      </c>
      <c r="S65">
        <v>0</v>
      </c>
      <c r="T65">
        <v>0</v>
      </c>
      <c r="U65">
        <v>0</v>
      </c>
    </row>
    <row r="66" spans="1:21" x14ac:dyDescent="0.25">
      <c r="A66">
        <v>6</v>
      </c>
      <c r="B66">
        <v>90</v>
      </c>
      <c r="C66">
        <v>243.38746</v>
      </c>
      <c r="D66">
        <v>295.00556999999998</v>
      </c>
      <c r="E66">
        <v>173.60244</v>
      </c>
      <c r="F66">
        <v>181.12253000000001</v>
      </c>
      <c r="G66">
        <v>137.57299</v>
      </c>
      <c r="H66">
        <v>0</v>
      </c>
      <c r="I66">
        <v>0</v>
      </c>
      <c r="J66">
        <v>111.64</v>
      </c>
      <c r="K66">
        <v>0</v>
      </c>
      <c r="L66">
        <v>94.564530000000005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>
        <v>7</v>
      </c>
      <c r="B67">
        <v>90</v>
      </c>
      <c r="C67">
        <v>201.64</v>
      </c>
      <c r="D67">
        <v>219.596</v>
      </c>
      <c r="E67">
        <v>264.37146999999999</v>
      </c>
      <c r="F67">
        <v>201.97445999999999</v>
      </c>
      <c r="G67">
        <v>140.81282999999999</v>
      </c>
      <c r="H67">
        <v>75.931129999999996</v>
      </c>
      <c r="I67">
        <v>0</v>
      </c>
      <c r="J67">
        <v>0</v>
      </c>
      <c r="K67">
        <v>0</v>
      </c>
      <c r="L67">
        <v>105.51411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>
        <v>8</v>
      </c>
      <c r="B68">
        <v>90</v>
      </c>
      <c r="C68">
        <v>201.64</v>
      </c>
      <c r="D68">
        <v>201.64</v>
      </c>
      <c r="E68">
        <v>186.09808000000001</v>
      </c>
      <c r="F68">
        <v>122.61739</v>
      </c>
      <c r="G68">
        <v>136.98199</v>
      </c>
      <c r="H68">
        <v>0.38324000000000003</v>
      </c>
      <c r="I68">
        <v>42.886769999999999</v>
      </c>
      <c r="J68">
        <v>158.36999</v>
      </c>
      <c r="K68">
        <v>111.64</v>
      </c>
      <c r="L68">
        <v>94.564530000000005</v>
      </c>
      <c r="M68">
        <v>0</v>
      </c>
      <c r="N68">
        <v>0</v>
      </c>
      <c r="O68">
        <v>0</v>
      </c>
      <c r="P68">
        <v>0</v>
      </c>
      <c r="Q68">
        <v>0</v>
      </c>
      <c r="R68">
        <v>64.658010000000004</v>
      </c>
      <c r="S68">
        <v>0</v>
      </c>
      <c r="T68">
        <v>0</v>
      </c>
      <c r="U68">
        <v>0</v>
      </c>
    </row>
    <row r="69" spans="1:21" x14ac:dyDescent="0.25">
      <c r="A69">
        <v>9</v>
      </c>
      <c r="B69">
        <v>90</v>
      </c>
      <c r="C69">
        <v>222.35840999999999</v>
      </c>
      <c r="D69">
        <v>185.59155000000001</v>
      </c>
      <c r="E69">
        <v>271.41843999999998</v>
      </c>
      <c r="F69">
        <v>203.26813999999999</v>
      </c>
      <c r="G69">
        <v>136.51383000000001</v>
      </c>
      <c r="H69">
        <v>96.125110000000006</v>
      </c>
      <c r="I69">
        <v>0</v>
      </c>
      <c r="J69">
        <v>201.64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>
        <v>10</v>
      </c>
      <c r="B70">
        <v>90</v>
      </c>
      <c r="C70">
        <v>212.37411</v>
      </c>
      <c r="D70">
        <v>218.71995000000001</v>
      </c>
      <c r="E70">
        <v>280.39830000000001</v>
      </c>
      <c r="F70">
        <v>100.90589</v>
      </c>
      <c r="G70">
        <v>170.6559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201.64</v>
      </c>
      <c r="S70">
        <v>122.8817</v>
      </c>
      <c r="T70">
        <v>0</v>
      </c>
      <c r="U70">
        <v>0</v>
      </c>
    </row>
    <row r="77" spans="1:21" x14ac:dyDescent="0.25">
      <c r="B77">
        <v>1</v>
      </c>
      <c r="C77">
        <v>2</v>
      </c>
      <c r="D77">
        <v>3</v>
      </c>
      <c r="E77">
        <v>4</v>
      </c>
      <c r="F77">
        <v>5</v>
      </c>
      <c r="G77">
        <v>6</v>
      </c>
      <c r="H77">
        <v>7</v>
      </c>
      <c r="I77">
        <v>8</v>
      </c>
      <c r="J77">
        <v>9</v>
      </c>
      <c r="K77">
        <v>10</v>
      </c>
      <c r="L77">
        <v>11</v>
      </c>
      <c r="M77">
        <v>12</v>
      </c>
      <c r="N77">
        <v>13</v>
      </c>
      <c r="O77">
        <v>14</v>
      </c>
      <c r="P77">
        <v>15</v>
      </c>
      <c r="Q77">
        <v>16</v>
      </c>
      <c r="R77">
        <v>17</v>
      </c>
      <c r="S77">
        <v>18</v>
      </c>
      <c r="T77">
        <v>19</v>
      </c>
      <c r="U77">
        <v>20</v>
      </c>
    </row>
    <row r="78" spans="1:21" x14ac:dyDescent="0.25">
      <c r="A78">
        <v>1</v>
      </c>
      <c r="B78">
        <v>90</v>
      </c>
      <c r="C78">
        <v>90</v>
      </c>
      <c r="D78">
        <v>90</v>
      </c>
      <c r="E78">
        <v>90</v>
      </c>
      <c r="F78">
        <v>90</v>
      </c>
      <c r="G78">
        <v>90</v>
      </c>
      <c r="H78">
        <v>69.105940000000004</v>
      </c>
      <c r="I78">
        <v>0</v>
      </c>
      <c r="J78">
        <v>90</v>
      </c>
      <c r="K78">
        <v>90</v>
      </c>
      <c r="L78">
        <v>13.90415</v>
      </c>
      <c r="M78">
        <v>88.468909999999994</v>
      </c>
      <c r="N78">
        <v>93.653310000000005</v>
      </c>
      <c r="O78">
        <v>90</v>
      </c>
      <c r="P78">
        <v>95.806470000000004</v>
      </c>
      <c r="Q78">
        <v>0</v>
      </c>
      <c r="R78">
        <v>90</v>
      </c>
      <c r="S78">
        <v>21.64</v>
      </c>
      <c r="T78">
        <v>0</v>
      </c>
      <c r="U78">
        <v>0</v>
      </c>
    </row>
    <row r="79" spans="1:21" x14ac:dyDescent="0.25">
      <c r="A79">
        <v>2</v>
      </c>
      <c r="B79">
        <v>90</v>
      </c>
      <c r="C79">
        <v>90</v>
      </c>
      <c r="D79">
        <v>90</v>
      </c>
      <c r="E79">
        <v>90</v>
      </c>
      <c r="F79">
        <v>90</v>
      </c>
      <c r="G79">
        <v>90</v>
      </c>
      <c r="H79">
        <v>71.715310000000002</v>
      </c>
      <c r="I79">
        <v>0</v>
      </c>
      <c r="J79">
        <v>90</v>
      </c>
      <c r="K79">
        <v>90</v>
      </c>
      <c r="L79">
        <v>90</v>
      </c>
      <c r="M79">
        <v>87.895099999999999</v>
      </c>
      <c r="N79">
        <v>94.068780000000004</v>
      </c>
      <c r="O79">
        <v>90</v>
      </c>
      <c r="P79">
        <v>95.047229999999999</v>
      </c>
      <c r="Q79">
        <v>53.630780000000001</v>
      </c>
      <c r="R79">
        <v>21.64</v>
      </c>
      <c r="S79">
        <v>21.64</v>
      </c>
      <c r="T79">
        <v>0</v>
      </c>
      <c r="U79">
        <v>0</v>
      </c>
    </row>
    <row r="80" spans="1:21" x14ac:dyDescent="0.25">
      <c r="A80">
        <v>3</v>
      </c>
      <c r="B80">
        <v>90</v>
      </c>
      <c r="C80">
        <v>90</v>
      </c>
      <c r="D80">
        <v>90</v>
      </c>
      <c r="E80">
        <v>90</v>
      </c>
      <c r="F80">
        <v>90</v>
      </c>
      <c r="G80">
        <v>90</v>
      </c>
      <c r="H80">
        <v>71.696439999999996</v>
      </c>
      <c r="I80">
        <v>0</v>
      </c>
      <c r="J80">
        <v>90</v>
      </c>
      <c r="K80">
        <v>0</v>
      </c>
      <c r="L80">
        <v>90</v>
      </c>
      <c r="M80">
        <v>90</v>
      </c>
      <c r="N80">
        <v>80.124489999999994</v>
      </c>
      <c r="O80">
        <v>90</v>
      </c>
      <c r="P80">
        <v>89.762039999999999</v>
      </c>
      <c r="Q80">
        <v>50.794359999999998</v>
      </c>
      <c r="R80">
        <v>90</v>
      </c>
      <c r="S80">
        <v>0</v>
      </c>
      <c r="T80">
        <v>26.204529999999998</v>
      </c>
      <c r="U80">
        <v>0</v>
      </c>
    </row>
    <row r="81" spans="1:21" x14ac:dyDescent="0.25">
      <c r="A81">
        <v>4</v>
      </c>
      <c r="B81">
        <v>90</v>
      </c>
      <c r="C81">
        <v>90</v>
      </c>
      <c r="D81">
        <v>90</v>
      </c>
      <c r="E81">
        <v>90</v>
      </c>
      <c r="F81">
        <v>90</v>
      </c>
      <c r="G81">
        <v>90</v>
      </c>
      <c r="H81">
        <v>62.743450000000003</v>
      </c>
      <c r="I81">
        <v>0</v>
      </c>
      <c r="J81">
        <v>90</v>
      </c>
      <c r="K81">
        <v>90</v>
      </c>
      <c r="L81">
        <v>94.564530000000005</v>
      </c>
      <c r="M81">
        <v>17.869119999999999</v>
      </c>
      <c r="N81">
        <v>90</v>
      </c>
      <c r="O81">
        <v>90</v>
      </c>
      <c r="P81">
        <v>89.896770000000004</v>
      </c>
      <c r="Q81">
        <v>42.657299999999999</v>
      </c>
      <c r="R81">
        <v>21.64</v>
      </c>
      <c r="S81">
        <v>90</v>
      </c>
      <c r="T81">
        <v>0</v>
      </c>
      <c r="U81">
        <v>0</v>
      </c>
    </row>
    <row r="82" spans="1:21" x14ac:dyDescent="0.25">
      <c r="A82">
        <v>5</v>
      </c>
      <c r="B82">
        <v>90</v>
      </c>
      <c r="C82">
        <v>90</v>
      </c>
      <c r="D82">
        <v>90</v>
      </c>
      <c r="E82">
        <v>90</v>
      </c>
      <c r="F82">
        <v>90</v>
      </c>
      <c r="G82">
        <v>90</v>
      </c>
      <c r="H82">
        <v>71.78407</v>
      </c>
      <c r="I82">
        <v>0</v>
      </c>
      <c r="J82">
        <v>90</v>
      </c>
      <c r="K82">
        <v>90</v>
      </c>
      <c r="L82">
        <v>94.564530000000005</v>
      </c>
      <c r="M82">
        <v>88.052610000000001</v>
      </c>
      <c r="N82">
        <v>90</v>
      </c>
      <c r="O82">
        <v>90</v>
      </c>
      <c r="P82">
        <v>96.57056</v>
      </c>
      <c r="Q82">
        <v>50.67841</v>
      </c>
      <c r="R82">
        <v>21.64</v>
      </c>
      <c r="S82">
        <v>21.64</v>
      </c>
      <c r="T82">
        <v>0</v>
      </c>
      <c r="U82">
        <v>0</v>
      </c>
    </row>
    <row r="83" spans="1:21" x14ac:dyDescent="0.25">
      <c r="A83">
        <v>6</v>
      </c>
      <c r="B83">
        <v>90</v>
      </c>
      <c r="C83">
        <v>90</v>
      </c>
      <c r="D83">
        <v>90</v>
      </c>
      <c r="E83">
        <v>90</v>
      </c>
      <c r="F83">
        <v>90</v>
      </c>
      <c r="G83">
        <v>90</v>
      </c>
      <c r="H83">
        <v>69.530169999999998</v>
      </c>
      <c r="I83">
        <v>0</v>
      </c>
      <c r="J83">
        <v>90</v>
      </c>
      <c r="K83">
        <v>90</v>
      </c>
      <c r="L83">
        <v>94.564530000000005</v>
      </c>
      <c r="M83">
        <v>88.052610000000001</v>
      </c>
      <c r="N83">
        <v>90</v>
      </c>
      <c r="O83">
        <v>90</v>
      </c>
      <c r="P83">
        <v>89.333160000000007</v>
      </c>
      <c r="Q83">
        <v>48.482349999999997</v>
      </c>
      <c r="R83">
        <v>21.64</v>
      </c>
      <c r="S83">
        <v>21.64</v>
      </c>
      <c r="T83">
        <v>0</v>
      </c>
      <c r="U83">
        <v>0</v>
      </c>
    </row>
    <row r="84" spans="1:21" x14ac:dyDescent="0.25">
      <c r="A84">
        <v>7</v>
      </c>
      <c r="B84">
        <v>90</v>
      </c>
      <c r="C84">
        <v>90</v>
      </c>
      <c r="D84">
        <v>90</v>
      </c>
      <c r="E84">
        <v>90</v>
      </c>
      <c r="F84">
        <v>90</v>
      </c>
      <c r="G84">
        <v>90</v>
      </c>
      <c r="H84">
        <v>51.930630000000001</v>
      </c>
      <c r="I84">
        <v>0</v>
      </c>
      <c r="J84">
        <v>90</v>
      </c>
      <c r="K84">
        <v>90</v>
      </c>
      <c r="L84">
        <v>90</v>
      </c>
      <c r="M84">
        <v>90</v>
      </c>
      <c r="N84">
        <v>90</v>
      </c>
      <c r="O84">
        <v>90</v>
      </c>
      <c r="P84">
        <v>95.283299999999997</v>
      </c>
      <c r="Q84">
        <v>34.528509999999997</v>
      </c>
      <c r="R84">
        <v>21.64</v>
      </c>
      <c r="S84">
        <v>21.64</v>
      </c>
      <c r="T84">
        <v>0</v>
      </c>
      <c r="U84">
        <v>0</v>
      </c>
    </row>
    <row r="85" spans="1:21" x14ac:dyDescent="0.25">
      <c r="A85">
        <v>8</v>
      </c>
      <c r="B85">
        <v>90</v>
      </c>
      <c r="C85">
        <v>90</v>
      </c>
      <c r="D85">
        <v>90</v>
      </c>
      <c r="E85">
        <v>90</v>
      </c>
      <c r="F85">
        <v>90</v>
      </c>
      <c r="G85">
        <v>90</v>
      </c>
      <c r="H85">
        <v>74.301569999999998</v>
      </c>
      <c r="I85">
        <v>0</v>
      </c>
      <c r="J85">
        <v>90</v>
      </c>
      <c r="K85">
        <v>90</v>
      </c>
      <c r="L85">
        <v>94.564530000000005</v>
      </c>
      <c r="M85">
        <v>88.052610000000001</v>
      </c>
      <c r="N85">
        <v>90</v>
      </c>
      <c r="O85">
        <v>90</v>
      </c>
      <c r="P85">
        <v>95.208820000000003</v>
      </c>
      <c r="Q85">
        <v>0</v>
      </c>
      <c r="R85">
        <v>21.64</v>
      </c>
      <c r="S85">
        <v>21.64</v>
      </c>
      <c r="T85">
        <v>0</v>
      </c>
      <c r="U85">
        <v>0</v>
      </c>
    </row>
    <row r="86" spans="1:21" x14ac:dyDescent="0.25">
      <c r="A86">
        <v>9</v>
      </c>
      <c r="B86">
        <v>90</v>
      </c>
      <c r="C86">
        <v>90</v>
      </c>
      <c r="D86">
        <v>90</v>
      </c>
      <c r="E86">
        <v>90</v>
      </c>
      <c r="F86">
        <v>90</v>
      </c>
      <c r="G86">
        <v>90</v>
      </c>
      <c r="H86">
        <v>77.390519999999995</v>
      </c>
      <c r="I86">
        <v>0</v>
      </c>
      <c r="J86">
        <v>90</v>
      </c>
      <c r="K86">
        <v>0</v>
      </c>
      <c r="L86">
        <v>90</v>
      </c>
      <c r="M86">
        <v>90</v>
      </c>
      <c r="N86">
        <v>80.423299999999998</v>
      </c>
      <c r="O86">
        <v>90</v>
      </c>
      <c r="P86">
        <v>90</v>
      </c>
      <c r="Q86">
        <v>90</v>
      </c>
      <c r="R86">
        <v>90</v>
      </c>
      <c r="S86">
        <v>0</v>
      </c>
      <c r="T86">
        <v>26.204529999999998</v>
      </c>
      <c r="U86">
        <v>0</v>
      </c>
    </row>
    <row r="87" spans="1:21" x14ac:dyDescent="0.25">
      <c r="A87">
        <v>10</v>
      </c>
      <c r="B87">
        <v>90</v>
      </c>
      <c r="C87">
        <v>90</v>
      </c>
      <c r="D87">
        <v>90</v>
      </c>
      <c r="E87">
        <v>90</v>
      </c>
      <c r="F87">
        <v>90</v>
      </c>
      <c r="G87">
        <v>90</v>
      </c>
      <c r="H87">
        <v>68.47336</v>
      </c>
      <c r="I87">
        <v>0</v>
      </c>
      <c r="J87">
        <v>90</v>
      </c>
      <c r="K87">
        <v>90</v>
      </c>
      <c r="L87">
        <v>13.90415</v>
      </c>
      <c r="M87">
        <v>88.468909999999994</v>
      </c>
      <c r="N87">
        <v>95.843329999999995</v>
      </c>
      <c r="O87">
        <v>90</v>
      </c>
      <c r="P87">
        <v>97.150189999999995</v>
      </c>
      <c r="Q87">
        <v>48.161830000000002</v>
      </c>
      <c r="R87">
        <v>90</v>
      </c>
      <c r="S87">
        <v>21.64</v>
      </c>
      <c r="T87">
        <v>0</v>
      </c>
      <c r="U87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</vt:lpstr>
      <vt:lpstr>dyn</vt:lpstr>
      <vt:lpstr>databrute</vt:lpstr>
      <vt:lpstr>dynbrute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Cyr, Guillaume (FEC)</dc:creator>
  <cp:lastModifiedBy>Cyr, Guillaume (FEC)</cp:lastModifiedBy>
  <dcterms:created xsi:type="dcterms:W3CDTF">2022-03-09T14:10:36Z</dcterms:created>
  <dcterms:modified xsi:type="dcterms:W3CDTF">2022-03-14T15:13:02Z</dcterms:modified>
</cp:coreProperties>
</file>