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1" firstSheet="0" activeTab="3"/>
  </bookViews>
  <sheets>
    <sheet name="Sheet1" sheetId="1" state="visible" r:id="rId2"/>
    <sheet name="Sheet2" sheetId="2" state="visible" r:id="rId3"/>
    <sheet name="Sheet3" sheetId="3" state="visible" r:id="rId4"/>
    <sheet name="Sheet4" sheetId="4" state="visible" r:id="rId5"/>
  </sheets>
  <calcPr iterateCount="100" refMode="A1" iterate="false" iterateDelta="0.001"/>
</workbook>
</file>

<file path=xl/sharedStrings.xml><?xml version="1.0" encoding="utf-8"?>
<sst xmlns="http://schemas.openxmlformats.org/spreadsheetml/2006/main" count="144" uniqueCount="102">
  <si>
    <t>public</t>
  </si>
  <si>
    <t>Non-forward</t>
  </si>
  <si>
    <t>When joining gamelobby, a user shares its public key, which is signed by the master server. This provides that the user encrypting the information with its private key is the person who logged in to the Master Server with the certificate.</t>
  </si>
  <si>
    <t>Fully secret</t>
  </si>
  <si>
    <t>Game Server</t>
  </si>
  <si>
    <t>Master Server</t>
  </si>
  <si>
    <t>Verifying server authenticity</t>
  </si>
  <si>
    <t>Client A</t>
  </si>
  <si>
    <t>Client B</t>
  </si>
  <si>
    <t>Enc: Known (pre-shared) MS Public key</t>
  </si>
  <si>
    <t>Login</t>
  </si>
  <si>
    <t>Decrypt with Private key</t>
  </si>
  <si>
    <t>←</t>
  </si>
  <si>
    <t>Are you master: Send challenge</t>
  </si>
  <si>
    <t>Enc: GS public key</t>
  </si>
  <si>
    <t>↓</t>
  </si>
  <si>
    <t>Response Enc: Private key MS</t>
  </si>
  <si>
    <t>Decrypt with private key</t>
  </si>
  <si>
    <t>Send user signature (username, session token encrypted with private key)</t>
  </si>
  <si>
    <t>Generate response.</t>
  </si>
  <si>
    <t>→</t>
  </si>
  <si>
    <t>Verify response with Public key MS and challenge</t>
  </si>
  <si>
    <t>Publish certificate</t>
  </si>
  <si>
    <t>Enc: GS private key</t>
  </si>
  <si>
    <t>Enc: MS Public key</t>
  </si>
  <si>
    <t>Send response</t>
  </si>
  <si>
    <t>Decrypt with GS public key</t>
  </si>
  <si>
    <t>Send A's public key, and signature of public key</t>
  </si>
  <si>
    <t>Store public key for user in database</t>
  </si>
  <si>
    <t>Enc: A's Public key</t>
  </si>
  <si>
    <t>Reply with success or fail</t>
  </si>
  <si>
    <t>Decrypt reply</t>
  </si>
  <si>
    <t>Send JPAKE part1</t>
  </si>
  <si>
    <t>Enc: Private key MS + Public Key A</t>
  </si>
  <si>
    <t>Reply part 2</t>
  </si>
  <si>
    <t>Decrypt with MS Public key</t>
  </si>
  <si>
    <t>Generate sessionkey. Reply part 3</t>
  </si>
  <si>
    <t>Generate session key. Send challenge</t>
  </si>
  <si>
    <t>Reply response</t>
  </si>
  <si>
    <t>Validate response. Send session token or fail.</t>
  </si>
  <si>
    <t>Decrypt with MS Public key, remember token.</t>
  </si>
  <si>
    <t>Validate user authenticity</t>
  </si>
  <si>
    <t>Enc: Known (Pre-shared) MS Public key</t>
  </si>
  <si>
    <t>Send users signature</t>
  </si>
  <si>
    <t>Decrypt</t>
  </si>
  <si>
    <t>Fetch public key for user from database</t>
  </si>
  <si>
    <t>Validate signature with A's public key.</t>
  </si>
  <si>
    <t>Enc: GS Public key</t>
  </si>
  <si>
    <t>Decrypt reply using own private key</t>
  </si>
  <si>
    <t>What happens when a user copies the certificate? He would not have the private key, so he cannot communicate/encrypt.</t>
  </si>
  <si>
    <t>So every communication with the GameServer should be encrypted with the private key of the user.</t>
  </si>
  <si>
    <t>Do we need a session key from the Master Server?</t>
  </si>
  <si>
    <t>How and when does the certificate expire? Expiration check only when logging in to a GameServer.</t>
  </si>
  <si>
    <t>What if the GameServer does not check for the certificate expiration? Expiration: 24 hours?</t>
  </si>
  <si>
    <t>GameServer should send the challenge to the User.</t>
  </si>
  <si>
    <t>User then responds by encrypting it with its private key, to ensure a User showing a certificate is actually the right User.</t>
  </si>
  <si>
    <t>U_ULT_priv_key</t>
  </si>
  <si>
    <t>Externally stored.</t>
  </si>
  <si>
    <t>Externally used.</t>
  </si>
  <si>
    <t>MasterServer</t>
  </si>
  <si>
    <t>Client</t>
  </si>
  <si>
    <t>Owns certificates (U_MS_certs) signed by U_ULT_priv_key</t>
  </si>
  <si>
    <t>Has ULT_pub_key to ensure certificates from MasterServer are legit</t>
  </si>
  <si>
    <t>Uses C_MS_certs to encrypt communication</t>
  </si>
  <si>
    <t>Generates U_C_cert when started</t>
  </si>
  <si>
    <t>Uses U_MS_certs to sign U_C_cert</t>
  </si>
  <si>
    <t>Uses unsigned U_C_cert to encrypt communication</t>
  </si>
  <si>
    <t>Logs in to MasterServer</t>
  </si>
  <si>
    <t>Has MasterServer sign U_C_cert when login was succesful</t>
  </si>
  <si>
    <t>Uses signed U_C_cert to have GameServer verify its identity</t>
  </si>
  <si>
    <t>Uses signed U_C_cert to have other Clients verify its identity</t>
  </si>
  <si>
    <t>Uses signed U_C_cert to encrypt communication</t>
  </si>
  <si>
    <t>User</t>
  </si>
  <si>
    <t>US</t>
  </si>
  <si>
    <t>Ultimate User Public Key</t>
  </si>
  <si>
    <t>Connection</t>
  </si>
  <si>
    <t>CO</t>
  </si>
  <si>
    <t>Ultimate Connection Public Key</t>
  </si>
  <si>
    <t>GameServer</t>
  </si>
  <si>
    <t>GS</t>
  </si>
  <si>
    <t>Ultimate GameServer Public Key</t>
  </si>
  <si>
    <t>MS</t>
  </si>
  <si>
    <t>Ultimate User Private Key</t>
  </si>
  <si>
    <t>Public key</t>
  </si>
  <si>
    <t>public_key</t>
  </si>
  <si>
    <t>Ultimate Connection Private Key</t>
  </si>
  <si>
    <t>Private key</t>
  </si>
  <si>
    <t>private_key</t>
  </si>
  <si>
    <t>Ultimate GameServer Private Key</t>
  </si>
  <si>
    <t>Certificate</t>
  </si>
  <si>
    <t>cert</t>
  </si>
  <si>
    <t>MasterServer User Certificate</t>
  </si>
  <si>
    <t>CL</t>
  </si>
  <si>
    <t>MasterServer Connection Certificate</t>
  </si>
  <si>
    <t>Ultimate</t>
  </si>
  <si>
    <t>ULT</t>
  </si>
  <si>
    <t>MasterServer GameServer Certificate</t>
  </si>
  <si>
    <t>Separator</t>
  </si>
  <si>
    <t>_</t>
  </si>
  <si>
    <t>Client User Certificate</t>
  </si>
  <si>
    <t>GameServer Certificate</t>
  </si>
  <si>
    <t> </t>
  </si>
</sst>
</file>

<file path=xl/styles.xml><?xml version="1.0" encoding="utf-8"?>
<styleSheet xmlns="http://schemas.openxmlformats.org/spreadsheetml/2006/main">
  <numFmts count="1">
    <numFmt numFmtId="164" formatCode="GENERAL"/>
  </numFmts>
  <fonts count="9">
    <font>
      <sz val="10"/>
      <name val="Arial"/>
      <family val="2"/>
      <charset val="1"/>
    </font>
    <font>
      <sz val="10"/>
      <name val="Arial"/>
      <family val="0"/>
    </font>
    <font>
      <sz val="10"/>
      <name val="Arial"/>
      <family val="0"/>
    </font>
    <font>
      <sz val="10"/>
      <name val="Arial"/>
      <family val="0"/>
    </font>
    <font>
      <sz val="10"/>
      <color rgb="FF000000"/>
      <name val="Arial"/>
      <family val="2"/>
      <charset val="1"/>
    </font>
    <font>
      <b val="true"/>
      <sz val="10"/>
      <name val="Arial"/>
      <family val="2"/>
      <charset val="1"/>
    </font>
    <font>
      <i val="true"/>
      <sz val="10"/>
      <name val="Arial"/>
      <family val="2"/>
      <charset val="1"/>
    </font>
    <font>
      <b val="true"/>
      <sz val="10"/>
      <color rgb="FF000000"/>
      <name val="Arial"/>
      <family val="2"/>
      <charset val="1"/>
    </font>
    <font>
      <b val="true"/>
      <u val="single"/>
      <sz val="10"/>
      <name val="Arial"/>
      <family val="2"/>
      <charset val="1"/>
    </font>
  </fonts>
  <fills count="11">
    <fill>
      <patternFill patternType="none"/>
    </fill>
    <fill>
      <patternFill patternType="gray125"/>
    </fill>
    <fill>
      <patternFill patternType="solid">
        <fgColor rgb="FF66FF66"/>
        <bgColor rgb="FF66CC00"/>
      </patternFill>
    </fill>
    <fill>
      <patternFill patternType="solid">
        <fgColor rgb="FFFF33FF"/>
        <bgColor rgb="FFFF00FF"/>
      </patternFill>
    </fill>
    <fill>
      <patternFill patternType="solid">
        <fgColor rgb="FF006600"/>
        <bgColor rgb="FF003300"/>
      </patternFill>
    </fill>
    <fill>
      <patternFill patternType="solid">
        <fgColor rgb="FFFFCC00"/>
        <bgColor rgb="FFFFFF00"/>
      </patternFill>
    </fill>
    <fill>
      <patternFill patternType="solid">
        <fgColor rgb="FFFF3333"/>
        <bgColor rgb="FFFF6600"/>
      </patternFill>
    </fill>
    <fill>
      <patternFill patternType="solid">
        <fgColor rgb="FF00CCFF"/>
        <bgColor rgb="FF00FFFF"/>
      </patternFill>
    </fill>
    <fill>
      <patternFill patternType="solid">
        <fgColor rgb="FF00CC33"/>
        <bgColor rgb="FF339966"/>
      </patternFill>
    </fill>
    <fill>
      <patternFill patternType="solid">
        <fgColor rgb="FFFFFF00"/>
        <bgColor rgb="FFFFFF00"/>
      </patternFill>
    </fill>
    <fill>
      <patternFill patternType="solid">
        <fgColor rgb="FF66CC00"/>
        <bgColor rgb="FF66FF66"/>
      </patternFill>
    </fill>
  </fills>
  <borders count="9">
    <border diagonalUp="false" diagonalDown="false">
      <left/>
      <right/>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5" fillId="8" borderId="0" xfId="0" applyFont="tru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1" xfId="0" applyFont="fals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0" fillId="7" borderId="3" xfId="0" applyFont="false" applyBorder="true" applyAlignment="true" applyProtection="false">
      <alignment horizontal="center"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0" fillId="6" borderId="4" xfId="0" applyFont="true" applyBorder="true" applyAlignment="true" applyProtection="false">
      <alignment horizontal="center" vertical="bottom" textRotation="0" wrapText="false" indent="0" shrinkToFit="false"/>
      <protection locked="true" hidden="false"/>
    </xf>
    <xf numFmtId="164" fontId="4" fillId="7" borderId="5"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6" borderId="6"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4" fillId="7" borderId="8" xfId="0" applyFont="true" applyBorder="true" applyAlignment="true" applyProtection="false">
      <alignment horizontal="center"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4" fillId="7" borderId="0" xfId="0" applyFont="true" applyBorder="false" applyAlignment="true" applyProtection="false">
      <alignment horizontal="center" vertical="bottom" textRotation="0" wrapText="false" indent="0" shrinkToFit="false"/>
      <protection locked="true" hidden="false"/>
    </xf>
    <xf numFmtId="164" fontId="4" fillId="7" borderId="3" xfId="0" applyFont="true" applyBorder="true" applyAlignment="true" applyProtection="false">
      <alignment horizontal="center" vertical="bottom" textRotation="0" wrapText="false" indent="0" shrinkToFit="false"/>
      <protection locked="true" hidden="false"/>
    </xf>
    <xf numFmtId="164" fontId="4" fillId="7" borderId="0" xfId="0" applyFont="true" applyBorder="true" applyAlignment="true" applyProtection="false">
      <alignment horizontal="center"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6" borderId="3" xfId="0" applyFont="false" applyBorder="true" applyAlignment="true" applyProtection="false">
      <alignment horizontal="center" vertical="bottom" textRotation="0" wrapText="false" indent="0" shrinkToFit="false"/>
      <protection locked="true" hidden="false"/>
    </xf>
    <xf numFmtId="164" fontId="0" fillId="5" borderId="4" xfId="0" applyFont="true" applyBorder="true" applyAlignment="true" applyProtection="false">
      <alignment horizontal="center" vertical="bottom" textRotation="0" wrapText="false" indent="0" shrinkToFit="false"/>
      <protection locked="true" hidden="false"/>
    </xf>
    <xf numFmtId="164" fontId="0" fillId="6" borderId="5" xfId="0" applyFont="true" applyBorder="true" applyAlignment="true" applyProtection="false">
      <alignment horizontal="center" vertical="bottom" textRotation="0" wrapText="false" indent="0" shrinkToFit="false"/>
      <protection locked="true" hidden="false"/>
    </xf>
    <xf numFmtId="164" fontId="0" fillId="5" borderId="6" xfId="0" applyFont="true" applyBorder="true" applyAlignment="true" applyProtection="false">
      <alignment horizontal="center" vertical="bottom" textRotation="0" wrapText="false" indent="0" shrinkToFit="false"/>
      <protection locked="true" hidden="false"/>
    </xf>
    <xf numFmtId="164" fontId="0" fillId="6" borderId="8" xfId="0" applyFont="true" applyBorder="true" applyAlignment="true" applyProtection="false">
      <alignment horizontal="center"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CC33"/>
      <rgbColor rgb="FF0000FF"/>
      <rgbColor rgb="FFFFFF00"/>
      <rgbColor rgb="FFFF33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6FF66"/>
      <rgbColor rgb="FF66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K51"/>
  <sheetViews>
    <sheetView windowProtection="false" showFormulas="false" showGridLines="false" showRowColHeaders="true" showZeros="true" rightToLeft="false" tabSelected="false" showOutlineSymbols="true" defaultGridColor="true" view="normal" topLeftCell="H4" colorId="64" zoomScale="100" zoomScaleNormal="100" zoomScalePageLayoutView="100" workbookViewId="0">
      <selection pane="topLeft" activeCell="I4" activeCellId="0" sqref="I4"/>
    </sheetView>
  </sheetViews>
  <sheetFormatPr defaultRowHeight="12.8"/>
  <cols>
    <col collapsed="false" hidden="false" max="2" min="1" style="1" width="11.5223214285714"/>
    <col collapsed="false" hidden="false" max="3" min="3" style="1" width="31.4732142857143"/>
    <col collapsed="false" hidden="false" max="6" min="4" style="1" width="42.90625"/>
    <col collapsed="false" hidden="false" max="7" min="7" style="1" width="42.4732142857143"/>
    <col collapsed="false" hidden="false" max="8" min="8" style="1" width="11.5223214285714"/>
    <col collapsed="false" hidden="false" max="9" min="9" style="1" width="22.3169642857143"/>
    <col collapsed="false" hidden="false" max="10" min="10" style="1" width="17.5133928571429"/>
    <col collapsed="false" hidden="false" max="11" min="11" style="1" width="61.9419642857143"/>
    <col collapsed="false" hidden="false" max="1025" min="12" style="1" width="11.5223214285714"/>
  </cols>
  <sheetData>
    <row r="1" customFormat="false" ht="12.8" hidden="false" customHeight="false" outlineLevel="0" collapsed="false">
      <c r="C1" s="0"/>
      <c r="D1" s="0"/>
      <c r="E1" s="0"/>
      <c r="F1" s="0"/>
      <c r="G1" s="0"/>
      <c r="H1" s="0"/>
      <c r="I1" s="0"/>
      <c r="J1" s="0"/>
      <c r="K1" s="0"/>
    </row>
    <row r="2" customFormat="false" ht="12.8" hidden="false" customHeight="false" outlineLevel="0" collapsed="false">
      <c r="C2" s="0"/>
      <c r="D2" s="0"/>
      <c r="E2" s="0"/>
      <c r="F2" s="2" t="s">
        <v>0</v>
      </c>
      <c r="G2" s="0"/>
      <c r="H2" s="0"/>
      <c r="I2" s="0"/>
      <c r="J2" s="0"/>
      <c r="K2" s="0"/>
    </row>
    <row r="3" customFormat="false" ht="12.8" hidden="false" customHeight="false" outlineLevel="0" collapsed="false">
      <c r="C3" s="0"/>
      <c r="D3" s="0"/>
      <c r="E3" s="0"/>
      <c r="F3" s="3" t="s">
        <v>1</v>
      </c>
      <c r="G3" s="0"/>
      <c r="H3" s="4" t="s">
        <v>2</v>
      </c>
      <c r="I3" s="0"/>
      <c r="J3" s="0"/>
      <c r="K3" s="0"/>
    </row>
    <row r="4" customFormat="false" ht="12.8" hidden="false" customHeight="false" outlineLevel="0" collapsed="false">
      <c r="C4" s="0"/>
      <c r="D4" s="0"/>
      <c r="E4" s="0"/>
      <c r="F4" s="5" t="s">
        <v>3</v>
      </c>
      <c r="G4" s="0"/>
      <c r="I4" s="0"/>
      <c r="J4" s="0"/>
      <c r="K4" s="0"/>
    </row>
    <row r="5" customFormat="false" ht="12.8" hidden="false" customHeight="false" outlineLevel="0" collapsed="false">
      <c r="C5" s="0"/>
      <c r="D5" s="0"/>
      <c r="E5" s="0"/>
      <c r="F5" s="0"/>
      <c r="G5" s="0"/>
      <c r="I5" s="0"/>
      <c r="J5" s="0"/>
      <c r="K5" s="0"/>
    </row>
    <row r="6" customFormat="false" ht="12.8" hidden="false" customHeight="false" outlineLevel="0" collapsed="false">
      <c r="C6" s="0"/>
      <c r="D6" s="0"/>
      <c r="E6" s="0"/>
      <c r="F6" s="0"/>
      <c r="G6" s="0"/>
      <c r="I6" s="0"/>
      <c r="J6" s="0"/>
      <c r="K6" s="0"/>
    </row>
    <row r="7" customFormat="false" ht="12.8" hidden="false" customHeight="false" outlineLevel="0" collapsed="false">
      <c r="C7" s="0"/>
      <c r="D7" s="0"/>
      <c r="E7" s="0"/>
      <c r="F7" s="0"/>
      <c r="G7" s="0"/>
      <c r="I7" s="0"/>
      <c r="J7" s="0"/>
      <c r="K7" s="0"/>
    </row>
    <row r="8" customFormat="false" ht="12.8" hidden="false" customHeight="false" outlineLevel="0" collapsed="false">
      <c r="C8" s="6" t="s">
        <v>4</v>
      </c>
      <c r="D8" s="0"/>
      <c r="E8" s="7" t="s">
        <v>5</v>
      </c>
      <c r="F8" s="8" t="s">
        <v>6</v>
      </c>
      <c r="G8" s="9" t="s">
        <v>7</v>
      </c>
      <c r="I8" s="6" t="s">
        <v>4</v>
      </c>
      <c r="J8" s="0"/>
      <c r="K8" s="10" t="s">
        <v>8</v>
      </c>
    </row>
    <row r="9" customFormat="false" ht="12.8" hidden="false" customHeight="false" outlineLevel="0" collapsed="false">
      <c r="C9" s="11"/>
      <c r="D9" s="0"/>
      <c r="E9" s="12"/>
      <c r="F9" s="13" t="s">
        <v>9</v>
      </c>
      <c r="G9" s="14"/>
      <c r="I9" s="11"/>
      <c r="J9" s="8" t="s">
        <v>10</v>
      </c>
      <c r="K9" s="15"/>
    </row>
    <row r="10" customFormat="false" ht="12.8" hidden="false" customHeight="false" outlineLevel="0" collapsed="false">
      <c r="C10" s="11"/>
      <c r="D10" s="0"/>
      <c r="E10" s="16" t="s">
        <v>11</v>
      </c>
      <c r="F10" s="1" t="s">
        <v>12</v>
      </c>
      <c r="G10" s="17" t="s">
        <v>13</v>
      </c>
      <c r="I10" s="11"/>
      <c r="J10" s="18" t="s">
        <v>14</v>
      </c>
      <c r="K10" s="15"/>
    </row>
    <row r="11" customFormat="false" ht="12.8" hidden="false" customHeight="false" outlineLevel="0" collapsed="false">
      <c r="C11" s="11"/>
      <c r="D11" s="0"/>
      <c r="E11" s="16" t="s">
        <v>15</v>
      </c>
      <c r="F11" s="19" t="s">
        <v>16</v>
      </c>
      <c r="G11" s="17"/>
      <c r="I11" s="11" t="s">
        <v>17</v>
      </c>
      <c r="J11" s="1" t="s">
        <v>12</v>
      </c>
      <c r="K11" s="15" t="s">
        <v>18</v>
      </c>
    </row>
    <row r="12" customFormat="false" ht="12.8" hidden="false" customHeight="false" outlineLevel="0" collapsed="false">
      <c r="C12" s="11"/>
      <c r="D12" s="0"/>
      <c r="E12" s="20" t="s">
        <v>19</v>
      </c>
      <c r="F12" s="21" t="s">
        <v>20</v>
      </c>
      <c r="G12" s="22" t="s">
        <v>21</v>
      </c>
      <c r="I12" s="11" t="s">
        <v>15</v>
      </c>
      <c r="J12" s="0"/>
      <c r="K12" s="15"/>
    </row>
    <row r="13" customFormat="false" ht="12.8" hidden="false" customHeight="false" outlineLevel="0" collapsed="false">
      <c r="C13" s="11"/>
      <c r="D13" s="0"/>
      <c r="E13" s="23"/>
      <c r="F13" s="0"/>
      <c r="G13" s="24"/>
      <c r="I13" s="11" t="str">
        <f aca="false">D36</f>
        <v>Validate user authenticity</v>
      </c>
      <c r="J13" s="0"/>
      <c r="K13" s="15"/>
    </row>
    <row r="14" customFormat="false" ht="12.8" hidden="false" customHeight="false" outlineLevel="0" collapsed="false">
      <c r="C14" s="11"/>
      <c r="D14" s="0"/>
      <c r="E14" s="23"/>
      <c r="F14" s="8" t="s">
        <v>22</v>
      </c>
      <c r="G14" s="24"/>
      <c r="I14" s="11" t="s">
        <v>15</v>
      </c>
      <c r="J14" s="19" t="s">
        <v>23</v>
      </c>
      <c r="K14" s="15"/>
    </row>
    <row r="15" customFormat="false" ht="12.8" hidden="false" customHeight="false" outlineLevel="0" collapsed="false">
      <c r="C15" s="11"/>
      <c r="D15" s="0"/>
      <c r="E15" s="12"/>
      <c r="F15" s="13" t="s">
        <v>24</v>
      </c>
      <c r="G15" s="25"/>
      <c r="I15" s="11" t="s">
        <v>25</v>
      </c>
      <c r="J15" s="1" t="s">
        <v>20</v>
      </c>
      <c r="K15" s="15" t="s">
        <v>26</v>
      </c>
    </row>
    <row r="16" customFormat="false" ht="12.8" hidden="false" customHeight="false" outlineLevel="0" collapsed="false">
      <c r="C16" s="11"/>
      <c r="D16" s="0"/>
      <c r="E16" s="16" t="s">
        <v>11</v>
      </c>
      <c r="F16" s="1" t="s">
        <v>12</v>
      </c>
      <c r="G16" s="17" t="s">
        <v>27</v>
      </c>
      <c r="I16" s="11"/>
      <c r="K16" s="15"/>
    </row>
    <row r="17" customFormat="false" ht="12.8" hidden="false" customHeight="false" outlineLevel="0" collapsed="false">
      <c r="C17" s="11"/>
      <c r="D17" s="0"/>
      <c r="E17" s="16" t="s">
        <v>15</v>
      </c>
      <c r="F17" s="0"/>
      <c r="G17" s="17"/>
      <c r="I17" s="11"/>
      <c r="K17" s="15"/>
    </row>
    <row r="18" customFormat="false" ht="12.8" hidden="false" customHeight="false" outlineLevel="0" collapsed="false">
      <c r="C18" s="11"/>
      <c r="D18" s="0"/>
      <c r="E18" s="16" t="s">
        <v>28</v>
      </c>
      <c r="F18" s="0"/>
      <c r="G18" s="17"/>
      <c r="I18" s="11"/>
      <c r="K18" s="15"/>
    </row>
    <row r="19" customFormat="false" ht="12.8" hidden="false" customHeight="false" outlineLevel="0" collapsed="false">
      <c r="C19" s="11"/>
      <c r="D19" s="0"/>
      <c r="E19" s="16" t="s">
        <v>15</v>
      </c>
      <c r="F19" s="18" t="s">
        <v>29</v>
      </c>
      <c r="G19" s="17"/>
      <c r="I19" s="11"/>
      <c r="K19" s="15"/>
    </row>
    <row r="20" customFormat="false" ht="12.8" hidden="false" customHeight="false" outlineLevel="0" collapsed="false">
      <c r="C20" s="11"/>
      <c r="D20" s="0"/>
      <c r="E20" s="20" t="s">
        <v>30</v>
      </c>
      <c r="F20" s="21" t="s">
        <v>20</v>
      </c>
      <c r="G20" s="22" t="s">
        <v>31</v>
      </c>
      <c r="I20" s="11"/>
      <c r="K20" s="15"/>
    </row>
    <row r="21" customFormat="false" ht="12.8" hidden="false" customHeight="false" outlineLevel="0" collapsed="false">
      <c r="C21" s="11"/>
      <c r="D21" s="0"/>
      <c r="E21" s="23"/>
      <c r="F21" s="0"/>
      <c r="G21" s="26"/>
      <c r="I21" s="11"/>
      <c r="K21" s="15"/>
    </row>
    <row r="22" customFormat="false" ht="12.8" hidden="false" customHeight="false" outlineLevel="0" collapsed="false">
      <c r="C22" s="11"/>
      <c r="D22" s="0"/>
      <c r="E22" s="23"/>
      <c r="F22" s="8" t="s">
        <v>10</v>
      </c>
      <c r="G22" s="26"/>
      <c r="I22" s="11"/>
      <c r="K22" s="15"/>
    </row>
    <row r="23" customFormat="false" ht="12.8" hidden="false" customHeight="false" outlineLevel="0" collapsed="false">
      <c r="C23" s="11"/>
      <c r="D23" s="0"/>
      <c r="E23" s="12"/>
      <c r="F23" s="13" t="s">
        <v>9</v>
      </c>
      <c r="G23" s="25"/>
      <c r="I23" s="11"/>
      <c r="K23" s="15"/>
    </row>
    <row r="24" customFormat="false" ht="12.8" hidden="false" customHeight="false" outlineLevel="0" collapsed="false">
      <c r="C24" s="11"/>
      <c r="D24" s="0"/>
      <c r="E24" s="16" t="s">
        <v>11</v>
      </c>
      <c r="F24" s="1" t="s">
        <v>12</v>
      </c>
      <c r="G24" s="17" t="s">
        <v>32</v>
      </c>
      <c r="I24" s="11"/>
      <c r="K24" s="15"/>
    </row>
    <row r="25" customFormat="false" ht="12.8" hidden="false" customHeight="false" outlineLevel="0" collapsed="false">
      <c r="C25" s="11"/>
      <c r="D25" s="0"/>
      <c r="E25" s="16" t="s">
        <v>15</v>
      </c>
      <c r="F25" s="18" t="s">
        <v>33</v>
      </c>
      <c r="G25" s="17"/>
      <c r="I25" s="11"/>
      <c r="K25" s="15"/>
    </row>
    <row r="26" customFormat="false" ht="12.8" hidden="false" customHeight="false" outlineLevel="0" collapsed="false">
      <c r="C26" s="11"/>
      <c r="D26" s="0"/>
      <c r="E26" s="16" t="s">
        <v>34</v>
      </c>
      <c r="F26" s="1" t="s">
        <v>20</v>
      </c>
      <c r="G26" s="17" t="s">
        <v>35</v>
      </c>
      <c r="I26" s="11"/>
      <c r="K26" s="15"/>
    </row>
    <row r="27" customFormat="false" ht="12.8" hidden="false" customHeight="false" outlineLevel="0" collapsed="false">
      <c r="C27" s="11"/>
      <c r="D27" s="0"/>
      <c r="E27" s="16"/>
      <c r="F27" s="18" t="s">
        <v>9</v>
      </c>
      <c r="G27" s="17" t="s">
        <v>15</v>
      </c>
      <c r="I27" s="11"/>
      <c r="K27" s="15"/>
    </row>
    <row r="28" customFormat="false" ht="12.8" hidden="false" customHeight="false" outlineLevel="0" collapsed="false">
      <c r="C28" s="11"/>
      <c r="D28" s="0"/>
      <c r="E28" s="16" t="s">
        <v>11</v>
      </c>
      <c r="F28" s="1" t="s">
        <v>12</v>
      </c>
      <c r="G28" s="17" t="s">
        <v>36</v>
      </c>
      <c r="I28" s="11"/>
      <c r="K28" s="15"/>
    </row>
    <row r="29" customFormat="false" ht="12.8" hidden="false" customHeight="false" outlineLevel="0" collapsed="false">
      <c r="C29" s="11"/>
      <c r="D29" s="0"/>
      <c r="E29" s="16" t="s">
        <v>15</v>
      </c>
      <c r="F29" s="18" t="s">
        <v>33</v>
      </c>
      <c r="G29" s="17"/>
      <c r="I29" s="11"/>
      <c r="K29" s="15"/>
    </row>
    <row r="30" customFormat="false" ht="12.8" hidden="false" customHeight="false" outlineLevel="0" collapsed="false">
      <c r="C30" s="11"/>
      <c r="D30" s="0"/>
      <c r="E30" s="16" t="s">
        <v>37</v>
      </c>
      <c r="F30" s="1" t="s">
        <v>20</v>
      </c>
      <c r="G30" s="17" t="s">
        <v>35</v>
      </c>
      <c r="I30" s="11"/>
      <c r="K30" s="15"/>
    </row>
    <row r="31" customFormat="false" ht="12.8" hidden="false" customHeight="false" outlineLevel="0" collapsed="false">
      <c r="C31" s="11"/>
      <c r="D31" s="0"/>
      <c r="E31" s="16"/>
      <c r="F31" s="18" t="s">
        <v>9</v>
      </c>
      <c r="G31" s="17" t="s">
        <v>15</v>
      </c>
      <c r="I31" s="11"/>
      <c r="K31" s="15"/>
    </row>
    <row r="32" customFormat="false" ht="12.8" hidden="false" customHeight="false" outlineLevel="0" collapsed="false">
      <c r="C32" s="11"/>
      <c r="D32" s="0"/>
      <c r="E32" s="16" t="s">
        <v>11</v>
      </c>
      <c r="F32" s="1" t="s">
        <v>12</v>
      </c>
      <c r="G32" s="17" t="s">
        <v>38</v>
      </c>
    </row>
    <row r="33" customFormat="false" ht="12.8" hidden="false" customHeight="false" outlineLevel="0" collapsed="false">
      <c r="C33" s="11"/>
      <c r="D33" s="0"/>
      <c r="E33" s="16" t="s">
        <v>15</v>
      </c>
      <c r="F33" s="18" t="s">
        <v>33</v>
      </c>
      <c r="G33" s="17"/>
    </row>
    <row r="34" customFormat="false" ht="12.8" hidden="false" customHeight="false" outlineLevel="0" collapsed="false">
      <c r="C34" s="11"/>
      <c r="D34" s="0"/>
      <c r="E34" s="20" t="s">
        <v>39</v>
      </c>
      <c r="F34" s="21" t="s">
        <v>20</v>
      </c>
      <c r="G34" s="22" t="s">
        <v>40</v>
      </c>
    </row>
    <row r="35" customFormat="false" ht="12.8" hidden="false" customHeight="false" outlineLevel="0" collapsed="false">
      <c r="C35" s="11"/>
      <c r="D35" s="0"/>
      <c r="E35" s="23"/>
      <c r="G35" s="26"/>
    </row>
    <row r="36" customFormat="false" ht="12.8" hidden="false" customHeight="false" outlineLevel="0" collapsed="false">
      <c r="C36" s="11"/>
      <c r="D36" s="8" t="s">
        <v>41</v>
      </c>
      <c r="E36" s="23"/>
      <c r="G36" s="26"/>
    </row>
    <row r="37" customFormat="false" ht="12.8" hidden="false" customHeight="false" outlineLevel="0" collapsed="false">
      <c r="C37" s="27"/>
      <c r="D37" s="13" t="s">
        <v>42</v>
      </c>
      <c r="E37" s="28"/>
      <c r="G37" s="26"/>
    </row>
    <row r="38" customFormat="false" ht="12.8" hidden="false" customHeight="false" outlineLevel="0" collapsed="false">
      <c r="C38" s="29" t="s">
        <v>43</v>
      </c>
      <c r="D38" s="1" t="s">
        <v>20</v>
      </c>
      <c r="E38" s="30" t="s">
        <v>44</v>
      </c>
      <c r="G38" s="26"/>
    </row>
    <row r="39" customFormat="false" ht="12.8" hidden="false" customHeight="false" outlineLevel="0" collapsed="false">
      <c r="C39" s="29"/>
      <c r="D39" s="0"/>
      <c r="E39" s="30" t="s">
        <v>15</v>
      </c>
      <c r="G39" s="26"/>
    </row>
    <row r="40" customFormat="false" ht="12.8" hidden="false" customHeight="false" outlineLevel="0" collapsed="false">
      <c r="C40" s="29"/>
      <c r="D40" s="0"/>
      <c r="E40" s="30" t="s">
        <v>45</v>
      </c>
      <c r="G40" s="26"/>
    </row>
    <row r="41" customFormat="false" ht="12.8" hidden="false" customHeight="false" outlineLevel="0" collapsed="false">
      <c r="C41" s="29"/>
      <c r="D41" s="0"/>
      <c r="E41" s="30" t="s">
        <v>15</v>
      </c>
      <c r="G41" s="26"/>
    </row>
    <row r="42" customFormat="false" ht="12.8" hidden="false" customHeight="false" outlineLevel="0" collapsed="false">
      <c r="C42" s="29"/>
      <c r="D42" s="0"/>
      <c r="E42" s="30" t="s">
        <v>46</v>
      </c>
    </row>
    <row r="43" customFormat="false" ht="12.8" hidden="false" customHeight="false" outlineLevel="0" collapsed="false">
      <c r="C43" s="29"/>
      <c r="D43" s="18" t="s">
        <v>47</v>
      </c>
      <c r="E43" s="30" t="s">
        <v>15</v>
      </c>
    </row>
    <row r="44" customFormat="false" ht="12.8" hidden="false" customHeight="false" outlineLevel="0" collapsed="false">
      <c r="C44" s="31" t="s">
        <v>48</v>
      </c>
      <c r="D44" s="21" t="s">
        <v>12</v>
      </c>
      <c r="E44" s="32" t="s">
        <v>30</v>
      </c>
    </row>
    <row r="45" customFormat="false" ht="12.8" hidden="false" customHeight="false" outlineLevel="0" collapsed="false">
      <c r="C45" s="11"/>
      <c r="D45" s="0"/>
      <c r="E45" s="30"/>
    </row>
    <row r="46" customFormat="false" ht="12.8" hidden="false" customHeight="false" outlineLevel="0" collapsed="false">
      <c r="C46" s="11"/>
      <c r="D46" s="0"/>
      <c r="E46" s="30"/>
    </row>
    <row r="47" customFormat="false" ht="12.8" hidden="false" customHeight="false" outlineLevel="0" collapsed="false">
      <c r="C47" s="11"/>
      <c r="D47" s="0"/>
      <c r="E47" s="30"/>
    </row>
    <row r="48" customFormat="false" ht="12.8" hidden="false" customHeight="false" outlineLevel="0" collapsed="false">
      <c r="C48" s="11"/>
      <c r="D48" s="0"/>
      <c r="E48" s="30"/>
    </row>
    <row r="49" customFormat="false" ht="12.8" hidden="false" customHeight="false" outlineLevel="0" collapsed="false">
      <c r="C49" s="11"/>
      <c r="D49" s="0"/>
      <c r="E49" s="30"/>
    </row>
    <row r="50" customFormat="false" ht="12.8" hidden="false" customHeight="false" outlineLevel="0" collapsed="false">
      <c r="C50" s="11"/>
      <c r="D50" s="0"/>
      <c r="E50" s="30"/>
    </row>
    <row r="51" customFormat="false" ht="12.8" hidden="false" customHeight="false" outlineLevel="0" collapsed="false">
      <c r="C51" s="11"/>
      <c r="E51" s="30"/>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2.8"/>
  <cols>
    <col collapsed="false" hidden="false" max="1025" min="1" style="0" width="8.63839285714286"/>
  </cols>
  <sheetData>
    <row r="2" customFormat="false" ht="12.8" hidden="false" customHeight="false" outlineLevel="0" collapsed="false">
      <c r="B2" s="0" t="s">
        <v>49</v>
      </c>
    </row>
    <row r="3" customFormat="false" ht="12.8" hidden="false" customHeight="false" outlineLevel="0" collapsed="false">
      <c r="B3" s="0" t="s">
        <v>50</v>
      </c>
    </row>
    <row r="4" customFormat="false" ht="12.8" hidden="false" customHeight="false" outlineLevel="0" collapsed="false">
      <c r="B4" s="0" t="s">
        <v>51</v>
      </c>
    </row>
    <row r="5" customFormat="false" ht="12.8" hidden="false" customHeight="false" outlineLevel="0" collapsed="false">
      <c r="B5" s="0" t="s">
        <v>52</v>
      </c>
    </row>
    <row r="6" customFormat="false" ht="12.8" hidden="false" customHeight="false" outlineLevel="0" collapsed="false">
      <c r="B6" s="0" t="s">
        <v>53</v>
      </c>
    </row>
    <row r="7" customFormat="false" ht="12.8" hidden="false" customHeight="false" outlineLevel="0" collapsed="false">
      <c r="B7" s="0" t="s">
        <v>54</v>
      </c>
    </row>
    <row r="8" customFormat="false" ht="12.8" hidden="false" customHeight="false" outlineLevel="0" collapsed="false">
      <c r="B8" s="0" t="s">
        <v>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&amp;C&amp;"DejaVu Serif,Book"&amp;12&amp;A</oddHeader>
    <oddFooter>&amp;C&amp;"DejaVu Serif,Book"&amp;12Page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E2:J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2.8"/>
  <cols>
    <col collapsed="false" hidden="false" max="2" min="1" style="0" width="8.63839285714286"/>
    <col collapsed="false" hidden="false" max="3" min="3" style="0" width="17.2232142857143"/>
    <col collapsed="false" hidden="false" max="4" min="4" style="0" width="8.63839285714286"/>
    <col collapsed="false" hidden="false" max="5" min="5" style="0" width="47.1205357142857"/>
    <col collapsed="false" hidden="false" max="6" min="6" style="0" width="8.63839285714286"/>
    <col collapsed="false" hidden="false" max="7" min="7" style="0" width="50.7678571428571"/>
    <col collapsed="false" hidden="false" max="1025" min="8" style="0" width="8.63839285714286"/>
  </cols>
  <sheetData>
    <row r="2" customFormat="false" ht="12.8" hidden="false" customHeight="false" outlineLevel="0" collapsed="false">
      <c r="F2" s="0" t="s">
        <v>56</v>
      </c>
      <c r="H2" s="0" t="s">
        <v>57</v>
      </c>
      <c r="J2" s="0" t="s">
        <v>58</v>
      </c>
    </row>
    <row r="5" customFormat="false" ht="12.8" hidden="false" customHeight="false" outlineLevel="0" collapsed="false">
      <c r="E5" s="33" t="s">
        <v>59</v>
      </c>
      <c r="J5" s="34" t="s">
        <v>60</v>
      </c>
    </row>
    <row r="6" customFormat="false" ht="12.8" hidden="false" customHeight="false" outlineLevel="0" collapsed="false">
      <c r="E6" s="0" t="s">
        <v>61</v>
      </c>
      <c r="J6" s="0" t="s">
        <v>62</v>
      </c>
    </row>
    <row r="7" customFormat="false" ht="12.8" hidden="false" customHeight="false" outlineLevel="0" collapsed="false">
      <c r="E7" s="0" t="s">
        <v>63</v>
      </c>
      <c r="J7" s="0" t="s">
        <v>64</v>
      </c>
    </row>
    <row r="8" customFormat="false" ht="12.8" hidden="false" customHeight="false" outlineLevel="0" collapsed="false">
      <c r="E8" s="0" t="s">
        <v>65</v>
      </c>
      <c r="J8" s="0" t="s">
        <v>66</v>
      </c>
    </row>
    <row r="9" customFormat="false" ht="12.8" hidden="false" customHeight="false" outlineLevel="0" collapsed="false">
      <c r="J9" s="0" t="s">
        <v>67</v>
      </c>
    </row>
    <row r="10" customFormat="false" ht="12.8" hidden="false" customHeight="false" outlineLevel="0" collapsed="false">
      <c r="J10" s="0" t="s">
        <v>68</v>
      </c>
    </row>
    <row r="11" customFormat="false" ht="12.8" hidden="false" customHeight="false" outlineLevel="0" collapsed="false">
      <c r="J11" s="0" t="s">
        <v>69</v>
      </c>
    </row>
    <row r="12" customFormat="false" ht="12.8" hidden="false" customHeight="false" outlineLevel="0" collapsed="false">
      <c r="J12" s="0" t="s">
        <v>70</v>
      </c>
    </row>
    <row r="13" customFormat="false" ht="12.8" hidden="false" customHeight="false" outlineLevel="0" collapsed="false">
      <c r="J13" s="0" t="s">
        <v>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&amp;C&amp;"DejaVu Serif,Book"&amp;12&amp;A</oddHeader>
    <oddFooter>&amp;C&amp;"DejaVu Serif,Book"&amp;12Page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E43"/>
  <sheetViews>
    <sheetView windowProtection="false" showFormulas="false" showGridLines="true" showRowColHeaders="true" showZeros="true" rightToLeft="false" tabSelected="true" showOutlineSymbols="true" defaultGridColor="true" view="normal" topLeftCell="A12" colorId="64" zoomScale="100" zoomScaleNormal="100" zoomScalePageLayoutView="100" workbookViewId="0">
      <selection pane="topLeft" activeCell="D43" activeCellId="0" sqref="D43"/>
    </sheetView>
  </sheetViews>
  <sheetFormatPr defaultRowHeight="12.8"/>
  <cols>
    <col collapsed="false" hidden="false" max="1" min="1" style="0" width="8.63839285714286"/>
    <col collapsed="false" hidden="false" max="2" min="2" style="0" width="36.1919642857143"/>
    <col collapsed="false" hidden="false" max="3" min="3" style="0" width="34.5625"/>
    <col collapsed="false" hidden="false" max="4" min="4" style="0" width="50.7678571428571"/>
    <col collapsed="false" hidden="false" max="5" min="5" style="0" width="17.3482142857143"/>
    <col collapsed="false" hidden="false" max="1025" min="6" style="0" width="8.63839285714286"/>
  </cols>
  <sheetData>
    <row r="2" customFormat="false" ht="12.8" hidden="false" customHeight="false" outlineLevel="0" collapsed="false">
      <c r="B2" s="35" t="s">
        <v>72</v>
      </c>
      <c r="C2" s="0" t="s">
        <v>73</v>
      </c>
      <c r="D2" s="35" t="s">
        <v>74</v>
      </c>
      <c r="E2" s="0" t="str">
        <f aca="false">C2 &amp; C11 &amp; C10&amp; C11 &amp; C6</f>
        <v>US_ULT_public_key</v>
      </c>
    </row>
    <row r="3" customFormat="false" ht="12.8" hidden="false" customHeight="false" outlineLevel="0" collapsed="false">
      <c r="B3" s="35" t="s">
        <v>75</v>
      </c>
      <c r="C3" s="0" t="s">
        <v>76</v>
      </c>
      <c r="D3" s="35" t="s">
        <v>77</v>
      </c>
      <c r="E3" s="0" t="str">
        <f aca="false">C3&amp;C11&amp;C10&amp;C11&amp;C6</f>
        <v>CO_ULT_public_key</v>
      </c>
    </row>
    <row r="4" customFormat="false" ht="12.8" hidden="false" customHeight="false" outlineLevel="0" collapsed="false">
      <c r="B4" s="35" t="s">
        <v>78</v>
      </c>
      <c r="C4" s="0" t="s">
        <v>79</v>
      </c>
      <c r="D4" s="35" t="s">
        <v>80</v>
      </c>
      <c r="E4" s="0" t="str">
        <f aca="false">C4&amp;C11&amp;C10&amp;C11&amp;C6</f>
        <v>GS_ULT_public_key</v>
      </c>
    </row>
    <row r="5" customFormat="false" ht="12.8" hidden="false" customHeight="false" outlineLevel="0" collapsed="false">
      <c r="B5" s="35" t="s">
        <v>59</v>
      </c>
      <c r="C5" s="0" t="s">
        <v>81</v>
      </c>
      <c r="D5" s="35" t="s">
        <v>82</v>
      </c>
      <c r="E5" s="0" t="str">
        <f aca="false">C2&amp;C11&amp;C10&amp;C11&amp;C7</f>
        <v>US_ULT_private_key</v>
      </c>
    </row>
    <row r="6" customFormat="false" ht="12.8" hidden="false" customHeight="false" outlineLevel="0" collapsed="false">
      <c r="B6" s="35" t="s">
        <v>83</v>
      </c>
      <c r="C6" s="0" t="s">
        <v>84</v>
      </c>
      <c r="D6" s="35" t="s">
        <v>85</v>
      </c>
      <c r="E6" s="0" t="str">
        <f aca="false">C3&amp;C11&amp;C10&amp;C11&amp;C7</f>
        <v>CO_ULT_private_key</v>
      </c>
    </row>
    <row r="7" customFormat="false" ht="12.8" hidden="false" customHeight="false" outlineLevel="0" collapsed="false">
      <c r="B7" s="35" t="s">
        <v>86</v>
      </c>
      <c r="C7" s="0" t="s">
        <v>87</v>
      </c>
      <c r="D7" s="35" t="s">
        <v>88</v>
      </c>
      <c r="E7" s="0" t="str">
        <f aca="false">C4&amp;C11&amp;C10&amp;C11&amp;C7</f>
        <v>GS_ULT_private_key</v>
      </c>
    </row>
    <row r="8" customFormat="false" ht="12.8" hidden="false" customHeight="false" outlineLevel="0" collapsed="false">
      <c r="B8" s="35" t="s">
        <v>89</v>
      </c>
      <c r="C8" s="0" t="s">
        <v>90</v>
      </c>
      <c r="D8" s="35" t="s">
        <v>91</v>
      </c>
      <c r="E8" s="0" t="str">
        <f aca="false">C2&amp;C11&amp;C5&amp;C11&amp;C8</f>
        <v>US_MS_cert</v>
      </c>
    </row>
    <row r="9" customFormat="false" ht="12.8" hidden="false" customHeight="false" outlineLevel="0" collapsed="false">
      <c r="B9" s="35" t="s">
        <v>60</v>
      </c>
      <c r="C9" s="0" t="s">
        <v>92</v>
      </c>
      <c r="D9" s="35" t="s">
        <v>93</v>
      </c>
      <c r="E9" s="0" t="str">
        <f aca="false">C3&amp;C11&amp;C5&amp;C11&amp;C8</f>
        <v>CO_MS_cert</v>
      </c>
    </row>
    <row r="10" customFormat="false" ht="12.8" hidden="false" customHeight="false" outlineLevel="0" collapsed="false">
      <c r="B10" s="35" t="s">
        <v>94</v>
      </c>
      <c r="C10" s="0" t="s">
        <v>95</v>
      </c>
      <c r="D10" s="35" t="s">
        <v>96</v>
      </c>
      <c r="E10" s="0" t="str">
        <f aca="false">C4&amp;C11&amp;C5&amp;C11&amp;C8</f>
        <v>GS_MS_cert</v>
      </c>
    </row>
    <row r="11" customFormat="false" ht="12.8" hidden="false" customHeight="false" outlineLevel="0" collapsed="false">
      <c r="B11" s="35" t="s">
        <v>97</v>
      </c>
      <c r="C11" s="0" t="s">
        <v>98</v>
      </c>
      <c r="D11" s="35" t="s">
        <v>99</v>
      </c>
      <c r="E11" s="0" t="str">
        <f aca="false">C2&amp;C11&amp;C9&amp;C11&amp;C8</f>
        <v>US_CL_cert</v>
      </c>
    </row>
    <row r="12" customFormat="false" ht="12.8" hidden="false" customHeight="false" outlineLevel="0" collapsed="false">
      <c r="D12" s="35" t="s">
        <v>100</v>
      </c>
      <c r="E12" s="0" t="str">
        <f aca="false">C4&amp;C11&amp;C8</f>
        <v>GS_cert</v>
      </c>
    </row>
    <row r="20" customFormat="false" ht="12.8" hidden="false" customHeight="false" outlineLevel="0" collapsed="false">
      <c r="B20" s="36" t="s">
        <v>94</v>
      </c>
      <c r="C20" s="36" t="s">
        <v>59</v>
      </c>
      <c r="D20" s="36" t="s">
        <v>60</v>
      </c>
    </row>
    <row r="21" customFormat="false" ht="12.8" hidden="false" customHeight="false" outlineLevel="0" collapsed="false">
      <c r="B21" s="0" t="str">
        <f aca="false">"Has " &amp;  E5</f>
        <v>Has US_ULT_private_key</v>
      </c>
      <c r="D21" s="0" t="str">
        <f aca="false">"Has " &amp; E2</f>
        <v>Has US_ULT_public_key</v>
      </c>
    </row>
    <row r="22" customFormat="false" ht="12.8" hidden="false" customHeight="false" outlineLevel="0" collapsed="false">
      <c r="B22" s="0" t="str">
        <f aca="false">"Has " &amp;  E6</f>
        <v>Has CO_ULT_private_key</v>
      </c>
      <c r="D22" s="0" t="str">
        <f aca="false">"Has " &amp; E3</f>
        <v>Has CO_ULT_public_key</v>
      </c>
    </row>
    <row r="23" customFormat="false" ht="12.8" hidden="false" customHeight="false" outlineLevel="0" collapsed="false">
      <c r="B23" s="0" t="str">
        <f aca="false">"Has " &amp;  E7</f>
        <v>Has GS_ULT_private_key</v>
      </c>
      <c r="D23" s="0" t="str">
        <f aca="false">"Has " &amp; E4</f>
        <v>Has GS_ULT_public_key</v>
      </c>
    </row>
    <row r="25" customFormat="false" ht="12.8" hidden="false" customHeight="false" outlineLevel="0" collapsed="false">
      <c r="B25" s="0" t="str">
        <f aca="false">"Signs " &amp;E8&amp; " with " &amp;E5</f>
        <v>Signs US_MS_cert with US_ULT_private_key</v>
      </c>
      <c r="C25" s="0" t="str">
        <f aca="false">"Has signed " &amp; E8</f>
        <v>Has signed US_MS_cert</v>
      </c>
    </row>
    <row r="26" customFormat="false" ht="12.8" hidden="false" customHeight="false" outlineLevel="0" collapsed="false">
      <c r="B26" s="0" t="str">
        <f aca="false">"Signs " &amp;E9&amp; " with " &amp;E6</f>
        <v>Signs CO_MS_cert with CO_ULT_private_key</v>
      </c>
      <c r="C26" s="0" t="str">
        <f aca="false">"Has signed " &amp; E9</f>
        <v>Has signed CO_MS_cert</v>
      </c>
    </row>
    <row r="27" customFormat="false" ht="12.8" hidden="false" customHeight="false" outlineLevel="0" collapsed="false">
      <c r="B27" s="0" t="str">
        <f aca="false">"Signs " &amp;E10&amp; " with " &amp;E7</f>
        <v>Signs GS_MS_cert with GS_ULT_private_key</v>
      </c>
      <c r="C27" s="0" t="str">
        <f aca="false">"Has signed " &amp; E10</f>
        <v>Has signed GS_MS_cert</v>
      </c>
    </row>
    <row r="29" customFormat="false" ht="12.8" hidden="false" customHeight="false" outlineLevel="0" collapsed="false">
      <c r="C29" s="0" t="str">
        <f aca="false">"Sends " &amp; E8&amp; " to client"</f>
        <v>Sends US_MS_cert to client</v>
      </c>
      <c r="D29" s="0" t="str">
        <f aca="false">"Verifies "&amp;E8&amp;" from MasterServer with " &amp; E2</f>
        <v>Verifies US_MS_cert from MasterServer with US_ULT_public_key</v>
      </c>
    </row>
    <row r="30" customFormat="false" ht="12.8" hidden="false" customHeight="false" outlineLevel="0" collapsed="false">
      <c r="C30" s="0" t="str">
        <f aca="false">"Sends " &amp; E9&amp; " to client"</f>
        <v>Sends CO_MS_cert to client</v>
      </c>
      <c r="D30" s="0" t="str">
        <f aca="false">"Verifies "&amp;E9&amp;" from MasterServer with " &amp; E3</f>
        <v>Verifies CO_MS_cert from MasterServer with CO_ULT_public_key</v>
      </c>
    </row>
    <row r="31" customFormat="false" ht="12.8" hidden="false" customHeight="false" outlineLevel="0" collapsed="false">
      <c r="C31" s="0" t="str">
        <f aca="false">"Sends " &amp; E10&amp; " to client"</f>
        <v>Sends GS_MS_cert to client</v>
      </c>
      <c r="D31" s="0" t="str">
        <f aca="false">"Verifies "&amp;E10&amp;" from MasterServer with " &amp; E4</f>
        <v>Verifies GS_MS_cert from MasterServer with GS_ULT_public_key</v>
      </c>
    </row>
    <row r="33" customFormat="false" ht="12.8" hidden="false" customHeight="false" outlineLevel="0" collapsed="false">
      <c r="C33" s="0" t="str">
        <f aca="false">"Signs "&amp;E11&amp;" with "&amp;E8</f>
        <v>Signs US_CL_cert with US_MS_cert</v>
      </c>
    </row>
    <row r="34" customFormat="false" ht="12.8" hidden="false" customHeight="false" outlineLevel="0" collapsed="false">
      <c r="C34" s="0" t="str">
        <f aca="false">"Sends clients signed "&amp;E11&amp;" to client"</f>
        <v>Sends clients signed US_CL_cert to client</v>
      </c>
    </row>
    <row r="35" customFormat="false" ht="12.8" hidden="false" customHeight="false" outlineLevel="0" collapsed="false">
      <c r="D35" s="0" t="str">
        <f aca="false">"Verifies "&amp;E11&amp;" with " &amp;E8</f>
        <v>Verifies US_CL_cert with US_MS_cert</v>
      </c>
    </row>
    <row r="36" customFormat="false" ht="12.8" hidden="false" customHeight="false" outlineLevel="0" collapsed="false">
      <c r="D36" s="0" t="str">
        <f aca="false">"Verifies "&amp;E12&amp;" with " &amp;E10</f>
        <v>Verifies GS_cert with GS_MS_cert</v>
      </c>
    </row>
    <row r="38" customFormat="false" ht="12.8" hidden="false" customHeight="false" outlineLevel="0" collapsed="false">
      <c r="C38" s="0" t="str">
        <f aca="false">"Uses "&amp;E9&amp;" for encryption"</f>
        <v>Uses CO_MS_cert for encryption</v>
      </c>
      <c r="D38" s="0" t="str">
        <f aca="false">"Uses "&amp;E9&amp;" for encryption"</f>
        <v>Uses CO_MS_cert for encryption</v>
      </c>
    </row>
    <row r="43" customFormat="false" ht="12.8" hidden="false" customHeight="false" outlineLevel="0" collapsed="false">
      <c r="D43" s="0" t="s">
        <v>101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&amp;C&amp;"DejaVu Serif,Book"&amp;12&amp;A</oddHeader>
    <oddFooter>&amp;C&amp;"DejaVu Serif,Book"&amp;12Page &amp;P</oddFooter>
  </headerFooter>
</worksheet>
</file>

<file path=docProps/app.xml><?xml version="1.0" encoding="utf-8"?>
<Properties xmlns="http://schemas.openxmlformats.org/officeDocument/2006/extended-properties" xmlns:vt="http://schemas.openxmlformats.org/officeDocument/2006/docPropsVTypes">
  <TotalTime>57095</TotalTime>
  <Application>LibreOffice/4.3.5.2.0$Linux_X86_64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2014-12-22T16:23:32Z</dcterms:created>
  <dc:language>en-US</dc:language>
  <dcterms:modified xsi:type="dcterms:W3CDTF">2014-12-30T22:57:12Z</dcterms:modified>
  <cp:revision>13</cp:revision>
</cp:coreProperties>
</file>