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06"/>
  <workbookPr defaultThemeVersion="166925"/>
  <mc:AlternateContent xmlns:mc="http://schemas.openxmlformats.org/markup-compatibility/2006">
    <mc:Choice Requires="x15">
      <x15ac:absPath xmlns:x15ac="http://schemas.microsoft.com/office/spreadsheetml/2010/11/ac" url="https://pulsecomms1-my.sharepoint.com/personal/jonathan_cocek_transmissionagency_com/Documents/Documents/"/>
    </mc:Choice>
  </mc:AlternateContent>
  <xr:revisionPtr revIDLastSave="0" documentId="8_{43739201-B75F-455A-BE27-531161B5B157}" xr6:coauthVersionLast="47" xr6:coauthVersionMax="47" xr10:uidLastSave="{00000000-0000-0000-0000-000000000000}"/>
  <bookViews>
    <workbookView xWindow="-120" yWindow="-120" windowWidth="29040" windowHeight="15720" firstSheet="21" activeTab="11" xr2:uid="{00000000-000D-0000-FFFF-FFFF00000000}"/>
  </bookViews>
  <sheets>
    <sheet name="PIF" sheetId="5" state="hidden" r:id="rId1"/>
    <sheet name="Metrics" sheetId="1" state="hidden" r:id="rId2"/>
    <sheet name="Serp API" sheetId="2" state="hidden" r:id="rId3"/>
    <sheet name="Clearbit API" sheetId="3" state="hidden" r:id="rId4"/>
    <sheet name="Infobel API" sheetId="8" state="hidden" r:id="rId5"/>
    <sheet name="SEM Rush API" sheetId="4" state="hidden" r:id="rId6"/>
    <sheet name="Google News API" sheetId="10" state="hidden" r:id="rId7"/>
    <sheet name="Data Sources and Descriptions" sheetId="11" state="hidden" r:id="rId8"/>
    <sheet name="Project" sheetId="32" r:id="rId9"/>
    <sheet name="Company" sheetId="21" r:id="rId10"/>
    <sheet name="Company_Domain" sheetId="23" r:id="rId11"/>
    <sheet name="Keyword" sheetId="24" r:id="rId12"/>
    <sheet name="Searchscape_Organic" sheetId="25" r:id="rId13"/>
    <sheet name="Searchscape_Paid" sheetId="26" r:id="rId14"/>
    <sheet name="Searchscape_SEMRush" sheetId="28" r:id="rId15"/>
    <sheet name="Newsscape" sheetId="27" r:id="rId16"/>
    <sheet name="SocialScape_Raw" sheetId="37" r:id="rId17"/>
    <sheet name="Socialscape" sheetId="36" r:id="rId18"/>
    <sheet name="MediaScape" sheetId="38" r:id="rId19"/>
    <sheet name="Clearbit" sheetId="30" r:id="rId20"/>
    <sheet name="Create Temp tables" sheetId="35" r:id="rId21"/>
    <sheet name="Final Table Output" sheetId="20" r:id="rId22"/>
    <sheet name="Visualization Considerations" sheetId="34" r:id="rId23"/>
    <sheet name="Timeline_New" sheetId="31" r:id="rId24"/>
    <sheet name="Data Dictionary Old DNU" sheetId="22" r:id="rId25"/>
    <sheet name="Scape Methodology Examples" sheetId="13" r:id="rId26"/>
    <sheet name="Profiling" sheetId="15" state="hidden" r:id="rId27"/>
    <sheet name="Paid_Searchscape_QC" sheetId="18" r:id="rId28"/>
    <sheet name="Organic_Searchscape_QC" sheetId="33" r:id="rId29"/>
    <sheet name="NewsScape QC" sheetId="17" r:id="rId30"/>
    <sheet name="MediaScape Data QC" sheetId="16" r:id="rId31"/>
    <sheet name="SocialScape API" sheetId="19" r:id="rId32"/>
    <sheet name="Questions" sheetId="9" r:id="rId33"/>
    <sheet name="Timeline" sheetId="6" state="hidden" r:id="rId34"/>
  </sheets>
  <definedNames>
    <definedName name="_xlnm._FilterDatabase" localSheetId="5" hidden="1">'SEM Rush API'!$B$29:$I$138</definedName>
    <definedName name="_xlnm._FilterDatabase" localSheetId="18" hidden="1">MediaScape!$A$1:$I$1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20" l="1"/>
  <c r="L4" i="31"/>
  <c r="L5" i="31"/>
  <c r="L6" i="31"/>
  <c r="L7" i="31"/>
  <c r="L8" i="31"/>
  <c r="L9" i="31"/>
  <c r="L10" i="31"/>
  <c r="L11" i="31"/>
  <c r="L12" i="31"/>
  <c r="L3" i="31"/>
  <c r="C81" i="13"/>
  <c r="J17" i="13"/>
  <c r="G3" i="20"/>
  <c r="G4" i="20"/>
  <c r="G5" i="20"/>
  <c r="G6" i="20"/>
  <c r="G7" i="20"/>
  <c r="V7" i="20"/>
  <c r="S7" i="20"/>
  <c r="V6" i="20"/>
  <c r="S6" i="20"/>
  <c r="V5" i="20"/>
  <c r="S5" i="20"/>
  <c r="V4" i="20"/>
  <c r="S4" i="20"/>
  <c r="V3" i="20"/>
  <c r="S3" i="20"/>
  <c r="V2" i="20"/>
  <c r="S2" i="20"/>
  <c r="N3" i="20"/>
  <c r="N4" i="20"/>
  <c r="N5" i="20"/>
  <c r="N6" i="20"/>
  <c r="N7" i="20"/>
  <c r="N2" i="20"/>
  <c r="Y3" i="20"/>
  <c r="Y4" i="20"/>
  <c r="Y5" i="20"/>
  <c r="Y6" i="20"/>
  <c r="Y7" i="20"/>
  <c r="Y2" i="20"/>
  <c r="K3" i="20"/>
  <c r="K4" i="20"/>
  <c r="K5" i="20"/>
  <c r="K6" i="20"/>
  <c r="K7" i="20"/>
  <c r="K2" i="20"/>
  <c r="E91" i="13"/>
  <c r="D91" i="13"/>
  <c r="C91" i="13"/>
  <c r="E63" i="13"/>
  <c r="I39" i="13"/>
  <c r="H38" i="13"/>
  <c r="G38" i="13"/>
  <c r="K38" i="13" s="1"/>
  <c r="F38" i="13"/>
  <c r="H37" i="13"/>
  <c r="G37" i="13"/>
  <c r="K37" i="13" s="1"/>
  <c r="F37" i="13"/>
  <c r="H36" i="13"/>
  <c r="G36" i="13"/>
  <c r="K36" i="13" s="1"/>
  <c r="F36" i="13"/>
  <c r="H35" i="13"/>
  <c r="G35" i="13"/>
  <c r="K35" i="13" s="1"/>
  <c r="F35" i="13"/>
  <c r="H34" i="13"/>
  <c r="G34" i="13"/>
  <c r="K34" i="13" s="1"/>
  <c r="F34" i="13"/>
  <c r="H33" i="13"/>
  <c r="G33" i="13"/>
  <c r="K33" i="13" s="1"/>
  <c r="F33" i="13"/>
  <c r="H32" i="13"/>
  <c r="G32" i="13"/>
  <c r="K32" i="13" s="1"/>
  <c r="F32" i="13"/>
  <c r="H31" i="13"/>
  <c r="G31" i="13"/>
  <c r="K31" i="13" s="1"/>
  <c r="F31" i="13"/>
  <c r="H30" i="13"/>
  <c r="E81" i="13" s="1"/>
  <c r="G30" i="13"/>
  <c r="F30" i="13"/>
  <c r="D81" i="13" s="1"/>
  <c r="F18" i="13"/>
  <c r="F19" i="13"/>
  <c r="F20" i="13"/>
  <c r="F21" i="13"/>
  <c r="F22" i="13"/>
  <c r="F23" i="13"/>
  <c r="F24" i="13"/>
  <c r="F25" i="13"/>
  <c r="F17" i="13"/>
  <c r="H18" i="13"/>
  <c r="H19" i="13"/>
  <c r="H20" i="13"/>
  <c r="H21" i="13"/>
  <c r="H22" i="13"/>
  <c r="H23" i="13"/>
  <c r="H24" i="13"/>
  <c r="H25" i="13"/>
  <c r="H17" i="13"/>
  <c r="L18" i="13"/>
  <c r="L19" i="13"/>
  <c r="L20" i="13"/>
  <c r="L21" i="13"/>
  <c r="L22" i="13"/>
  <c r="L23" i="13"/>
  <c r="L24" i="13"/>
  <c r="L25" i="13"/>
  <c r="L17" i="13"/>
  <c r="J18" i="13"/>
  <c r="J19" i="13"/>
  <c r="J20" i="13"/>
  <c r="J21" i="13"/>
  <c r="J22" i="13"/>
  <c r="J23" i="13"/>
  <c r="J24" i="13"/>
  <c r="J25" i="13"/>
  <c r="I26" i="13"/>
  <c r="H26" i="13"/>
  <c r="L26" i="13" s="1"/>
  <c r="G18" i="13"/>
  <c r="K18" i="13" s="1"/>
  <c r="G19" i="13"/>
  <c r="K19" i="13" s="1"/>
  <c r="G20" i="13"/>
  <c r="K20" i="13" s="1"/>
  <c r="G21" i="13"/>
  <c r="K21" i="13" s="1"/>
  <c r="G22" i="13"/>
  <c r="K22" i="13" s="1"/>
  <c r="G23" i="13"/>
  <c r="K23" i="13" s="1"/>
  <c r="G24" i="13"/>
  <c r="K24" i="13" s="1"/>
  <c r="G25" i="13"/>
  <c r="K25" i="13" s="1"/>
  <c r="G17" i="13"/>
  <c r="F26" i="13"/>
  <c r="J26" i="13" s="1"/>
  <c r="H51" i="13"/>
  <c r="I42" i="13"/>
  <c r="F51" i="13"/>
  <c r="E67" i="13"/>
  <c r="E68" i="13"/>
  <c r="E69" i="13"/>
  <c r="E70" i="13"/>
  <c r="E71" i="13"/>
  <c r="E72" i="13"/>
  <c r="E73" i="13"/>
  <c r="E74" i="13"/>
  <c r="E66" i="13"/>
  <c r="L13" i="31" l="1"/>
  <c r="V8" i="20"/>
  <c r="N8" i="20"/>
  <c r="O7" i="20" s="1"/>
  <c r="I7" i="20" s="1"/>
  <c r="J31" i="13"/>
  <c r="D82" i="13"/>
  <c r="L31" i="13"/>
  <c r="E82" i="13"/>
  <c r="J32" i="13"/>
  <c r="D83" i="13"/>
  <c r="L32" i="13"/>
  <c r="E83" i="13"/>
  <c r="J33" i="13"/>
  <c r="D84" i="13"/>
  <c r="L33" i="13"/>
  <c r="E84" i="13"/>
  <c r="J34" i="13"/>
  <c r="D85" i="13"/>
  <c r="L34" i="13"/>
  <c r="E85" i="13"/>
  <c r="J35" i="13"/>
  <c r="D86" i="13"/>
  <c r="L35" i="13"/>
  <c r="E86" i="13"/>
  <c r="J36" i="13"/>
  <c r="D87" i="13"/>
  <c r="L36" i="13"/>
  <c r="E87" i="13"/>
  <c r="J37" i="13"/>
  <c r="D88" i="13"/>
  <c r="L37" i="13"/>
  <c r="E88" i="13"/>
  <c r="J38" i="13"/>
  <c r="D89" i="13"/>
  <c r="L38" i="13"/>
  <c r="E89" i="13"/>
  <c r="F39" i="13"/>
  <c r="J30" i="13"/>
  <c r="G39" i="13"/>
  <c r="K39" i="13" s="1"/>
  <c r="K30" i="13"/>
  <c r="H39" i="13"/>
  <c r="L30" i="13"/>
  <c r="K17" i="13"/>
  <c r="G26" i="13"/>
  <c r="K26" i="13" s="1"/>
  <c r="M25" i="13"/>
  <c r="M24" i="13"/>
  <c r="M23" i="13"/>
  <c r="M22" i="13"/>
  <c r="M21" i="13"/>
  <c r="M20" i="13"/>
  <c r="M19" i="13"/>
  <c r="M18" i="13"/>
  <c r="M26" i="13"/>
  <c r="M17" i="13"/>
  <c r="E17" i="13" s="1"/>
  <c r="G43" i="13"/>
  <c r="G44" i="13"/>
  <c r="G45" i="13"/>
  <c r="G46" i="13"/>
  <c r="G47" i="13"/>
  <c r="G48" i="13"/>
  <c r="G49" i="13"/>
  <c r="G50" i="13"/>
  <c r="G42" i="13"/>
  <c r="E42" i="13" s="1"/>
  <c r="I43" i="13"/>
  <c r="I44" i="13"/>
  <c r="I45" i="13"/>
  <c r="I46" i="13"/>
  <c r="I47" i="13"/>
  <c r="I48" i="13"/>
  <c r="I49" i="13"/>
  <c r="I50" i="13"/>
  <c r="O3" i="20" l="1"/>
  <c r="I3" i="20" s="1"/>
  <c r="O4" i="20"/>
  <c r="I4" i="20" s="1"/>
  <c r="O5" i="20"/>
  <c r="I5" i="20" s="1"/>
  <c r="O6" i="20"/>
  <c r="I6" i="20" s="1"/>
  <c r="L39" i="13"/>
  <c r="E90" i="13"/>
  <c r="J39" i="13"/>
  <c r="D90" i="13"/>
  <c r="C90" i="13" s="1"/>
  <c r="O2" i="20"/>
  <c r="I2" i="20" s="1"/>
  <c r="W3" i="20"/>
  <c r="Q3" i="20" s="1"/>
  <c r="W4" i="20"/>
  <c r="Q4" i="20" s="1"/>
  <c r="W5" i="20"/>
  <c r="Q5" i="20" s="1"/>
  <c r="W6" i="20"/>
  <c r="Q6" i="20" s="1"/>
  <c r="W7" i="20"/>
  <c r="Q7" i="20" s="1"/>
  <c r="W2" i="20"/>
  <c r="Q2" i="20" s="1"/>
  <c r="C89" i="13"/>
  <c r="M38" i="13"/>
  <c r="C88" i="13"/>
  <c r="M37" i="13"/>
  <c r="C87" i="13"/>
  <c r="M36" i="13"/>
  <c r="C86" i="13"/>
  <c r="M35" i="13"/>
  <c r="C85" i="13"/>
  <c r="M34" i="13"/>
  <c r="C84" i="13"/>
  <c r="M33" i="13"/>
  <c r="C83" i="13"/>
  <c r="M32" i="13"/>
  <c r="C82" i="13"/>
  <c r="M31" i="13"/>
  <c r="E26" i="13"/>
  <c r="E38" i="13"/>
  <c r="E37" i="13"/>
  <c r="E36" i="13"/>
  <c r="E35" i="13"/>
  <c r="E34" i="13"/>
  <c r="E33" i="13"/>
  <c r="E32" i="13"/>
  <c r="E31" i="13"/>
  <c r="M30" i="13"/>
  <c r="E30" i="13" s="1"/>
  <c r="M39" i="13"/>
  <c r="E39" i="13" s="1"/>
  <c r="E18" i="13"/>
  <c r="E19" i="13"/>
  <c r="E20" i="13"/>
  <c r="E21" i="13"/>
  <c r="E22" i="13"/>
  <c r="E23" i="13"/>
  <c r="E24" i="13"/>
  <c r="E25" i="13"/>
  <c r="E50" i="13"/>
  <c r="E49" i="13"/>
  <c r="E48" i="13"/>
  <c r="E47" i="13"/>
  <c r="E46" i="13"/>
  <c r="E45" i="13"/>
  <c r="E44" i="13"/>
  <c r="E43" i="13"/>
</calcChain>
</file>

<file path=xl/sharedStrings.xml><?xml version="1.0" encoding="utf-8"?>
<sst xmlns="http://schemas.openxmlformats.org/spreadsheetml/2006/main" count="7489" uniqueCount="3230">
  <si>
    <t xml:space="preserve"> </t>
  </si>
  <si>
    <t>DLA 2.0 -  Workbook</t>
  </si>
  <si>
    <t>Transmission Contact</t>
  </si>
  <si>
    <t>Aniket Kumar, Jonathan Cocek</t>
  </si>
  <si>
    <t>Objective</t>
  </si>
  <si>
    <t>The goal of this scoring model is to generate a SOV and SOM score for Transmission across Search, News, Media, and Social Sentiment landscapes within the US region initially. Business questions to answer in this analysis: 
1) What is Transmission's overall share of voice with respect to their competition? 
2) What is Transmission's organic search share of voice with respect to their compeitors? How do they rank and where/how can they improve? 
3) What is Transmission's newsscape share of voice with respect to their compeitors? How do they rank and where/how can they improve? 
4) What is Transmission's Media share of voice with respect to their compeitors? How do they rank and where/how can they improve? 
5) What is Transmission's Social Sentiment share of voice score with respect to their compeitors? How do they rank and where/how can they improve?
6) What is Transmission's Share of Market compared to their competitors? How do they rank and where can they improve?</t>
  </si>
  <si>
    <t>Project #</t>
  </si>
  <si>
    <t>Timecode: 181601</t>
  </si>
  <si>
    <t>Analytics Method</t>
  </si>
  <si>
    <t>ML, Scoring, Profiling</t>
  </si>
  <si>
    <t>Unit of Analysis</t>
  </si>
  <si>
    <t>company, country level</t>
  </si>
  <si>
    <t>Dependent Variable Specification</t>
  </si>
  <si>
    <t>NA</t>
  </si>
  <si>
    <t>Analysis Universe and Variable Specification</t>
  </si>
  <si>
    <t>Data Requirements:
The data elements needed are being identified within this workbook for complete alignment. The data sources include, SERP, Clearbit, SEM Rush API for the search scape. For the newscape, we will be leveraging google news to</t>
  </si>
  <si>
    <r>
      <rPr>
        <b/>
        <u/>
        <sz val="12"/>
        <color rgb="FF595959"/>
        <rFont val="Calibri"/>
      </rPr>
      <t xml:space="preserve">Approach:
</t>
    </r>
    <r>
      <rPr>
        <sz val="12"/>
        <color rgb="FF595959"/>
        <rFont val="Calibri"/>
      </rPr>
      <t xml:space="preserve"> 1) Obtain the list of keywords and map to a topic (1:1) : </t>
    </r>
    <r>
      <rPr>
        <sz val="12"/>
        <color rgb="FFFF0000"/>
        <rFont val="Calibri"/>
      </rPr>
      <t xml:space="preserve">@Aniket, how is this done? </t>
    </r>
    <r>
      <rPr>
        <sz val="12"/>
        <color rgb="FF548235"/>
        <rFont val="Calibri"/>
      </rPr>
      <t xml:space="preserve">Claire has provided me the list for this MVP, but I suppose this would be an exercise where strategy team would have a workshop with client to get the list of keywords and mapping.
</t>
    </r>
    <r>
      <rPr>
        <sz val="12"/>
        <color rgb="FF595959"/>
        <rFont val="Calibri"/>
      </rPr>
      <t xml:space="preserve">2) Use this keyword to pull the data from SERP API: </t>
    </r>
    <r>
      <rPr>
        <sz val="12"/>
        <color rgb="FFFF0000"/>
        <rFont val="Calibri"/>
      </rPr>
      <t xml:space="preserve">@Aniket, how can this be done in an automated manner? </t>
    </r>
    <r>
      <rPr>
        <sz val="12"/>
        <color rgb="FF548235"/>
        <rFont val="Calibri"/>
      </rPr>
      <t xml:space="preserve">This will be done using the Python code, we need to develop Python code which fetches these list of keywords and then sends the request to SERP API and fetches the output JSON, parse this output into a tabular form and store it in our database with timestamp. Very simillar to Infobel process that we had for Intent. 
</t>
    </r>
    <r>
      <rPr>
        <sz val="12"/>
        <color rgb="FF595959"/>
        <rFont val="Calibri"/>
      </rPr>
      <t xml:space="preserve">3) For each keyword we need to pull top 100 results 
4) Obtain the domain name from the url in above and use that to pull the firmo data from Clearbit or Infobel 
5) This output will then be mapped to each position record for each keyword 
6) So now we will have for each keyword you search on google , the Top 100 results, and each result will have firmo detail mapped to it. 
7) Now we go into the calculation of SVS and the Digital Share of Influence (DSI) to understand how the two scores are calculated and the significance of these calculations to derive the share of influence from the competitive set. This approach will enable us to get back to the search share of influence for a company compared to its competitors
</t>
    </r>
    <r>
      <rPr>
        <b/>
        <u/>
        <sz val="12"/>
        <color rgb="FF595959"/>
        <rFont val="Calibri"/>
      </rPr>
      <t xml:space="preserve">* SVS Score and Rank: </t>
    </r>
    <r>
      <rPr>
        <sz val="12"/>
        <color rgb="FF595959"/>
        <rFont val="Calibri"/>
      </rPr>
      <t xml:space="preserve">Provides an overall score. This score simply looks at the rank of each keyword across the entire digital landscape (not specifically to the competitors) and provides a rank. To look at the competitive set, we could simply create another column to look at the SVS Rank to compeitors only
</t>
    </r>
    <r>
      <rPr>
        <b/>
        <u/>
        <sz val="12"/>
        <color rgb="FF595959"/>
        <rFont val="Calibri"/>
      </rPr>
      <t xml:space="preserve">
</t>
    </r>
    <r>
      <rPr>
        <sz val="12"/>
        <color rgb="FF595959"/>
        <rFont val="Calibri"/>
      </rPr>
      <t xml:space="preserve">
</t>
    </r>
    <r>
      <rPr>
        <b/>
        <u/>
        <sz val="12"/>
        <color rgb="FF595959"/>
        <rFont val="Calibri"/>
      </rPr>
      <t>* DSI score and rank:</t>
    </r>
    <r>
      <rPr>
        <sz val="12"/>
        <color rgb="FF595959"/>
        <rFont val="Calibri"/>
      </rPr>
      <t xml:space="preserve"> Every organization and page in the DLA is ranked by share of digital influence. The DSI rank of an organization and page is based on the number of keywords it appears for in search results and the number of estimated visitors over a given time frame. @Aniket, do we know what this date range is to get to the calculation below? 
# of Keywords in SERP  </t>
    </r>
    <r>
      <rPr>
        <b/>
        <sz val="12"/>
        <color rgb="FF595959"/>
        <rFont val="Calibri"/>
      </rPr>
      <t xml:space="preserve">/ </t>
    </r>
    <r>
      <rPr>
        <sz val="12"/>
        <color rgb="FF595959"/>
        <rFont val="Calibri"/>
      </rPr>
      <t xml:space="preserve">Total # of Keywords defined with the client   X  Estimated # of visitors </t>
    </r>
    <r>
      <rPr>
        <sz val="12"/>
        <color rgb="FFFF0000"/>
        <rFont val="Calibri"/>
      </rPr>
      <t>(need date range</t>
    </r>
    <r>
      <rPr>
        <sz val="12"/>
        <color rgb="FF595959"/>
        <rFont val="Calibri"/>
      </rPr>
      <t xml:space="preserve">) </t>
    </r>
    <r>
      <rPr>
        <b/>
        <sz val="12"/>
        <color rgb="FF595959"/>
        <rFont val="Calibri"/>
      </rPr>
      <t>/</t>
    </r>
    <r>
      <rPr>
        <sz val="12"/>
        <color rgb="FF595959"/>
        <rFont val="Calibri"/>
      </rPr>
      <t xml:space="preserve"> Total of All estimated visitor traffic</t>
    </r>
    <r>
      <rPr>
        <sz val="12"/>
        <color rgb="FFFF0000"/>
        <rFont val="Calibri"/>
      </rPr>
      <t xml:space="preserve"> (need date range)
</t>
    </r>
    <r>
      <rPr>
        <sz val="12"/>
        <color rgb="FF595959"/>
        <rFont val="Calibri"/>
      </rPr>
      <t> </t>
    </r>
  </si>
  <si>
    <t>Snapshot / Cut-off Date</t>
  </si>
  <si>
    <t>Deliverables</t>
  </si>
  <si>
    <t>Excel Workbook. Power point visualizations coupled with insights. Then convert to dashboarding solutions</t>
  </si>
  <si>
    <t>Additional Considerations</t>
  </si>
  <si>
    <t>Priority</t>
  </si>
  <si>
    <t>High</t>
  </si>
  <si>
    <t>Estimated Hours</t>
  </si>
  <si>
    <t>TBD</t>
  </si>
  <si>
    <t>Desired by Date</t>
  </si>
  <si>
    <t> </t>
  </si>
  <si>
    <t>Target Completion Date</t>
  </si>
  <si>
    <t>Status</t>
  </si>
  <si>
    <t>Ready for Work</t>
  </si>
  <si>
    <t>Metrics​</t>
  </si>
  <si>
    <t>Description​</t>
  </si>
  <si>
    <t>Volume​</t>
  </si>
  <si>
    <t>Total Monthly Search Volume​</t>
  </si>
  <si>
    <t>Competition​</t>
  </si>
  <si>
    <t>Measure of organic competitiveness​</t>
  </si>
  <si>
    <t>CPC​</t>
  </si>
  <si>
    <t>The average cost per click if the keyword was using in paid search​</t>
  </si>
  <si>
    <t>Position​</t>
  </si>
  <si>
    <t>The position of the page in search results​</t>
  </si>
  <si>
    <t>SERP​</t>
  </si>
  <si>
    <t>Search Engine Results Pages​</t>
  </si>
  <si>
    <t>Keyword Coverage​</t>
  </si>
  <si>
    <t>(Number of ranked keywords / total keywords) x 100​</t>
  </si>
  <si>
    <t>Est Traffic​</t>
  </si>
  <si>
    <t>The estimated traffic based on keyword search volumes and position in search results​</t>
  </si>
  <si>
    <t>Landing Pages​</t>
  </si>
  <si>
    <t>The page or URL that appears in search results​</t>
  </si>
  <si>
    <t>SERP Appearances​</t>
  </si>
  <si>
    <t>The number of times a page or organisation appears in search results​</t>
  </si>
  <si>
    <t>DSI Rank​</t>
  </si>
  <si>
    <t>The rank of the page or organisation in the digital landscape​</t>
  </si>
  <si>
    <t>Search Visibility Score (SVS)​</t>
  </si>
  <si>
    <t>An overall score of search visibility​</t>
  </si>
  <si>
    <t>Search Visibility Competior Rank</t>
  </si>
  <si>
    <t>The SVS rank of the company compared to its competitive set</t>
  </si>
  <si>
    <t>DSI Competitor Rank​</t>
  </si>
  <si>
    <t>The DSI rank of the company compared to its competitive set</t>
  </si>
  <si>
    <t>Parameters</t>
  </si>
  <si>
    <t>Description</t>
  </si>
  <si>
    <t>JSON Output - Organic Results</t>
  </si>
  <si>
    <t>engine</t>
  </si>
  <si>
    <t>position</t>
  </si>
  <si>
    <t>device</t>
  </si>
  <si>
    <t>Parameter defines the device to use to get the results. It can be set to desktop (default) to use a regular browser, tablet to use a tablet browser (currently using iPads), or mobile to use a mobile browser (currently using iPhones).</t>
  </si>
  <si>
    <t>title</t>
  </si>
  <si>
    <t>num</t>
  </si>
  <si>
    <t>Parameter defines the maximum number of results to return. (e.g., 10 (default) returns 10 results, 40 returns 40 results, and 100 returns 100 results).</t>
  </si>
  <si>
    <t>link</t>
  </si>
  <si>
    <t>api_key</t>
  </si>
  <si>
    <t xml:space="preserve">
Parameter defines the SerpApi private key to use.</t>
  </si>
  <si>
    <t>displayed_link</t>
  </si>
  <si>
    <t>output</t>
  </si>
  <si>
    <t>Parameter defines the final output you want. It can be set to json (default) to get a structured JSON of the results, or html to get the raw html retrieved.</t>
  </si>
  <si>
    <t>snippet</t>
  </si>
  <si>
    <t>snippet_highlighted_words</t>
  </si>
  <si>
    <t>about_this_result
1. source
2. description
3. source info link
4. security
5. icon</t>
  </si>
  <si>
    <t>about_page_link</t>
  </si>
  <si>
    <t>about_page_serpapi_link</t>
  </si>
  <si>
    <t>cached_page_link</t>
  </si>
  <si>
    <t>SAMPLE DATA</t>
  </si>
  <si>
    <t>date</t>
  </si>
  <si>
    <t>snippet_highlighted_words_0</t>
  </si>
  <si>
    <t>snippet_highlighted_words_1</t>
  </si>
  <si>
    <t>about_this_result_source_description</t>
  </si>
  <si>
    <t>about_this_result_source_source_info_link</t>
  </si>
  <si>
    <t>about_this_result_source_security</t>
  </si>
  <si>
    <t>about_this_result_source_icon</t>
  </si>
  <si>
    <t>related_results_0_position</t>
  </si>
  <si>
    <t>related_results_0_title</t>
  </si>
  <si>
    <t>related_results_0_link</t>
  </si>
  <si>
    <t>related_results_0_displayed_link</t>
  </si>
  <si>
    <t>related_results_0_snippet</t>
  </si>
  <si>
    <t>Lead Generation Ads on LinkedIn | LinkedIn Marketing Solutions</t>
  </si>
  <si>
    <t>https://business.linkedin.com/marketing-solutions/generate-leads</t>
  </si>
  <si>
    <t>https://business.linkedin.com ‚Ä∫ generate-leads</t>
  </si>
  <si>
    <t>Use LinkedIn ads to generate quality leads for your business, utilize professional demographic data to target the right audience by title, industry and ...</t>
  </si>
  <si>
    <t>LinkedIn</t>
  </si>
  <si>
    <t>leads</t>
  </si>
  <si>
    <t>LinkedIn is an American business and employment-oriented online service that operates via websites and mobile apps. Launched on May 5, 2003, the platform is primarily used for professional networking and career development, and allows job seekers to post their CVs and employers to post jobs.</t>
  </si>
  <si>
    <t>secure</t>
  </si>
  <si>
    <t>https://serpapi.com/searches/639a0a76c56d9347c69b17c2/images/a69d4d7fbdd978b633ddfa65e81a5f52d1d13c3b3fde0444aa9438fdf4ba011317cf59289a3a3f7961ac6408287cc777.png</t>
  </si>
  <si>
    <t>https://www.google.com/search?q=About+https://business.linkedin.com/marketing-solutions/generate-leads&amp;tbm=ilp&amp;ilps=ADNMCi1JCOT7tg2jA8bJ967RPn5vyL04Hw</t>
  </si>
  <si>
    <t>https://serpapi.com/search.json?engine=google_about_this_result&amp;ilps=ADNMCi1JCOT7tg2jA8bJ967RPn5vyL04Hw&amp;q=About+https%3A%2F%2Fbusiness.linkedin.com%2Fmarketing-solutions%2Fgenerate-leads</t>
  </si>
  <si>
    <t>https://webcache.googleusercontent.com/search?q=cache:zb4YNLo2dHYJ:https://business.linkedin.com/marketing-solutions/generate-leads&amp;cd=14&amp;hl=en&amp;ct=clnk&amp;gl=us</t>
  </si>
  <si>
    <t>Lead Generation | LinkedIn Marketing Solutions</t>
  </si>
  <si>
    <t>https://business.linkedin.com/marketing-solutions/success/lead-generation</t>
  </si>
  <si>
    <t>https://business.linkedin.com ‚Ä∫ success ‚Ä∫ lead-generation</t>
  </si>
  <si>
    <t>Lead generation is a central focus for any organization that's interested in driving consistent and reliable revenue. Companies use a variety of sales and ...</t>
  </si>
  <si>
    <t>Cleverly | #1 LinkedIn Lead Generation Agency | Done-For-You</t>
  </si>
  <si>
    <t>https://www.cleverly.co/</t>
  </si>
  <si>
    <t>https://www.cleverly.co</t>
  </si>
  <si>
    <t>Top LinkedIn Lead Generation Service. Cleverly's done-for-you service generates LinkedIn leads to fill your company's sales pipeline and close more deals.</t>
  </si>
  <si>
    <t>LinkedIn Lead Generation</t>
  </si>
  <si>
    <t>cleverly.co was first indexed by Google more than 10 years ago</t>
  </si>
  <si>
    <t>https://serpapi.com/searches/639a0a76c56d9347c69b17c2/images/a69d4d7fbdd978b633ddfa65e81a5f52a2dfe20cb5547b8d3fe411e4441a44cbcbfa3adc7fcc61e924baf7986c0fd96a.png</t>
  </si>
  <si>
    <t>https://www.google.com/search?q=About+https://www.cleverly.co/&amp;tbm=ilp&amp;ilps=ADNMCi1X_lC3xmskB8sOyiANCLYomCJoag</t>
  </si>
  <si>
    <t>https://serpapi.com/search.json?engine=google_about_this_result&amp;ilps=ADNMCi1X_lC3xmskB8sOyiANCLYomCJoag&amp;q=About+https%3A%2F%2Fwww.cleverly.co%2F</t>
  </si>
  <si>
    <t>https://webcache.googleusercontent.com/search?q=cache:x2LY4bU5v_4J:https://www.cleverly.co/&amp;cd=18&amp;hl=en&amp;ct=clnk&amp;gl=us</t>
  </si>
  <si>
    <t>LinkedIn Lead Generation: +19 Best Strategies To Use In 2022</t>
  </si>
  <si>
    <t>https://evaboot.com/blog/linkedin-lead-generation</t>
  </si>
  <si>
    <t>https://evaboot.com ‚Ä∫ blog ‚Ä∫ linkedin-lead-generation</t>
  </si>
  <si>
    <t>Optimize your Linkedin profile; Post on Linkedin frequently; Find leads with Sales Navigator; Get emails from Linkedin; Send personalized ...</t>
  </si>
  <si>
    <t>Linkedin</t>
  </si>
  <si>
    <t>evaboot.com was first indexed by Google in September 2016</t>
  </si>
  <si>
    <t>https://serpapi.com/searches/639a0a76c56d9347c69b17c2/images/a69d4d7fbdd978b633ddfa65e81a5f52fc3e23f17fc5838398b4c1b918309bea0a19c8ade3e6c1110d8764953acf6223.png</t>
  </si>
  <si>
    <t>https://www.google.com/search?q=About+https://evaboot.com/blog/linkedin-lead-generation&amp;tbm=ilp&amp;ilps=ADNMCi1gWq_1JHRYdYUcD_u3xDb6Q0PGHw</t>
  </si>
  <si>
    <t>https://serpapi.com/search.json?engine=google_about_this_result&amp;ilps=ADNMCi1gWq_1JHRYdYUcD_u3xDb6Q0PGHw&amp;q=About+https%3A%2F%2Fevaboot.com%2Fblog%2Flinkedin-lead-generation</t>
  </si>
  <si>
    <t>https://webcache.googleusercontent.com/search?q=cache:VIdceZQWYSwJ:https://evaboot.com/blog/linkedin-lead-generation&amp;cd=19&amp;hl=en&amp;ct=clnk&amp;gl=us</t>
  </si>
  <si>
    <t>5+ LinkedIn Lead Generation Strategies to Get 500+ Leads</t>
  </si>
  <si>
    <t>https://expandi.io/blog/linkedin-lead-generation-strategy/</t>
  </si>
  <si>
    <t>https://expandi.io ‚Ä∫ blog ‚Ä∫ linkedin-lead-generation-stra...</t>
  </si>
  <si>
    <t>Yes, the site you're on. Expandi is the safest LinkedIn automation tool on the market (we can back this up), it's super convenient, ...</t>
  </si>
  <si>
    <t>expandi.io was first indexed by Google in November 2019</t>
  </si>
  <si>
    <t>https://serpapi.com/searches/639a0a76c56d9347c69b17c2/images/a69d4d7fbdd978b633ddfa65e81a5f528d6ca5cc332c5133a3b70a19850c238ca96ffa57e7bde8552335e1c5a3aa4583.png</t>
  </si>
  <si>
    <t>https://www.google.com/search?q=About+https://expandi.io/blog/linkedin-lead-generation-strategy/&amp;tbm=ilp&amp;ilps=ADNMCi3V30N0ei8--MscrBdncJAoBCAbFw</t>
  </si>
  <si>
    <t>https://serpapi.com/search.json?engine=google_about_this_result&amp;ilps=ADNMCi3V30N0ei8--MscrBdncJAoBCAbFw&amp;q=About+https%3A%2F%2Fexpandi.io%2Fblog%2Flinkedin-lead-generation-strategy%2F</t>
  </si>
  <si>
    <t>https://webcache.googleusercontent.com/search?q=cache:GAjDtQDY8CkJ:https://expandi.io/blog/linkedin-lead-generation-strategy/&amp;cd=20&amp;hl=en&amp;ct=clnk&amp;gl=us</t>
  </si>
  <si>
    <t>How to Get 200 Targeted Leads Daily on LinkedIn ... - Neil Patel</t>
  </si>
  <si>
    <t>https://neilpatel.com/blog/leads-on-linkedin/</t>
  </si>
  <si>
    <t>https://neilpatel.com ‚Ä∫ blog ‚Ä∫ leads-on-linkedin</t>
  </si>
  <si>
    <t>Keep it about the recipient. Don't delve straight into your services and what you have to offer. Lead with the individual receiving the message. ¬∑ Keep it ...</t>
  </si>
  <si>
    <t>Lead</t>
  </si>
  <si>
    <t>neilpatel.com was first indexed by Google more than 10 years ago</t>
  </si>
  <si>
    <t>https://serpapi.com/searches/639a0a76c56d9347c69b17c2/images/a69d4d7fbdd978b633ddfa65e81a5f5211d9e701e9f22f7f37abef1debc8125f5ddc7f44f4d6a9c231092c164dd81457.png</t>
  </si>
  <si>
    <t>https://www.google.com/search?q=About+https://neilpatel.com/blog/leads-on-linkedin/&amp;tbm=ilp&amp;ilps=ADNMCi1wnS9pXSn6vZ8v_cZGrj_fNUu1Hw</t>
  </si>
  <si>
    <t>https://serpapi.com/search.json?engine=google_about_this_result&amp;ilps=ADNMCi1wnS9pXSn6vZ8v_cZGrj_fNUu1Hw&amp;q=About+https%3A%2F%2Fneilpatel.com%2Fblog%2Fleads-on-linkedin%2F</t>
  </si>
  <si>
    <t>https://webcache.googleusercontent.com/search?q=cache:RDVmnKOFd18J:https://neilpatel.com/blog/leads-on-linkedin/&amp;cd=21&amp;hl=en&amp;ct=clnk&amp;gl=us</t>
  </si>
  <si>
    <t>9 Most Effective LinkedIn Lead Generation Strategies ... - Bulkly</t>
  </si>
  <si>
    <t>https://bulk.ly/linkedin-lead-generation/</t>
  </si>
  <si>
    <t>https://bulk.ly ‚Ä∫ linkedin-lead-generation</t>
  </si>
  <si>
    <t>9 Most Effective LinkedIn Lead Generation Strategies ¬∑ 1. Start with your profile. ¬∑ 2. Define your audience accurately. ¬∑ 3. Zero in on your tools wisely. ¬∑ 4.</t>
  </si>
  <si>
    <t>bulk.ly was first indexed by Google in October 2014</t>
  </si>
  <si>
    <t>https://serpapi.com/searches/639a0a76c56d9347c69b17c2/images/a69d4d7fbdd978b633ddfa65e81a5f5228291c14b7a5dae5ba20a3c9e0179d925f55ecfed282ca676c7883b06192aa34.png</t>
  </si>
  <si>
    <t>https://www.google.com/search?q=About+https://bulk.ly/linkedin-lead-generation/&amp;tbm=ilp&amp;ilps=ADNMCi32RlX74nRrvdkq8Zw-SWqVeuzrKA</t>
  </si>
  <si>
    <t>https://serpapi.com/search.json?engine=google_about_this_result&amp;ilps=ADNMCi32RlX74nRrvdkq8Zw-SWqVeuzrKA&amp;q=About+https%3A%2F%2Fbulk.ly%2Flinkedin-lead-generation%2F</t>
  </si>
  <si>
    <t>https://webcache.googleusercontent.com/search?q=cache:H63bmKoXLcgJ:https://bulk.ly/linkedin-lead-generation/&amp;cd=22&amp;hl=en&amp;ct=clnk&amp;gl=us</t>
  </si>
  <si>
    <t>The Ultimate Guide to LinkedIn Lead Generation for B2B</t>
  </si>
  <si>
    <t>https://www.leadboxer.com/blog/linkedin-lead-generation</t>
  </si>
  <si>
    <t>https://www.leadboxer.com ‚Ä∫ blog ‚Ä∫ linkedin-lead-gene...</t>
  </si>
  <si>
    <t>Free Strategies for Finding Leads on LinkedIn ¬∑ Publish articles ¬∑ Post daily updates ¬∑ Join groups ¬∑ Engage with a targeted list of users ¬∑ Engage ...</t>
  </si>
  <si>
    <t>Leads</t>
  </si>
  <si>
    <t>leadboxer.com was first indexed by Google in January 2014</t>
  </si>
  <si>
    <t>https://serpapi.com/searches/639a0a76c56d9347c69b17c2/images/a69d4d7fbdd978b633ddfa65e81a5f5258d9b7cff4c25fc829dae33ac11dd0ba27ffc3563b7130c874be0c75b50b1c62.png</t>
  </si>
  <si>
    <t>https://www.google.com/search?q=About+https://www.leadboxer.com/blog/linkedin-lead-generation&amp;tbm=ilp&amp;ilps=ADNMCi02iP7VIrtpn-ob0ecKYJ1zasoQzg</t>
  </si>
  <si>
    <t>https://serpapi.com/search.json?engine=google_about_this_result&amp;ilps=ADNMCi02iP7VIrtpn-ob0ecKYJ1zasoQzg&amp;q=About+https%3A%2F%2Fwww.leadboxer.com%2Fblog%2Flinkedin-lead-generation</t>
  </si>
  <si>
    <t>https://webcache.googleusercontent.com/search?q=cache:_DsXE_yTozkJ:https://www.leadboxer.com/blog/linkedin-lead-generation&amp;cd=23&amp;hl=en&amp;ct=clnk&amp;gl=us</t>
  </si>
  <si>
    <t>How to Jumpstart Your LinkedIn Lead Generation Strategy</t>
  </si>
  <si>
    <t>https://sproutsocial.com/insights/linkedin-lead-generation/</t>
  </si>
  <si>
    <t>https://sproutsocial.com ‚Ä∫ ... ‚Ä∫ All Networks ‚Ä∫ LinkedIn</t>
  </si>
  <si>
    <t>9 proven LinkedIn lead generation strategies to consider ¬∑ 1. Optimize your professional profile for engagement ¬∑ 2. Identify the right decision- ...</t>
  </si>
  <si>
    <t>LinkedIn lead generation</t>
  </si>
  <si>
    <t>sproutsocial.com was first indexed by Google more than 10 years ago</t>
  </si>
  <si>
    <t>https://serpapi.com/searches/639a0a76c56d9347c69b17c2/images/a69d4d7fbdd978b633ddfa65e81a5f52371fe6467a473e8eafb40438772bcd4f79e4a07da12cbfb4ba285c267888b3d7.png</t>
  </si>
  <si>
    <t>https://www.google.com/search?q=About+https://sproutsocial.com/insights/linkedin-lead-generation/&amp;tbm=ilp&amp;ilps=ADNMCi3qI-f-1wVdOGCD8xyL7h5LYtApPA</t>
  </si>
  <si>
    <t>https://serpapi.com/search.json?engine=google_about_this_result&amp;ilps=ADNMCi3qI-f-1wVdOGCD8xyL7h5LYtApPA&amp;q=About+https%3A%2F%2Fsproutsocial.com%2Finsights%2Flinkedin-lead-generation%2F</t>
  </si>
  <si>
    <t>https://webcache.googleusercontent.com/search?q=cache:JonNSvYSQxIJ:https://sproutsocial.com/insights/linkedin-lead-generation/&amp;cd=24&amp;hl=en&amp;ct=clnk&amp;gl=us</t>
  </si>
  <si>
    <t>Linkedin Lead Generation Services | B2B Lead Gen Agency</t>
  </si>
  <si>
    <t>https://pearllemonleads.com/linkedin-lead-generation/</t>
  </si>
  <si>
    <t>https://pearllemonleads.com ‚Ä∫ linkedin-lead-generation</t>
  </si>
  <si>
    <t>LinkedIn Lead Generation ¬∑ We Are A B2B Lead Generation Company. Every day, people are doing real business on LinkedIn. ¬∑ We Practice What We Preach. Every day we ...</t>
  </si>
  <si>
    <t>pearllemonleads.com was first indexed by Google in January 2019</t>
  </si>
  <si>
    <t>https://serpapi.com/searches/639a0a76c56d9347c69b17c2/images/a69d4d7fbdd978b633ddfa65e81a5f52d8c71c6b535880f1d9691df27173ff14f9dc21d56689cebf435ae9fe7be73f98.png</t>
  </si>
  <si>
    <t>https://www.google.com/search?q=About+https://pearllemonleads.com/linkedin-lead-generation/&amp;tbm=ilp&amp;ilps=ADNMCi0UfWEpzSgQpAvN8Zonr6lB-YCvnQ</t>
  </si>
  <si>
    <t>https://serpapi.com/search.json?engine=google_about_this_result&amp;ilps=ADNMCi0UfWEpzSgQpAvN8Zonr6lB-YCvnQ&amp;q=About+https%3A%2F%2Fpearllemonleads.com%2Flinkedin-lead-generation%2F</t>
  </si>
  <si>
    <t>https://webcache.googleusercontent.com/search?q=cache:rNr-MebYeDAJ:https://pearllemonleads.com/linkedin-lead-generation/&amp;cd=25&amp;hl=en&amp;ct=clnk&amp;gl=us</t>
  </si>
  <si>
    <t>How to Use LinkedIn to Generate Leads - markempa</t>
  </si>
  <si>
    <t>https://www.markempa.com/how-to-use-linkedin-to-generate-leads/</t>
  </si>
  <si>
    <t>https://www.markempa.com ‚Ä∫ how-to-use-linkedin-to-g...</t>
  </si>
  <si>
    <t>Ten Ways to generate leads on LinkedIn ; 2. Connect, Reconnect, and help ‚Äî marketing at its best. ¬∑ 3. Reach out to former clients. ¬∑ 4. Join LinkedIn Groups where ...</t>
  </si>
  <si>
    <t>markempa.com was first indexed by Google in February 2017</t>
  </si>
  <si>
    <t>https://serpapi.com/searches/639a0a76c56d9347c69b17c2/images/a69d4d7fbdd978b633ddfa65e81a5f523d2218293a2b65b665d8ac8e73abf6944b3893ba8ddd4f6828c15a33cc3ec44a.png</t>
  </si>
  <si>
    <t>https://www.google.com/search?q=About+https://www.markempa.com/how-to-use-linkedin-to-generate-leads/&amp;tbm=ilp&amp;ilps=ADNMCi2SRRep-izQmHK6OgFp12aoihu_lQ</t>
  </si>
  <si>
    <t>https://serpapi.com/search.json?engine=google_about_this_result&amp;ilps=ADNMCi2SRRep-izQmHK6OgFp12aoihu_lQ&amp;q=About+https%3A%2F%2Fwww.markempa.com%2Fhow-to-use-linkedin-to-generate-leads%2F</t>
  </si>
  <si>
    <t>https://webcache.googleusercontent.com/search?q=cache:O-ZKZl-pTz0J:https://www.markempa.com/how-to-use-linkedin-to-generate-leads/&amp;cd=26&amp;hl=en&amp;ct=clnk&amp;gl=us</t>
  </si>
  <si>
    <t>LinkedIn Lead Generation Tools &amp; Strategies You Need to Know</t>
  </si>
  <si>
    <t>https://www.mailmodo.com/guides/linkedin-lead-generation/</t>
  </si>
  <si>
    <t>https://www.mailmodo.com ‚Ä∫ guides</t>
  </si>
  <si>
    <t>10 LinkedIn lead generation strategies ¬∑ 1. Integrate Sales Navigator with your Campaign Manager ¬∑ 2. Target priority LinkedIn accounts ¬∑ 3.</t>
  </si>
  <si>
    <t>mailmodo.com was first indexed by Google more than 10 years ago</t>
  </si>
  <si>
    <t>https://serpapi.com/searches/639a0a76c56d9347c69b17c2/images/a69d4d7fbdd978b633ddfa65e81a5f52265963c7e6494fb377c09e0a83b2f6275683d374d2777baa7e816a44e17d8268639e037ae9edc3b3.png</t>
  </si>
  <si>
    <t>https://www.google.com/search?q=About+https://www.mailmodo.com/guides/linkedin-lead-generation/&amp;tbm=ilp&amp;ilps=ADNMCi2rr-R724P6ohyQ4EJ_rS9rR8ge-Q</t>
  </si>
  <si>
    <t>https://serpapi.com/search.json?engine=google_about_this_result&amp;ilps=ADNMCi2rr-R724P6ohyQ4EJ_rS9rR8ge-Q&amp;q=About+https%3A%2F%2Fwww.mailmodo.com%2Fguides%2Flinkedin-lead-generation%2F</t>
  </si>
  <si>
    <t>LinkedIn Lead Generation: Top Strategies That Work in 2023</t>
  </si>
  <si>
    <t>https://skylead.io/blog/linkedin-lead-generation/</t>
  </si>
  <si>
    <t>https://skylead.io ‚Ä∫ blog ‚Ä∫ linkedin-lead-generation</t>
  </si>
  <si>
    <t>LinkedIn lead generation represents activities associated with identifying, gathering, and warming up potential clients on LinkedIn. Sales and ...</t>
  </si>
  <si>
    <t>skylead.io was first indexed by Google in August 2019</t>
  </si>
  <si>
    <t>https://serpapi.com/searches/639a0a76c56d9347c69b17c2/images/a69d4d7fbdd978b633ddfa65e81a5f52e8cddf3cfd1f591f4f7d2e4ee6afff252cd7a97b55145e99d31b38f8fd7f2ff2dd0aad7dd9cbf1bd.png</t>
  </si>
  <si>
    <t>https://www.google.com/search?q=About+https://skylead.io/blog/linkedin-lead-generation/&amp;tbm=ilp&amp;ilps=ADNMCi3gYliedLO8mZqtA7RGasl8OPW68w</t>
  </si>
  <si>
    <t>https://serpapi.com/search.json?engine=google_about_this_result&amp;ilps=ADNMCi3gYliedLO8mZqtA7RGasl8OPW68w&amp;q=About+https%3A%2F%2Fskylead.io%2Fblog%2Flinkedin-lead-generation%2F</t>
  </si>
  <si>
    <t>https://webcache.googleusercontent.com/search?q=cache:RSdrr0lDg4sJ:https://skylead.io/blog/linkedin-lead-generation/&amp;cd=28&amp;hl=en&amp;ct=clnk&amp;gl=us</t>
  </si>
  <si>
    <t>How to Rock at Lead Generation Through LinkedIn in 2022</t>
  </si>
  <si>
    <t>https://shanebarker.com/blog/linkedin-lead-generation/</t>
  </si>
  <si>
    <t>https://shanebarker.com ‚Ä∫ Blog ‚Ä∫ Social Media</t>
  </si>
  <si>
    <t>One of the most crucial aspects of LinkedIn lead generation is to have a complete and up-to-date profile. It offers the first glimpse of your ...</t>
  </si>
  <si>
    <t>shanebarker.com was first indexed by Google more than 10 years ago</t>
  </si>
  <si>
    <t>https://serpapi.com/searches/639a0a76c56d9347c69b17c2/images/a69d4d7fbdd978b633ddfa65e81a5f52ed7bff6cbe70f28e28e488b83dc7bf0df54388803cb1037ff39b859852e8dcd227010aa185e5c45f.png</t>
  </si>
  <si>
    <t>https://www.google.com/search?q=About+https://shanebarker.com/blog/linkedin-lead-generation/&amp;tbm=ilp&amp;ilps=ADNMCi1QQnhilqk4pQUyHCj_YGolqclosQ</t>
  </si>
  <si>
    <t>https://serpapi.com/search.json?engine=google_about_this_result&amp;ilps=ADNMCi1QQnhilqk4pQUyHCj_YGolqclosQ&amp;q=About+https%3A%2F%2Fshanebarker.com%2Fblog%2Flinkedin-lead-generation%2F</t>
  </si>
  <si>
    <t>https://webcache.googleusercontent.com/search?q=cache:SITHNAvA5SYJ:https://shanebarker.com/blog/linkedin-lead-generation/&amp;cd=29&amp;hl=en&amp;ct=clnk&amp;gl=us</t>
  </si>
  <si>
    <t>15 Best LinkedIn Lead Generation Services in 2022 - EarthWeb</t>
  </si>
  <si>
    <t>https://earthweb.com/linkedin-lead-generation-services/</t>
  </si>
  <si>
    <t>https://earthweb.com ‚Ä∫ Roundups</t>
  </si>
  <si>
    <t>Pearl Lemon Leads is a lead generation service for LinkedIn that works out of London, and it offers a number of different services that can help you with your ...</t>
  </si>
  <si>
    <t>lead generation</t>
  </si>
  <si>
    <t>earthweb.com was first indexed by Google more than 10 years ago</t>
  </si>
  <si>
    <t>https://serpapi.com/searches/639a0a76c56d9347c69b17c2/images/a69d4d7fbdd978b633ddfa65e81a5f52c51e0810f924e798c7aee6684547e731bd02e81a7e7699f794c9b4e2768bdc0a8983ad7dbd75b665.png</t>
  </si>
  <si>
    <t>https://www.google.com/search?q=About+https://earthweb.com/linkedin-lead-generation-services/&amp;tbm=ilp&amp;ilps=ADNMCi1xXP2k30Pprr5UZQmMuo5IajKgQQ</t>
  </si>
  <si>
    <t>https://serpapi.com/search.json?engine=google_about_this_result&amp;ilps=ADNMCi1xXP2k30Pprr5UZQmMuo5IajKgQQ&amp;q=About+https%3A%2F%2Fearthweb.com%2Flinkedin-lead-generation-services%2F</t>
  </si>
  <si>
    <t>https://webcache.googleusercontent.com/search?q=cache:leH-PuRR3TwJ:https://earthweb.com/linkedin-lead-generation-services/&amp;cd=33&amp;hl=en&amp;ct=clnk&amp;gl=us</t>
  </si>
  <si>
    <t>LinkedIn Ads: LinkedIn Lead Generation - Marketing - Udemy</t>
  </si>
  <si>
    <t>https://www.udemy.com/course/linkedin-advertising-marketing/</t>
  </si>
  <si>
    <t>https://www.udemy.com ‚Ä∫ ... ‚Ä∫ LinkedIn</t>
  </si>
  <si>
    <t>LinkedIn Advertising Course, LinkedIn Ads Course, LinkedIn Lead Generation, LinkedIn Marketing, Social Media Marketing.</t>
  </si>
  <si>
    <t>Udemy, Inc. is a global destination for teaching and learning online. It was founded in May 2010 by Eren Bali, Gagan Biyani, and Oktay Caglar.
As of November 2022, the platform has more than 57 million students, 213,000 courses, and 74,000 instructors teaching courses in over 75 languages.</t>
  </si>
  <si>
    <t>https://serpapi.com/searches/639a0a76c56d9347c69b17c2/images/a69d4d7fbdd978b633ddfa65e81a5f52a1ee0b379662a2a6eb493fa7feadd659b1575f0a004715084d04ea2e3c68b68eff0bb4ee7a6182fb.png</t>
  </si>
  <si>
    <t>https://www.google.com/search?q=About+https://www.udemy.com/course/linkedin-advertising-marketing/&amp;tbm=ilp&amp;ilps=ADNMCi29XX1Iz-oPeAWLV1QK8ZzsbIhr_A</t>
  </si>
  <si>
    <t>https://serpapi.com/search.json?engine=google_about_this_result&amp;ilps=ADNMCi29XX1Iz-oPeAWLV1QK8ZzsbIhr_A&amp;q=About+https%3A%2F%2Fwww.udemy.com%2Fcourse%2Flinkedin-advertising-marketing%2F</t>
  </si>
  <si>
    <t>https://webcache.googleusercontent.com/search?q=cache:WC-mvrppaQkJ:https://www.udemy.com/course/linkedin-advertising-marketing/&amp;cd=34&amp;hl=en&amp;ct=clnk&amp;gl=us</t>
  </si>
  <si>
    <t>How to Generate Leads from LinkedIn - QuickSprout</t>
  </si>
  <si>
    <t>https://www.quicksprout.com/linkedin-leads/</t>
  </si>
  <si>
    <t>https://www.quicksprout.com ‚Ä∫ linkedin-leads</t>
  </si>
  <si>
    <t>1. Optimize your profile for connecting ¬∑ 2. Target the decision makers ¬∑ 3. Follow up with old leads before targeting new ones ¬∑ 4. Put lead ...</t>
  </si>
  <si>
    <t>lead</t>
  </si>
  <si>
    <t>quicksprout.com was first indexed by Google more than 10 years ago</t>
  </si>
  <si>
    <t>https://serpapi.com/searches/639a0a76c56d9347c69b17c2/images/a69d4d7fbdd978b633ddfa65e81a5f5275341707b787ae991eac3bb0ff7a93a1438128f047c22fce0367a15f9e5ecefc9eb7fd02675b6d89.png</t>
  </si>
  <si>
    <t>https://www.google.com/search?q=About+https://www.quicksprout.com/linkedin-leads/&amp;tbm=ilp&amp;ilps=ADNMCi07nojKoaVdP4SYE_qYiLHlTd5-CA</t>
  </si>
  <si>
    <t>https://serpapi.com/search.json?engine=google_about_this_result&amp;ilps=ADNMCi07nojKoaVdP4SYE_qYiLHlTd5-CA&amp;q=About+https%3A%2F%2Fwww.quicksprout.com%2Flinkedin-leads%2F</t>
  </si>
  <si>
    <t>https://webcache.googleusercontent.com/search?q=cache:4kFMjTeZAcYJ:https://www.quicksprout.com/linkedin-leads/&amp;cd=35&amp;hl=en&amp;ct=clnk&amp;gl=us</t>
  </si>
  <si>
    <t>6 LinkedIn Lead Generation Strategies for Marketers</t>
  </si>
  <si>
    <t>https://www.socialpilot.co/blog/linkedin-lead-generation-strategies</t>
  </si>
  <si>
    <t>https://www.socialpilot.co ‚Ä∫ Blog</t>
  </si>
  <si>
    <t>What are the strategies for lead generation on LinkedIn? ¬∑ Find prospects who match your ideal customer profile ¬∑ Send personalized connection requests to ...</t>
  </si>
  <si>
    <t>socialpilot.co was first indexed by Google in May 2014</t>
  </si>
  <si>
    <t>https://serpapi.com/searches/639a0a76c56d9347c69b17c2/images/a69d4d7fbdd978b633ddfa65e81a5f527be200eb498c2b922aaad4b09401961f6d3ff0611a09c1f5e3e73a14556573c2caf072467fdee916.png</t>
  </si>
  <si>
    <t>https://www.google.com/search?q=About+https://www.socialpilot.co/blog/linkedin-lead-generation-strategies&amp;tbm=ilp&amp;ilps=ADNMCi1o6IOIi4yiWH6GZfHBt0VQSF3JTA</t>
  </si>
  <si>
    <t>https://serpapi.com/search.json?engine=google_about_this_result&amp;ilps=ADNMCi1o6IOIi4yiWH6GZfHBt0VQSF3JTA&amp;q=About+https%3A%2F%2Fwww.socialpilot.co%2Fblog%2Flinkedin-lead-generation-strategies</t>
  </si>
  <si>
    <t>https://webcache.googleusercontent.com/search?q=cache:jpQHPRc5YuwJ:https://www.socialpilot.co/blog/linkedin-lead-generation-strategies&amp;cd=36&amp;hl=en&amp;ct=clnk&amp;gl=us</t>
  </si>
  <si>
    <t>11 LinkedIn Lead Gen Form examples for inspiration - Zapier</t>
  </si>
  <si>
    <t>https://zapier.com/blog/linkedin-lead-gen-form-examples/</t>
  </si>
  <si>
    <t>https://zapier.com ‚Ä∫ blog ‚Ä∫ linkedin-lead-gen-form-exa...</t>
  </si>
  <si>
    <t>LinkedIn Lead Gen Forms are templated forms that can be attached to LinkedIn ads to collect qualified leads from users‚Äîwithout ever taking them ...</t>
  </si>
  <si>
    <t>LinkedIn Lead Gen</t>
  </si>
  <si>
    <t>Zapier is a product that allows end users to integrate the web applications they use and automate workflows. The company is fully remote. As of 2021, it connects to more than 4,000 apps, with free and paid plans.</t>
  </si>
  <si>
    <t>https://serpapi.com/searches/639a0a76c56d9347c69b17c2/images/a69d4d7fbdd978b633ddfa65e81a5f52b37270e0aaeee69460b3f2e19138dd20a54bcb12ca0c9c0d7031ea6ed4c04fc70c83832773b53e77.png</t>
  </si>
  <si>
    <t>https://www.google.com/search?q=About+https://zapier.com/blog/linkedin-lead-gen-form-examples/&amp;tbm=ilp&amp;ilps=ADNMCi2IfNcyAZ_gc4JklbwUnpbAu_1-fw</t>
  </si>
  <si>
    <t>https://serpapi.com/search.json?engine=google_about_this_result&amp;ilps=ADNMCi2IfNcyAZ_gc4JklbwUnpbAu_1-fw&amp;q=About+https%3A%2F%2Fzapier.com%2Fblog%2Flinkedin-lead-gen-form-examples%2F</t>
  </si>
  <si>
    <t>https://webcache.googleusercontent.com/search?q=cache:d9vQNYe7NV0J:https://zapier.com/blog/linkedin-lead-gen-form-examples/&amp;cd=37&amp;hl=en&amp;ct=clnk&amp;gl=us</t>
  </si>
  <si>
    <t>25 Best Examples of LinkedIn &amp; Facebook Lead Gen Forms ...</t>
  </si>
  <si>
    <t>https://smith.ai/blog/25-best-examples-of-linkedin-facebook-lead-gen-forms-plus-full-setup-guide</t>
  </si>
  <si>
    <t>https://smith.ai ‚Ä∫ blog ‚Ä∫ 25-best-examples-of-linkedin-f...</t>
  </si>
  <si>
    <t>LinkedIn and Facebook lead gen forms can bring in the customers you've been waiting for. We provide a full setup guide, along with other support.</t>
  </si>
  <si>
    <t>lead gen</t>
  </si>
  <si>
    <t>smith.ai was first indexed by Google in April 2015</t>
  </si>
  <si>
    <t>https://serpapi.com/searches/639a0a76c56d9347c69b17c2/images/a69d4d7fbdd978b633ddfa65e81a5f526367fdb65758515e55da0d1ffaeb03b2d66b7292affba16b9d2f3d1dbcc62437ebb6aa061296cbd5.png</t>
  </si>
  <si>
    <t>https://www.google.com/search?q=About+https://smith.ai/blog/25-best-examples-of-linkedin-facebook-lead-gen-forms-plus-full-setup-guide&amp;tbm=ilp&amp;ilps=ADNMCi3WyTSZQG818LEJ7E_mC0Z89jtEjw</t>
  </si>
  <si>
    <t>https://serpapi.com/search.json?engine=google_about_this_result&amp;ilps=ADNMCi3WyTSZQG818LEJ7E_mC0Z89jtEjw&amp;q=About+https%3A%2F%2Fsmith.ai%2Fblog%2F25-best-examples-of-linkedin-facebook-lead-gen-forms-plus-full-setup-guide</t>
  </si>
  <si>
    <t>https://webcache.googleusercontent.com/search?q=cache:7PTNTyPam5AJ:https://smith.ai/blog/25-best-examples-of-linkedin-facebook-lead-gen-forms-plus-full-setup-guide&amp;cd=38&amp;hl=en&amp;ct=clnk&amp;gl=us</t>
  </si>
  <si>
    <t>Drip Campaigns - Advanced LinkedIn Lead Generation Tool</t>
  </si>
  <si>
    <t>https://dripify.io/features/create-drip-campaigns/</t>
  </si>
  <si>
    <t>https://dripify.io ‚Ä∫ Features</t>
  </si>
  <si>
    <t>Generate leads on LinkedIn with Dripify ‚úì Create drip campaigns on LinkedIn for Lead Generation ‚úì Import Leads ‚úì Create a Sequence ‚úì Summarize and ...</t>
  </si>
  <si>
    <t>dripify.io was first indexed by Google in April 2020</t>
  </si>
  <si>
    <t>https://serpapi.com/searches/639a0a76c56d9347c69b17c2/images/a69d4d7fbdd978b633ddfa65e81a5f52d1db6c0519d07b404f67a0a374b51d4ee19965c8afd20e74548de526dffbbaad9ddac17a60978e42.png</t>
  </si>
  <si>
    <t>https://www.google.com/search?q=About+https://dripify.io/features/create-drip-campaigns/&amp;tbm=ilp&amp;ilps=ADNMCi05lSW19dedwcJhbWPh_MJ-4RZTzQ</t>
  </si>
  <si>
    <t>https://serpapi.com/search.json?engine=google_about_this_result&amp;ilps=ADNMCi05lSW19dedwcJhbWPh_MJ-4RZTzQ&amp;q=About+https%3A%2F%2Fdripify.io%2Ffeatures%2Fcreate-drip-campaigns%2F</t>
  </si>
  <si>
    <t>https://webcache.googleusercontent.com/search?q=cache:bYlSmEIY9g8J:https://dripify.io/features/create-drip-campaigns/&amp;cd=39&amp;hl=en&amp;ct=clnk&amp;gl=us</t>
  </si>
  <si>
    <t>LinkedIn Lead Generation Software - Octopus CRM</t>
  </si>
  <si>
    <t>https://octopuscrm.io/linkedin-lead-generation-software/</t>
  </si>
  <si>
    <t>https://octopuscrm.io ‚Ä∫ linkedin-lead-generation-software</t>
  </si>
  <si>
    <t>Create your personal automated lead generation funnel on LinkedIn, send connection requests and messages in bulk, auto follow up your leads if there is no ...</t>
  </si>
  <si>
    <t>octopuscrm.io was first indexed by Google in July 2018</t>
  </si>
  <si>
    <t>https://serpapi.com/searches/639a0a76c56d9347c69b17c2/images/a69d4d7fbdd978b633ddfa65e81a5f5274b9c85f7ed4654d6d0c475c285dce925fdf3a7eb7538cb015b300de88a479b3a959875c444624f4.png</t>
  </si>
  <si>
    <t>https://www.google.com/search?q=About+https://octopuscrm.io/linkedin-lead-generation-software/&amp;tbm=ilp&amp;ilps=ADNMCi30ebKBjk8gJ_dz4IgsBd39ckRpBA</t>
  </si>
  <si>
    <t>https://serpapi.com/search.json?engine=google_about_this_result&amp;ilps=ADNMCi30ebKBjk8gJ_dz4IgsBd39ckRpBA&amp;q=About+https%3A%2F%2Foctopuscrm.io%2Flinkedin-lead-generation-software%2F</t>
  </si>
  <si>
    <t>https://webcache.googleusercontent.com/search?q=cache:kZlLQEXepwMJ:https://octopuscrm.io/linkedin-lead-generation-software/&amp;cd=40&amp;hl=en&amp;ct=clnk&amp;gl=us</t>
  </si>
  <si>
    <t>Everything you need to know on LinkedIn Lead Gen Forms</t>
  </si>
  <si>
    <t>https://leadsbridge.com/blog/everything-you-need-to-know-on-linkedin-lead-gen-forms/</t>
  </si>
  <si>
    <t>https://leadsbridge.com ‚Ä∫ Blog ‚Ä∫ Lead acquisition</t>
  </si>
  <si>
    <t>LinkedIn Lead Gen Forms is a tool that allows advertisers to incorporate a specific form in their ads that are pre-filled with users' ...</t>
  </si>
  <si>
    <t>leadsbridge.com was first indexed by Google more than 10 years ago</t>
  </si>
  <si>
    <t>https://serpapi.com/searches/639a0a76c56d9347c69b17c2/images/a69d4d7fbdd978b633ddfa65e81a5f52eeff3da1a1ad1c10869ca5b97e5223d13470833ed6579934119081fdc72bb07bac0325122dbe2900.png</t>
  </si>
  <si>
    <t>https://www.google.com/search?q=About+https://leadsbridge.com/blog/everything-you-need-to-know-on-linkedin-lead-gen-forms/&amp;tbm=ilp&amp;ilps=ADNMCi1pfRaFJg44LBPq9ynwasAoAEccug</t>
  </si>
  <si>
    <t>https://serpapi.com/search.json?engine=google_about_this_result&amp;ilps=ADNMCi1pfRaFJg44LBPq9ynwasAoAEccug&amp;q=About+https%3A%2F%2Fleadsbridge.com%2Fblog%2Feverything-you-need-to-know-on-linkedin-lead-gen-forms%2F</t>
  </si>
  <si>
    <t>https://webcache.googleusercontent.com/search?q=cache:umvyapc8Y5kJ:https://leadsbridge.com/blog/everything-you-need-to-know-on-linkedin-lead-gen-forms/&amp;cd=41&amp;hl=en&amp;ct=clnk&amp;gl=us</t>
  </si>
  <si>
    <t>Lead Gen Forms - LinkedIn - Microsoft Learn</t>
  </si>
  <si>
    <t>https://learn.microsoft.com/en-us/linkedin/marketing/integrations/lead-gen/ads-leadgen</t>
  </si>
  <si>
    <t>https://learn.microsoft.com ‚Ä∫ ... ‚Ä∫ Integrations</t>
  </si>
  <si>
    <t>LinkedIn Lead Gen Forms make it easy for advertisers to collect leads through forms that LinkedIn members can submit. With Lead Gen Forms, ...</t>
  </si>
  <si>
    <t>Microsoft Corporation is an American multinational technology corporation producing computer software, consumer electronics, personal computers, and related services headquartered at the Microsoft Redmond campus located in Redmond, Washington, United States.</t>
  </si>
  <si>
    <t>https://serpapi.com/searches/639a0a76c56d9347c69b17c2/images/a69d4d7fbdd978b633ddfa65e81a5f52e62e1c4a904de70e037fb97299073a6c1f62f9c6a918464b5f75de7e42deba43111cc82a79e0fc99.png</t>
  </si>
  <si>
    <t>https://www.google.com/search?q=About+https://learn.microsoft.com/en-us/linkedin/marketing/integrations/lead-gen/ads-leadgen&amp;tbm=ilp&amp;ilps=ADNMCi0j1QNpHQC0lD5W7Jsrse_lUrJVCg</t>
  </si>
  <si>
    <t>https://serpapi.com/search.json?engine=google_about_this_result&amp;ilps=ADNMCi0j1QNpHQC0lD5W7Jsrse_lUrJVCg&amp;q=About+https%3A%2F%2Flearn.microsoft.com%2Fen-us%2Flinkedin%2Fmarketing%2Fintegrations%2Flead-gen%2Fads-leadgen</t>
  </si>
  <si>
    <t>https://webcache.googleusercontent.com/search?q=cache:zyetfgmefWoJ:https://learn.microsoft.com/en-us/linkedin/marketing/integrations/lead-gen/ads-leadgen&amp;cd=42&amp;hl=en&amp;ct=clnk&amp;gl=us</t>
  </si>
  <si>
    <t>LinkedIn Lead Generation: A Complete Guide - SalesBlink</t>
  </si>
  <si>
    <t>https://salesblink.io/blog/linkedin-lead-generation</t>
  </si>
  <si>
    <t>https://salesblink.io ‚Ä∫ blog ‚Ä∫ linkedin-lead-generation</t>
  </si>
  <si>
    <t>3. Use lead generation forms. LinkedIn allows you to include a call-to-action to your sponsored content advertising, which is a fantastic ...</t>
  </si>
  <si>
    <t>salesblink.io was first indexed by Google in November 2020</t>
  </si>
  <si>
    <t>https://serpapi.com/searches/639a0a76c56d9347c69b17c2/images/a69d4d7fbdd978b633ddfa65e81a5f526738d4f6ce47b4fb4cae9ea8b199927e381995282e846421f69d4e4eac10255bda82f5e19f62fe5f.png</t>
  </si>
  <si>
    <t>https://www.google.com/search?q=About+https://salesblink.io/blog/linkedin-lead-generation&amp;tbm=ilp&amp;ilps=ADNMCi0MFR92jIeK3tDCKCBH-oKW73Ndtw</t>
  </si>
  <si>
    <t>https://serpapi.com/search.json?engine=google_about_this_result&amp;ilps=ADNMCi0MFR92jIeK3tDCKCBH-oKW73Ndtw&amp;q=About+https%3A%2F%2Fsalesblink.io%2Fblog%2Flinkedin-lead-generation</t>
  </si>
  <si>
    <t>https://webcache.googleusercontent.com/search?q=cache:VFbR0MyDLDIJ:https://salesblink.io/blog/linkedin-lead-generation&amp;cd=43&amp;hl=en&amp;ct=clnk&amp;gl=us</t>
  </si>
  <si>
    <t>LinkedIn Ads for Lead Generation [6 Tips for Successful Ads]</t>
  </si>
  <si>
    <t>https://www.webfx.com/social-media/learn/linkedin-ads-for-lead-generation/</t>
  </si>
  <si>
    <t>https://www.webfx.com ‚Ä∫ Social Media ‚Ä∫ Learn</t>
  </si>
  <si>
    <t>Lead gen forms on LinkedIn are easy to fill out. Users don't need to leave the page to complete the form. They can easily click on the ad, fill out the form, ...</t>
  </si>
  <si>
    <t>Lead gen</t>
  </si>
  <si>
    <t>webfx.com was first indexed by Google more than 10 years ago</t>
  </si>
  <si>
    <t>https://serpapi.com/searches/639a0a76c56d9347c69b17c2/images/a69d4d7fbdd978b633ddfa65e81a5f526be64bbca274cde93a9c0b0f4490c36940d09cee867df17251768295cb5de26c882e3574ed4db6f6.png</t>
  </si>
  <si>
    <t>https://www.google.com/search?q=About+https://www.webfx.com/social-media/learn/linkedin-ads-for-lead-generation/&amp;tbm=ilp&amp;ilps=ADNMCi2axYqIHu_g6ZxJzhQ2q1d1ypUwhA</t>
  </si>
  <si>
    <t>https://serpapi.com/search.json?engine=google_about_this_result&amp;ilps=ADNMCi2axYqIHu_g6ZxJzhQ2q1d1ypUwhA&amp;q=About+https%3A%2F%2Fwww.webfx.com%2Fsocial-media%2Flearn%2Flinkedin-ads-for-lead-generation%2F</t>
  </si>
  <si>
    <t>https://webcache.googleusercontent.com/search?q=cache:qMAScETwcXoJ:https://www.webfx.com/social-media/learn/linkedin-ads-for-lead-generation/&amp;cd=44&amp;hl=en&amp;ct=clnk&amp;gl=us</t>
  </si>
  <si>
    <t>LinkedIn Lead Generation: Cold Email Has Nothing On This</t>
  </si>
  <si>
    <t>https://www.salesman.org/linkedin-lead-generation/</t>
  </si>
  <si>
    <t>https://www.salesman.org ‚Ä∫ ... ‚Ä∫ Selling Made Simple</t>
  </si>
  <si>
    <t>LinkedIn B2B lead generation can end up being a goldmine for bringing qualified and eager buyers into your pipeline. This business-based social network is ...</t>
  </si>
  <si>
    <t>This result comes from www.salesman.org</t>
  </si>
  <si>
    <t>https://serpapi.com/searches/639a0a76c56d9347c69b17c2/images/a69d4d7fbdd978b633ddfa65e81a5f52b28dd699902b1845a7efcd17b5cd737fa5a9e1e6ebcba8184319789a7978b701fef7924d024bb0eb.png</t>
  </si>
  <si>
    <t>https://www.google.com/search?q=About+https://www.salesman.org/linkedin-lead-generation/&amp;tbm=ilp&amp;ilps=ADNMCi3ZDIuMH2DKu9JgpZ9IlkwoitlJeg</t>
  </si>
  <si>
    <t>https://serpapi.com/search.json?engine=google_about_this_result&amp;ilps=ADNMCi3ZDIuMH2DKu9JgpZ9IlkwoitlJeg&amp;q=About+https%3A%2F%2Fwww.salesman.org%2Flinkedin-lead-generation%2F</t>
  </si>
  <si>
    <t>https://webcache.googleusercontent.com/search?q=cache:wHv1XsVYeUIJ:https://www.salesman.org/linkedin-lead-generation/&amp;cd=45&amp;hl=en&amp;ct=clnk&amp;gl=us</t>
  </si>
  <si>
    <t>The Ultimate Guide to LinkedIn Lead Gen Forms</t>
  </si>
  <si>
    <t>https://www.ventureharbour.com/the-ultimate-guide-to-linkedin-lead-gen-forms/</t>
  </si>
  <si>
    <t>https://www.ventureharbour.com ‚Ä∫ the-ultimate-guide-t...</t>
  </si>
  <si>
    <t>Last month, LinkedIn rolled out an exciting new feature for lead generation ads. Lead Gen Forms are designed to increase mobile conversion ...</t>
  </si>
  <si>
    <t>This result comes from www.ventureharbour.com</t>
  </si>
  <si>
    <t>https://serpapi.com/searches/639a0a76c56d9347c69b17c2/images/a69d4d7fbdd978b633ddfa65e81a5f52f067ad6bfa28ac009c247679d420c428d4109292129fd71887761c119ac790f1d9dfc5c2b1933a5f.png</t>
  </si>
  <si>
    <t>https://www.google.com/search?q=About+https://www.ventureharbour.com/the-ultimate-guide-to-linkedin-lead-gen-forms/&amp;tbm=ilp&amp;ilps=ADNMCi2agLc6h8nyy3s9y1P6x5wGJmmf4Q</t>
  </si>
  <si>
    <t>https://serpapi.com/search.json?engine=google_about_this_result&amp;ilps=ADNMCi2agLc6h8nyy3s9y1P6x5wGJmmf4Q&amp;q=About+https%3A%2F%2Fwww.ventureharbour.com%2Fthe-ultimate-guide-to-linkedin-lead-gen-forms%2F</t>
  </si>
  <si>
    <t>https://webcache.googleusercontent.com/search?q=cache:92Nijfro1CgJ:https://www.ventureharbour.com/the-ultimate-guide-to-linkedin-lead-gen-forms/&amp;cd=46&amp;hl=en&amp;ct=clnk&amp;gl=us</t>
  </si>
  <si>
    <t>Generate Leads from LinkedIn Lead Gen Ads - Salesforce Help</t>
  </si>
  <si>
    <t>https://help.salesforce.com/apex/HTViewHelpDoc?id=sf.leads_linkedin_lead_gen.htm&amp;language=en_us</t>
  </si>
  <si>
    <t>https://help.salesforce.com ‚Ä∫ apex ‚Ä∫ HTViewHelpDoc</t>
  </si>
  <si>
    <t>Add another source of leads for your sales team by connecting LinkedIn Lead Gen advertisements to Salesforce. When prospective customers fill out a form on ...</t>
  </si>
  <si>
    <t>This result comes from help.salesforce.com</t>
  </si>
  <si>
    <t>https://serpapi.com/searches/639a0a76c56d9347c69b17c2/images/a69d4d7fbdd978b633ddfa65e81a5f52530e54d2069a1a7ca8544a726d087b03433348d47b14435a068afd9c80a81248e256d5b419119131.png</t>
  </si>
  <si>
    <t>https://www.google.com/search?q=About+https://help.salesforce.com/apex/HTViewHelpDoc?id%3Dsf.leads_linkedin_lead_gen.htm%26language%3Den_us&amp;tbm=ilp&amp;ilps=ADNMCi2c5cZA4HbdCG7R0ceom9ct6XbqLQ</t>
  </si>
  <si>
    <t>https://serpapi.com/search.json?engine=google_about_this_result&amp;ilps=ADNMCi2c5cZA4HbdCG7R0ceom9ct6XbqLQ&amp;q=About+https%3A%2F%2Fhelp.salesforce.com%2Fapex%2FHTViewHelpDoc%3Fid%3Dsf.leads_linkedin_lead_gen.htm%26language%3Den_us</t>
  </si>
  <si>
    <t>https://webcache.googleusercontent.com/search?q=cache:PoNlX0TSiScJ:https://help.salesforce.com/apex/HTViewHelpDoc%3Fid%3Dsf.leads_linkedin_lead_gen.htm%26language%3Den_us&amp;cd=47&amp;hl=en&amp;ct=clnk&amp;gl=us</t>
  </si>
  <si>
    <t>LinkedIn Lead Generation Strategy: Tools &amp; Software You Need!</t>
  </si>
  <si>
    <t>https://blog.lemlist.com/linkedin-lead-generation/</t>
  </si>
  <si>
    <t>https://blog.lemlist.com ‚Ä∫ linkedin-lead-generation</t>
  </si>
  <si>
    <t>When you're using LinkedIn for lead generation, there are some tools you can use to be more efficient. They'll help you to find the right ...</t>
  </si>
  <si>
    <t>This result comes from blog.lemlist.com</t>
  </si>
  <si>
    <t>https://serpapi.com/searches/639a0a76c56d9347c69b17c2/images/a69d4d7fbdd978b633ddfa65e81a5f524d96fd02e6385b89c47c85e3c75e862f258d5869be8deb2a211edd591b8470677ccb2860a36ddf63.png</t>
  </si>
  <si>
    <t>https://www.google.com/search?q=About+https://blog.lemlist.com/linkedin-lead-generation/&amp;tbm=ilp&amp;ilps=ADNMCi0iF8UcFiyNiFGAM4OZQCYWy8qa9Q</t>
  </si>
  <si>
    <t>https://serpapi.com/search.json?engine=google_about_this_result&amp;ilps=ADNMCi0iF8UcFiyNiFGAM4OZQCYWy8qa9Q&amp;q=About+https%3A%2F%2Fblog.lemlist.com%2Flinkedin-lead-generation%2F</t>
  </si>
  <si>
    <t>https://webcache.googleusercontent.com/search?q=cache:7Kmh1wcI15IJ:https://blog.lemlist.com/linkedin-lead-generation/&amp;cd=48&amp;hl=en&amp;ct=clnk&amp;gl=us</t>
  </si>
  <si>
    <t>5 Crucial Steps to Mastering LinkedIn Lead Generation</t>
  </si>
  <si>
    <t>https://topdogsocialmedia.com/linkedin-lead-generation/</t>
  </si>
  <si>
    <t>https://topdogsocialmedia.com ‚Ä∫ linkedin-lead-generation</t>
  </si>
  <si>
    <t>LinkedIn is 277% more effective for lead generation than Facebook and Twitter; ¬∑ 79% of B2B marketers say LinkedIn is an effective source for generating leads; ...</t>
  </si>
  <si>
    <t>This result comes from topdogsocialmedia.com</t>
  </si>
  <si>
    <t>https://serpapi.com/searches/639a0a76c56d9347c69b17c2/images/a69d4d7fbdd978b633ddfa65e81a5f520cf54336d1b1f21337d90c33e9c6597fbc74c86797479652892de55081ebf61418f5bf989320e594.png</t>
  </si>
  <si>
    <t>https://www.google.com/search?q=About+https://topdogsocialmedia.com/linkedin-lead-generation/&amp;tbm=ilp&amp;ilps=ADNMCi20ALAASixHE-bHI_V9I5LQ_DHSKg</t>
  </si>
  <si>
    <t>https://serpapi.com/search.json?engine=google_about_this_result&amp;ilps=ADNMCi20ALAASixHE-bHI_V9I5LQ_DHSKg&amp;q=About+https%3A%2F%2Ftopdogsocialmedia.com%2Flinkedin-lead-generation%2F</t>
  </si>
  <si>
    <t>https://webcache.googleusercontent.com/search?q=cache:hjhUUFa77O0J:https://topdogsocialmedia.com/linkedin-lead-generation/&amp;cd=49&amp;hl=en&amp;ct=clnk&amp;gl=us</t>
  </si>
  <si>
    <t>4 Easy Steps For Successful LinkedIn Lead Generation</t>
  </si>
  <si>
    <t>https://growthonics.com/insights/linkedin-lead-generation/</t>
  </si>
  <si>
    <t>https://growthonics.com ‚Ä∫ insights ‚Ä∫ linkedin-lead-gene...</t>
  </si>
  <si>
    <t>4 EASY STEPS FOR SUCCESSFUL LINKEDIN LEAD GENERATION ¬∑ 1. Make yourself easy to find ¬∑ 2. Grow your network ¬∑ 3. Nurture your current network ¬∑ 4. Use LinkedIn ...</t>
  </si>
  <si>
    <t>LINKEDIN LEAD GENERATION</t>
  </si>
  <si>
    <t>This result comes from growthonics.com</t>
  </si>
  <si>
    <t>https://serpapi.com/searches/639a0a76c56d9347c69b17c2/images/a69d4d7fbdd978b633ddfa65e81a5f5207301fc762d8790d022ccc0f165f079ba00171fe17566249a9ad02bd5e8c5b395c66339d630377c8.png</t>
  </si>
  <si>
    <t>https://www.google.com/search?q=About+https://growthonics.com/insights/linkedin-lead-generation/&amp;tbm=ilp&amp;ilps=ADNMCi3Dsr7HRsSWTP7LIy3AOj0RyOTkFA</t>
  </si>
  <si>
    <t>https://serpapi.com/search.json?engine=google_about_this_result&amp;ilps=ADNMCi3Dsr7HRsSWTP7LIy3AOj0RyOTkFA&amp;q=About+https%3A%2F%2Fgrowthonics.com%2Finsights%2Flinkedin-lead-generation%2F</t>
  </si>
  <si>
    <t>https://webcache.googleusercontent.com/search?q=cache:RJ-wVghLixgJ:https://growthonics.com/insights/linkedin-lead-generation/&amp;cd=50&amp;hl=en&amp;ct=clnk&amp;gl=us</t>
  </si>
  <si>
    <t>LinkedIn Lead Generation: Best Strategies in 2022</t>
  </si>
  <si>
    <t>https://lagrowthmachine.com/linkedin-lead-generation/</t>
  </si>
  <si>
    <t>https://lagrowthmachine.com ‚Ä∫ linkedin-lead-generation</t>
  </si>
  <si>
    <t>The goal of LinkedIn lead generation is to create a connection with potential customers who are interested in what you have to offer. Once you' ...</t>
  </si>
  <si>
    <t>This result comes from lagrowthmachine.com</t>
  </si>
  <si>
    <t>https://serpapi.com/searches/639a0a76c56d9347c69b17c2/images/a69d4d7fbdd978b633ddfa65e81a5f5234baaaf4641e1a9dd1d7ed932ef08b09bce6eecd605337bb9b1e5c314422d3a513886486ffc4b0b3.png</t>
  </si>
  <si>
    <t>https://www.google.com/search?q=About+https://lagrowthmachine.com/linkedin-lead-generation/&amp;tbm=ilp&amp;ilps=ADNMCi1rhDxH0tkJcFITpnFEV24PCOYJYw</t>
  </si>
  <si>
    <t>https://serpapi.com/search.json?engine=google_about_this_result&amp;ilps=ADNMCi1rhDxH0tkJcFITpnFEV24PCOYJYw&amp;q=About+https%3A%2F%2Flagrowthmachine.com%2Flinkedin-lead-generation%2F</t>
  </si>
  <si>
    <t>https://webcache.googleusercontent.com/search?q=cache:HcEbfvdzImYJ:https://lagrowthmachine.com/linkedin-lead-generation/&amp;cd=51&amp;hl=en&amp;ct=clnk&amp;gl=us</t>
  </si>
  <si>
    <t>Collecting LinkedIn Lead Gen forms data - Oracle Help Center</t>
  </si>
  <si>
    <t>https://docs.oracle.com/cloud/latest/marketingcs_gs/OMCAA/Help/Apps/LinkedInCampaignManager/Tasks/CollectingLinkedInLeadGenFormsData.htm</t>
  </si>
  <si>
    <t>https://docs.oracle.com ‚Ä∫ OMCAA ‚Ä∫ Help ‚Ä∫ Apps ‚Ä∫ Tasks</t>
  </si>
  <si>
    <t>Using the LinkedIn Lead Gen Forms audience service, you can capture leads from LinkedIn by pushing contacts directly into the selected Oracle Eloqua ...</t>
  </si>
  <si>
    <t>This result comes from docs.oracle.com</t>
  </si>
  <si>
    <t>https://serpapi.com/searches/639a0a76c56d9347c69b17c2/images/a69d4d7fbdd978b633ddfa65e81a5f5266b289954d01e49a0d4ac102881e7ed555da9b2eda76f9b3a481f82c3b8d419888b8ca2e1b8efe0a.png</t>
  </si>
  <si>
    <t>https://www.google.com/search?q=About+https://docs.oracle.com/cloud/latest/marketingcs_gs/OMCAA/Help/Apps/LinkedInCampaignManager/Tasks/CollectingLinkedInLeadGenFormsData.htm&amp;tbm=ilp&amp;ilps=ADNMCi0Xt6BST-KmQcV7kYTtQgn-zrxzRw</t>
  </si>
  <si>
    <t>https://serpapi.com/search.json?engine=google_about_this_result&amp;ilps=ADNMCi0Xt6BST-KmQcV7kYTtQgn-zrxzRw&amp;q=About+https%3A%2F%2Fdocs.oracle.com%2Fcloud%2Flatest%2Fmarketingcs_gs%2FOMCAA%2FHelp%2FApps%2FLinkedInCampaignManager%2FTasks%2FCollectingLinkedInLeadGenFormsData.htm</t>
  </si>
  <si>
    <t>https://webcache.googleusercontent.com/search?q=cache:XjOgKXEOVHUJ:https://docs.oracle.com/cloud/latest/marketingcs_gs/OMCAA/Help/Apps/LinkedInCampaignManager/Tasks/CollectingLinkedInLeadGenFormsData.htm&amp;cd=52&amp;hl=en&amp;ct=clnk&amp;gl=us</t>
  </si>
  <si>
    <t>How Much Does Linkedin Lead Generation Cost in 2022?</t>
  </si>
  <si>
    <t>https://salesbread.com/how-much-does-linkedin-lead-generation-cost-in-2022/?utm_source=rss&amp;utm_medium=rss&amp;utm_campaign=how-much-does-linkedin-lead-generation-cost-in-2022</t>
  </si>
  <si>
    <t>https://salesbread.com ‚Ä∫ how-much-does-linkedin-lead-...</t>
  </si>
  <si>
    <t>How much do Linkedin lead gen ads cost on average? ... LinkedIn ads costs depend on different factors including target audience, campaign ...</t>
  </si>
  <si>
    <t>Linkedin lead gen</t>
  </si>
  <si>
    <t>This result comes from salesbread.com</t>
  </si>
  <si>
    <t>https://serpapi.com/searches/639a0a76c56d9347c69b17c2/images/a69d4d7fbdd978b633ddfa65e81a5f5212e99ee6ac27805b9ed7e67300002b468715bc805dfc3e805e5773978cf2621f3d59e651dcb351eb.png</t>
  </si>
  <si>
    <t>https://www.google.com/search?q=About+https://salesbread.com/how-much-does-linkedin-lead-generation-cost-in-2022/?utm_source%3Drss%26utm_medium%3Drss%26utm_campaign%3Dhow-much-does-linkedin-lead-generation-cost-in-2022&amp;tbm=ilp&amp;ilps=ADNMCi3N8ZRvhoOpuiSq4LuO8ODiuSjIMA</t>
  </si>
  <si>
    <t>https://serpapi.com/search.json?engine=google_about_this_result&amp;ilps=ADNMCi3N8ZRvhoOpuiSq4LuO8ODiuSjIMA&amp;q=About+https%3A%2F%2Fsalesbread.com%2Fhow-much-does-linkedin-lead-generation-cost-in-2022%2F%3Futm_source%3Drss%26utm_medium%3Drss%26utm_campaign%3Dhow-much-does-linkedin-lead-generation-cost-in-2022</t>
  </si>
  <si>
    <t>https://webcache.googleusercontent.com/search?q=cache:DfMB2iMMEv8J:https://salesbread.com/how-much-does-linkedin-lead-generation-cost-in-2022/%3Futm_source%3Drss%26utm_medium%3Drss%26utm_campaign%3Dhow-much-does-linkedin-lead-generation-cost-in-2022&amp;cd=53&amp;hl=en&amp;ct=clnk&amp;gl=us</t>
  </si>
  <si>
    <t>The Comprehensive Guide To Generating Leads With LinkedIn</t>
  </si>
  <si>
    <t>https://www.forbes.com/sites/forbescommunicationscouncil/2022/01/07/the-comprehensive-guide-to-generating-leads-with-linkedin/</t>
  </si>
  <si>
    <t>https://www.forbes.com ‚Ä∫ sites ‚Ä∫ 2022/01/07 ‚Ä∫ the-com...</t>
  </si>
  <si>
    <t>Your lead generation strategy on LinkedIn would typically encompass reaching out to potential customers and clients to drive revenue. Most ...</t>
  </si>
  <si>
    <t>This result comes from www.forbes.com</t>
  </si>
  <si>
    <t>https://serpapi.com/searches/639a0a76c56d9347c69b17c2/images/a69d4d7fbdd978b633ddfa65e81a5f52fefd4410482b772348edb08aff7274ce008a620a61a9ff45f362d461d1a46fe4c6913c6a430694a4.png</t>
  </si>
  <si>
    <t>https://www.google.com/search?q=About+https://www.forbes.com/sites/forbescommunicationscouncil/2022/01/07/the-comprehensive-guide-to-generating-leads-with-linkedin/&amp;tbm=ilp&amp;ilps=ADNMCi0B1nAiMTj_jJbj6Gv_CRnbx7vLAA</t>
  </si>
  <si>
    <t>https://serpapi.com/search.json?engine=google_about_this_result&amp;ilps=ADNMCi0B1nAiMTj_jJbj6Gv_CRnbx7vLAA&amp;q=About+https%3A%2F%2Fwww.forbes.com%2Fsites%2Fforbescommunicationscouncil%2F2022%2F01%2F07%2Fthe-comprehensive-guide-to-generating-leads-with-linkedin%2F</t>
  </si>
  <si>
    <t>https://webcache.googleusercontent.com/search?q=cache:cQGTQyqllsoJ:https://www.forbes.com/sites/forbescommunicationscouncil/2022/01/07/the-comprehensive-guide-to-generating-leads-with-linkedin/&amp;cd=54&amp;hl=en&amp;ct=clnk&amp;gl=us</t>
  </si>
  <si>
    <t>How to Use LinkedIn for Effective B2B Lead Generation</t>
  </si>
  <si>
    <t>https://www.digitallitmus.com/blog/linkedin-b2b-lead-generation</t>
  </si>
  <si>
    <t>https://www.digitallitmus.com ‚Ä∫ blog ‚Ä∫ linkedin-b2b-lea...</t>
  </si>
  <si>
    <t>Benefits of LinkedIn B2B Lead Generation ¬∑ It's the top paid and organic social channel for B2B businesses ¬∑ 40% of B2B marketers said LinkedIn ...</t>
  </si>
  <si>
    <t>Lead Generation</t>
  </si>
  <si>
    <t>This result comes from www.digitallitmus.com</t>
  </si>
  <si>
    <t>https://serpapi.com/searches/639a0a76c56d9347c69b17c2/images/a69d4d7fbdd978b633ddfa65e81a5f52522c22d7fc9036ba3acc4a4d51b08acc928f80b8c63ca1985bcffe9d0fa681f3b2ce7a1c70d66025.png</t>
  </si>
  <si>
    <t>https://www.google.com/search?q=About+https://www.digitallitmus.com/blog/linkedin-b2b-lead-generation&amp;tbm=ilp&amp;ilps=ADNMCi3fTFvGk9_80ZAoBcrZfsglqZD9qg</t>
  </si>
  <si>
    <t>https://serpapi.com/search.json?engine=google_about_this_result&amp;ilps=ADNMCi3fTFvGk9_80ZAoBcrZfsglqZD9qg&amp;q=About+https%3A%2F%2Fwww.digitallitmus.com%2Fblog%2Flinkedin-b2b-lead-generation</t>
  </si>
  <si>
    <t>https://webcache.googleusercontent.com/search?q=cache:UUoqgQHWceIJ:https://www.digitallitmus.com/blog/linkedin-b2b-lead-generation&amp;cd=55&amp;hl=en&amp;ct=clnk&amp;gl=us</t>
  </si>
  <si>
    <t>How to Generate B2B Leads on LinkedIn in 2022 | Martal Group</t>
  </si>
  <si>
    <t>https://martal.ca/how-to-jumpstart-your-linkedin-lead-generation-strategy-despite-the-weekly-limitation/</t>
  </si>
  <si>
    <t>https://martal.ca ‚Ä∫ how-to-jumpstart-your-linkedin-lead-...</t>
  </si>
  <si>
    <t>How to Jumpstart Your LinkedIn Lead Generation Strategy Despite The Weekly Limitation ... LinkedIn has recently put a new limit on connection ...</t>
  </si>
  <si>
    <t>This result comes from martal.ca</t>
  </si>
  <si>
    <t>https://serpapi.com/searches/639a0a76c56d9347c69b17c2/images/a69d4d7fbdd978b633ddfa65e81a5f52f3997524340bd82ebf5c2240e3cfa716675237a065403bc6522dc6cbe42bdc136198295c4cef12db.png</t>
  </si>
  <si>
    <t>https://www.google.com/search?q=About+https://martal.ca/how-to-jumpstart-your-linkedin-lead-generation-strategy-despite-the-weekly-limitation/&amp;tbm=ilp&amp;ilps=ADNMCi0PGy7fLjqOO8psQdcu97-sIChS2Q</t>
  </si>
  <si>
    <t>https://serpapi.com/search.json?engine=google_about_this_result&amp;ilps=ADNMCi0PGy7fLjqOO8psQdcu97-sIChS2Q&amp;q=About+https%3A%2F%2Fmartal.ca%2Fhow-to-jumpstart-your-linkedin-lead-generation-strategy-despite-the-weekly-limitation%2F</t>
  </si>
  <si>
    <t>https://webcache.googleusercontent.com/search?q=cache:CCn_M9FlhDwJ:https://martal.ca/how-to-jumpstart-your-linkedin-lead-generation-strategy-despite-the-weekly-limitation/&amp;cd=56&amp;hl=en&amp;ct=clnk&amp;gl=us</t>
  </si>
  <si>
    <t>How to Optimize LinkedIn Lead Generation | Mailchimp</t>
  </si>
  <si>
    <t>https://mailchimp.com/resources/linkedin-lead-generation/</t>
  </si>
  <si>
    <t>https://mailchimp.com ‚Ä∫ resources ‚Ä∫ linkedin-lead-gene...</t>
  </si>
  <si>
    <t>Marketers often overlook LinkedIn, but the thriving social network is an excellent marketing channel. Learn how you can use LinkedIn to generate leads.</t>
  </si>
  <si>
    <t>This result comes from mailchimp.com</t>
  </si>
  <si>
    <t>https://serpapi.com/searches/639a0a76c56d9347c69b17c2/images/a69d4d7fbdd978b633ddfa65e81a5f52db5e511e331684d64ce962dc60b5e1d1fc1b15ca7e876eaa49deb1b1d810a747a73445326d706139.png</t>
  </si>
  <si>
    <t>https://www.google.com/search?q=About+https://mailchimp.com/resources/linkedin-lead-generation/&amp;tbm=ilp&amp;ilps=ADNMCi0vSm1OB09T8Tdyq1qk5WPfqKYxKw</t>
  </si>
  <si>
    <t>https://serpapi.com/search.json?engine=google_about_this_result&amp;ilps=ADNMCi0vSm1OB09T8Tdyq1qk5WPfqKYxKw&amp;q=About+https%3A%2F%2Fmailchimp.com%2Fresources%2Flinkedin-lead-generation%2F</t>
  </si>
  <si>
    <t>https://webcache.googleusercontent.com/search?q=cache:KpkDg0OQSi4J:https://mailchimp.com/resources/linkedin-lead-generation/&amp;cd=57&amp;hl=en&amp;ct=clnk&amp;gl=us</t>
  </si>
  <si>
    <t>Complete Guide to LinkedIn Lead Generation Adverts</t>
  </si>
  <si>
    <t>https://www.ruleranalytics.com/blog/social-media/linkedin-lead-generation-adverts/</t>
  </si>
  <si>
    <t>https://www.ruleranalytics.com ‚Ä∫ Blog</t>
  </si>
  <si>
    <t>Lead gen forms on LinkedIn are a great advertising option to remove barriers for users interested in converting. Lead gen forms come pre-filled ...</t>
  </si>
  <si>
    <t>This result comes from www.ruleranalytics.com</t>
  </si>
  <si>
    <t>https://serpapi.com/searches/639a0a76c56d9347c69b17c2/images/a69d4d7fbdd978b633ddfa65e81a5f527e6c04ec868fe3ee3bfa465dc5937febf4a8642daa9fdcb83b02631c9b77eda77b99e0e3af75533a.png</t>
  </si>
  <si>
    <t>https://www.google.com/search?q=About+https://www.ruleranalytics.com/blog/social-media/linkedin-lead-generation-adverts/&amp;tbm=ilp&amp;ilps=ADNMCi3DrzXgyv4z5D42lEkd-ZX_64CzBA</t>
  </si>
  <si>
    <t>https://serpapi.com/search.json?engine=google_about_this_result&amp;ilps=ADNMCi3DrzXgyv4z5D42lEkd-ZX_64CzBA&amp;q=About+https%3A%2F%2Fwww.ruleranalytics.com%2Fblog%2Fsocial-media%2Flinkedin-lead-generation-adverts%2F</t>
  </si>
  <si>
    <t>https://webcache.googleusercontent.com/search?q=cache:wXqojrbBYDAJ:https://www.ruleranalytics.com/blog/social-media/linkedin-lead-generation-adverts/&amp;cd=58&amp;hl=en&amp;ct=clnk&amp;gl=us</t>
  </si>
  <si>
    <t>LinkedIn Lead Generation Services - SocialSellinator</t>
  </si>
  <si>
    <t>https://www.socialsellinator.com/services/linkedin-lead-generation</t>
  </si>
  <si>
    <t>https://www.socialsellinator.com ‚Ä∫ services ‚Ä∫ linkedin-le...</t>
  </si>
  <si>
    <t>LinkedIn Lead Generation. These days, social media is much more than leveraging platforms to connect with your friends and family.</t>
  </si>
  <si>
    <t>This result comes from www.socialsellinator.com</t>
  </si>
  <si>
    <t>https://serpapi.com/searches/639a0a76c56d9347c69b17c2/images/a69d4d7fbdd978b633ddfa65e81a5f52e1d5d2817db8e74f2799ead4c8ce00102e8d20d2a247d09eb80bae8028389da60f93d24abde30860.png</t>
  </si>
  <si>
    <t>https://www.google.com/search?q=About+https://www.socialsellinator.com/services/linkedin-lead-generation&amp;tbm=ilp&amp;ilps=ADNMCi3jtZ4Movuntu09WyV81vHp7B6exg</t>
  </si>
  <si>
    <t>https://serpapi.com/search.json?engine=google_about_this_result&amp;ilps=ADNMCi3jtZ4Movuntu09WyV81vHp7B6exg&amp;q=About+https%3A%2F%2Fwww.socialsellinator.com%2Fservices%2Flinkedin-lead-generation</t>
  </si>
  <si>
    <t>https://webcache.googleusercontent.com/search?q=cache:7NRY8GzKqv4J:https://www.socialsellinator.com/services/linkedin-lead-generation&amp;cd=59&amp;hl=en&amp;ct=clnk&amp;gl=us</t>
  </si>
  <si>
    <t>What are Linkedin leads? - Kennected</t>
  </si>
  <si>
    <t>https://kennected.org/linkedin-leads/</t>
  </si>
  <si>
    <t>https://kennected.org ‚Ä∫ Blog</t>
  </si>
  <si>
    <t>When it comes to lead generation online, it doesn't get much easier or more convenient than LinkedIn Lead Gen Forms. Basically, LinkedIn Lead ...</t>
  </si>
  <si>
    <t>This result comes from kennected.org</t>
  </si>
  <si>
    <t>https://serpapi.com/searches/639a0a76c56d9347c69b17c2/images/a69d4d7fbdd978b633ddfa65e81a5f52424d045a4a34a60529b3a001bcb2f48aeb26ab8419bb92bfae995aa5dc529f5d9e4229931dce5f3c.png</t>
  </si>
  <si>
    <t>https://www.google.com/search?q=About+https://kennected.org/linkedin-leads/&amp;tbm=ilp&amp;ilps=ADNMCi3KV1D5ZvKxFfdMK9R2W1uzvwRWhQ</t>
  </si>
  <si>
    <t>https://serpapi.com/search.json?engine=google_about_this_result&amp;ilps=ADNMCi3KV1D5ZvKxFfdMK9R2W1uzvwRWhQ&amp;q=About+https%3A%2F%2Fkennected.org%2Flinkedin-leads%2F</t>
  </si>
  <si>
    <t>https://webcache.googleusercontent.com/search?q=cache:A6b2WUaue8EJ:https://kennected.org/linkedin-leads/&amp;cd=60&amp;hl=en&amp;ct=clnk&amp;gl=us</t>
  </si>
  <si>
    <t>Lead Generation Approaches on LinkedIn and Cold Email</t>
  </si>
  <si>
    <t>https://www.semrush.com/blog/how-to-get-linkedin-leads/</t>
  </si>
  <si>
    <t>https://www.semrush.com ‚Ä∫ how-to-get-linkedin-leads</t>
  </si>
  <si>
    <t>How to generate leads through LinkedIn. Table of contents ... How Can LinkedIn Improve My Lead Generation through Cold Emails?</t>
  </si>
  <si>
    <t>This result comes from www.semrush.com</t>
  </si>
  <si>
    <t>https://serpapi.com/searches/639a0a76c56d9347c69b17c2/images/a69d4d7fbdd978b633ddfa65e81a5f52e1c844fb14347c0aeddd27638d4e3299918258d9ea551ae50d8db9ddf9a06933d8ac0ef235900d6a.png</t>
  </si>
  <si>
    <t>https://www.google.com/search?q=About+https://www.semrush.com/blog/how-to-get-linkedin-leads/&amp;tbm=ilp&amp;ilps=ADNMCi3dKgx5v5sgRpMVu9DdVvDJfgO-dg</t>
  </si>
  <si>
    <t>https://serpapi.com/search.json?engine=google_about_this_result&amp;ilps=ADNMCi3dKgx5v5sgRpMVu9DdVvDJfgO-dg&amp;q=About+https%3A%2F%2Fwww.semrush.com%2Fblog%2Fhow-to-get-linkedin-leads%2F</t>
  </si>
  <si>
    <t>https://webcache.googleusercontent.com/search?q=cache:7QYYa528sVUJ:https://www.semrush.com/blog/how-to-get-linkedin-leads/&amp;cd=61&amp;hl=en&amp;ct=clnk&amp;gl=us</t>
  </si>
  <si>
    <t>LinkedIn Lead Generation Service | Get Qualified B2B Leads</t>
  </si>
  <si>
    <t>https://looksuited.com/linkedin-lead-generation/</t>
  </si>
  <si>
    <t>https://looksuited.com ‚Ä∫ linkedin-lead-generation</t>
  </si>
  <si>
    <t>When it comes to generating leads, LinkedIn can be a major player in your overall lead generation strategy. That's where a LinkedIn lead generation service ...</t>
  </si>
  <si>
    <t>This result comes from looksuited.com</t>
  </si>
  <si>
    <t>https://serpapi.com/searches/639a0a76c56d9347c69b17c2/images/a69d4d7fbdd978b633ddfa65e81a5f52de5493efb325e512e38a3f49a2c4121eca5aa035f8151cd65eff1e83529cda58042a4fc52f8f9006.png</t>
  </si>
  <si>
    <t>https://www.google.com/search?q=About+https://looksuited.com/linkedin-lead-generation/&amp;tbm=ilp&amp;ilps=ADNMCi0tfwTGYpihwO9oo5ufQJO-lxGsAQ</t>
  </si>
  <si>
    <t>https://serpapi.com/search.json?engine=google_about_this_result&amp;ilps=ADNMCi0tfwTGYpihwO9oo5ufQJO-lxGsAQ&amp;q=About+https%3A%2F%2Flooksuited.com%2Flinkedin-lead-generation%2F</t>
  </si>
  <si>
    <t>https://webcache.googleusercontent.com/search?q=cache:3xgJGMILbKQJ:https://looksuited.com/linkedin-lead-generation/&amp;cd=62&amp;hl=en&amp;ct=clnk&amp;gl=us</t>
  </si>
  <si>
    <t>Current Trends on LinkedIn Lead Generation - Neal Schaffer</t>
  </si>
  <si>
    <t>https://nealschaffer.com/linkedin-lead-generation/</t>
  </si>
  <si>
    <t>https://nealschaffer.com ‚Ä∫ linkedin-lead-generation</t>
  </si>
  <si>
    <t>Here are the 7 Current Trends on LinkedIn Lead Generation ¬∑ 1. Video Marketing ¬∑ 2. Videos for Mobile ¬∑ 3. Hashtags ¬∑ 4. Join and Share Content to ...</t>
  </si>
  <si>
    <t>This result comes from nealschaffer.com</t>
  </si>
  <si>
    <t>https://serpapi.com/searches/639a0a76c56d9347c69b17c2/images/a69d4d7fbdd978b633ddfa65e81a5f52da776e6523eeadac54e5853001b2482c35b24174dc0c93db29ce0627a9319645c8eecd8e47ea9253.png</t>
  </si>
  <si>
    <t>https://www.google.com/search?q=About+https://nealschaffer.com/linkedin-lead-generation/&amp;tbm=ilp&amp;ilps=ADNMCi0DI1EbErR59nQq0ntV1Suf2euSHw</t>
  </si>
  <si>
    <t>https://serpapi.com/search.json?engine=google_about_this_result&amp;ilps=ADNMCi0DI1EbErR59nQq0ntV1Suf2euSHw&amp;q=About+https%3A%2F%2Fnealschaffer.com%2Flinkedin-lead-generation%2F</t>
  </si>
  <si>
    <t>https://webcache.googleusercontent.com/search?q=cache:FGmy8fOJOmwJ:https://nealschaffer.com/linkedin-lead-generation/&amp;cd=63&amp;hl=en&amp;ct=clnk&amp;gl=us</t>
  </si>
  <si>
    <t>The Complete Guide to LinkedIn Lead Generation | QuickMail</t>
  </si>
  <si>
    <t>https://quickmail.io/the-complete-guide-to-linkedin-lead-generation</t>
  </si>
  <si>
    <t>https://quickmail.io ‚Ä∫ the-complete-guide-to-linkedin-le...</t>
  </si>
  <si>
    <t>Direct outreach by connecting with someone and sending a message is the simplest, and arguably, most effective way to generate leads on LinkedIn. But, people ...</t>
  </si>
  <si>
    <t>This result comes from quickmail.io</t>
  </si>
  <si>
    <t>https://serpapi.com/searches/639a0a76c56d9347c69b17c2/images/a69d4d7fbdd978b633ddfa65e81a5f526d16e6e14c2d9a464b211a60be99b7b99e62b4af07207dfa9468e0bc96bc1ad905f1adf203da8b05.png</t>
  </si>
  <si>
    <t>https://www.google.com/search?q=About+https://quickmail.io/the-complete-guide-to-linkedin-lead-generation&amp;tbm=ilp&amp;ilps=ADNMCi3RzJzuLNEblPS5MqLb67EPn3A-Bg</t>
  </si>
  <si>
    <t>https://serpapi.com/search.json?engine=google_about_this_result&amp;ilps=ADNMCi3RzJzuLNEblPS5MqLb67EPn3A-Bg&amp;q=About+https%3A%2F%2Fquickmail.io%2Fthe-complete-guide-to-linkedin-lead-generation</t>
  </si>
  <si>
    <t>https://webcache.googleusercontent.com/search?q=cache:riJiGgVJ1bAJ:https://quickmail.io/the-complete-guide-to-linkedin-lead-generation&amp;cd=64&amp;hl=en&amp;ct=clnk&amp;gl=us</t>
  </si>
  <si>
    <t>Create and automate lead generation from LinkedIn - Zoho</t>
  </si>
  <si>
    <t>https://www.zoho.com/social/linkedin-lead-ads.html</t>
  </si>
  <si>
    <t>https://www.zoho.com ‚Ä∫ social ‚Ä∫ linkedin-lead-ads</t>
  </si>
  <si>
    <t>Generate and nurture valuable leads via LinkedIn lead forms on Zoho Social ¬∑ Efficiently target the right audience ¬∑ Automatically sync your leads to Zoho CRM.</t>
  </si>
  <si>
    <t>LinkedIn lead</t>
  </si>
  <si>
    <t>This result comes from www.zoho.com</t>
  </si>
  <si>
    <t>https://serpapi.com/searches/639a0a76c56d9347c69b17c2/images/a69d4d7fbdd978b633ddfa65e81a5f529d9e2849dffd7b56cf36012e8296eec3e6d36e60e45656cee8f0d40558e308365a3c7c1c4d70e717.png</t>
  </si>
  <si>
    <t>https://www.google.com/search?q=About+https://www.zoho.com/social/linkedin-lead-ads.html&amp;tbm=ilp&amp;ilps=ADNMCi3O_Cr3Vx9PHX83pEAAtl-BOa1urg</t>
  </si>
  <si>
    <t>https://serpapi.com/search.json?engine=google_about_this_result&amp;ilps=ADNMCi3O_Cr3Vx9PHX83pEAAtl-BOa1urg&amp;q=About+https%3A%2F%2Fwww.zoho.com%2Fsocial%2Flinkedin-lead-ads.html</t>
  </si>
  <si>
    <t>https://webcache.googleusercontent.com/search?q=cache:WDIEhkfg2YYJ:https://www.zoho.com/social/linkedin-lead-ads.html&amp;cd=65&amp;hl=en&amp;ct=clnk&amp;gl=us</t>
  </si>
  <si>
    <t>The complete guide to predictable and scalable LinkedIn lead ...</t>
  </si>
  <si>
    <t>https://yantle.com/lead-generation/linkedin-lead-generation-guide/</t>
  </si>
  <si>
    <t>https://yantle.com ‚Ä∫ Blog</t>
  </si>
  <si>
    <t>LinkedIn lead generation: How does it work? LinkedIn outbound lead generation. Lead audit and targeting. Writing your sales cadences. Achieve 40% Reply Rates on ...</t>
  </si>
  <si>
    <t>This result comes from yantle.com</t>
  </si>
  <si>
    <t>https://serpapi.com/searches/639a0a76c56d9347c69b17c2/images/a69d4d7fbdd978b633ddfa65e81a5f527b8a9ea3f848fa4e931a71926bd9504b1928a38eecad924450257ada9c232abfdee7a8f28ee8c837.png</t>
  </si>
  <si>
    <t>https://www.google.com/search?q=About+https://yantle.com/lead-generation/linkedin-lead-generation-guide/&amp;tbm=ilp&amp;ilps=ADNMCi1KrCCbK3kl0bP0pAwypFvZuxMMDw</t>
  </si>
  <si>
    <t>https://serpapi.com/search.json?engine=google_about_this_result&amp;ilps=ADNMCi1KrCCbK3kl0bP0pAwypFvZuxMMDw&amp;q=About+https%3A%2F%2Fyantle.com%2Flead-generation%2Flinkedin-lead-generation-guide%2F</t>
  </si>
  <si>
    <t>https://webcache.googleusercontent.com/search?q=cache:GpGvS2h_F64J:https://yantle.com/lead-generation/linkedin-lead-generation-guide/&amp;cd=66&amp;hl=en&amp;ct=clnk&amp;gl=us</t>
  </si>
  <si>
    <t>7 Reasons Why LinkedIn Lead Gen Forms are Not ... - Instapage</t>
  </si>
  <si>
    <t>https://instapage.com/blog/linkedin-lead-gen-forms</t>
  </si>
  <si>
    <t>https://instapage.com ‚Ä∫ blog ‚Ä∫ linkedin-lead-gen-forms</t>
  </si>
  <si>
    <t>LinkedIn Lead Gen Forms allow advertisers to create easy-to-fill lead capture forms for select LinkedIn ad formats. They make completing a form easy for ...</t>
  </si>
  <si>
    <t>This result comes from instapage.com</t>
  </si>
  <si>
    <t>https://serpapi.com/searches/639a0a76c56d9347c69b17c2/images/a69d4d7fbdd978b633ddfa65e81a5f52e4e278a85de28864152d301cf59b07b7c1a12d7d34f21fa7dff781035afd3c736020af0baf15d96d.png</t>
  </si>
  <si>
    <t>https://www.google.com/search?q=About+https://instapage.com/blog/linkedin-lead-gen-forms&amp;tbm=ilp&amp;ilps=ADNMCi1xKmVCGOhSZCOTRMtSKxG2zM2ZgQ</t>
  </si>
  <si>
    <t>https://serpapi.com/search.json?engine=google_about_this_result&amp;ilps=ADNMCi1xKmVCGOhSZCOTRMtSKxG2zM2ZgQ&amp;q=About+https%3A%2F%2Finstapage.com%2Fblog%2Flinkedin-lead-gen-forms</t>
  </si>
  <si>
    <t>https://webcache.googleusercontent.com/search?q=cache:jtMjODGMum8J:https://instapage.com/blog/linkedin-lead-gen-forms&amp;cd=67&amp;hl=en&amp;ct=clnk&amp;gl=us</t>
  </si>
  <si>
    <t>Top 6 LinkedIn features to boost lead generation - Sociality.io</t>
  </si>
  <si>
    <t>https://sociality.io/blog/top-linkedin-features-to-boost-lead-generation/</t>
  </si>
  <si>
    <t>https://sociality.io ‚Ä∫ blog ‚Ä∫ top-linkedin-features-to-boo...</t>
  </si>
  <si>
    <t>A key feature of the LinkedIn Lead Gen Form is the collection of contact information directly from the LinkedIn platform without going to your ...</t>
  </si>
  <si>
    <t>This result comes from sociality.io</t>
  </si>
  <si>
    <t>https://serpapi.com/searches/639a0a76c56d9347c69b17c2/images/a69d4d7fbdd978b633ddfa65e81a5f52c3f633d005b0d01a00a0f20dbfa9637be2effed2aac34906c82080a577cb14c5374d9c18931f7d33.png</t>
  </si>
  <si>
    <t>https://www.google.com/search?q=About+https://sociality.io/blog/top-linkedin-features-to-boost-lead-generation/&amp;tbm=ilp&amp;ilps=ADNMCi1oqycbZ9V3XTgGekgfthbXyNZ5Gw</t>
  </si>
  <si>
    <t>https://serpapi.com/search.json?engine=google_about_this_result&amp;ilps=ADNMCi1oqycbZ9V3XTgGekgfthbXyNZ5Gw&amp;q=About+https%3A%2F%2Fsociality.io%2Fblog%2Ftop-linkedin-features-to-boost-lead-generation%2F</t>
  </si>
  <si>
    <t>https://webcache.googleusercontent.com/search?q=cache:nO7bIXZRJO8J:https://sociality.io/blog/top-linkedin-features-to-boost-lead-generation/&amp;cd=68&amp;hl=en&amp;ct=clnk&amp;gl=us</t>
  </si>
  <si>
    <t>LinkedIn Lead Gen Forms Integration | Workflow Automation</t>
  </si>
  <si>
    <t>https://www.make.com/en/integrations/linkedin-lead-gen-forms</t>
  </si>
  <si>
    <t>https://www.make.com ‚Ä∫ integrations ‚Ä∫ linkedin-lead-ge...</t>
  </si>
  <si>
    <t>Connect LinkedIn Lead Gen Forms to sync data between apps and create powerful automated workflows. Integrate over 1000 apps on Make.</t>
  </si>
  <si>
    <t>This result comes from www.make.com</t>
  </si>
  <si>
    <t>https://serpapi.com/searches/639a0a76c56d9347c69b17c2/images/a69d4d7fbdd978b633ddfa65e81a5f526f9d6fd50531568cbf420eefd0382416492723fa5b6df1c5396425c3c7896c51216a893ec3bc9624.png</t>
  </si>
  <si>
    <t>https://www.google.com/search?q=About+https://www.make.com/en/integrations/linkedin-lead-gen-forms&amp;tbm=ilp&amp;ilps=ADNMCi0x6i1ujDlgP7EKmMaXwzETR5vwHw</t>
  </si>
  <si>
    <t>https://serpapi.com/search.json?engine=google_about_this_result&amp;ilps=ADNMCi0x6i1ujDlgP7EKmMaXwzETR5vwHw&amp;q=About+https%3A%2F%2Fwww.make.com%2Fen%2Fintegrations%2Flinkedin-lead-gen-forms</t>
  </si>
  <si>
    <t>https://webcache.googleusercontent.com/search?q=cache:ExU7HVgS2doJ:https://www.make.com/en/integrations/linkedin-lead-gen-forms&amp;cd=69&amp;hl=en&amp;ct=clnk&amp;gl=us</t>
  </si>
  <si>
    <t>LinkedIn For Lead Generation: Things You Need To Know</t>
  </si>
  <si>
    <t>https://statusbrew.com/insights/linkedin-for-lead-generation/</t>
  </si>
  <si>
    <t>https://statusbrew.com ‚Ä∫ Insights ‚Ä∫ LinkedIn</t>
  </si>
  <si>
    <t>Forms are one of the effective ways to create leads on LinkedIn. It gives both marketers and prospects a smooth experience. LinkedIn eliminates ...</t>
  </si>
  <si>
    <t>This result comes from statusbrew.com</t>
  </si>
  <si>
    <t>https://serpapi.com/searches/639a0a76c56d9347c69b17c2/images/a69d4d7fbdd978b633ddfa65e81a5f524224da1e4b923d9de182a1b03886729794c86214584daa8b798d524f49aa6bf2af65c3ed19d7c966.png</t>
  </si>
  <si>
    <t>https://www.google.com/search?q=About+https://statusbrew.com/insights/linkedin-for-lead-generation/&amp;tbm=ilp&amp;ilps=ADNMCi0tpRjJZF-BFCs4ZM6blXNgeEPNIQ</t>
  </si>
  <si>
    <t>https://serpapi.com/search.json?engine=google_about_this_result&amp;ilps=ADNMCi0tpRjJZF-BFCs4ZM6blXNgeEPNIQ&amp;q=About+https%3A%2F%2Fstatusbrew.com%2Finsights%2Flinkedin-for-lead-generation%2F</t>
  </si>
  <si>
    <t>https://webcache.googleusercontent.com/search?q=cache:yUImn3Yp_EYJ:https://statusbrew.com/insights/linkedin-for-lead-generation/&amp;cd=70&amp;hl=en&amp;ct=clnk&amp;gl=us</t>
  </si>
  <si>
    <t>How to Set Up LinkedIn Lead Gen Forms in 10 Steps</t>
  </si>
  <si>
    <t>https://sellingsignals.com/linkedin-lead-gen-forms/</t>
  </si>
  <si>
    <t>https://sellingsignals.com ‚Ä∫ ... ‚Ä∫ Lead Generation</t>
  </si>
  <si>
    <t>LinkedIn lead gen forms are a thoughtful solution to a common problem marketers face: capturing information once a lead clicks an ad. The keys to success with ...</t>
  </si>
  <si>
    <t>LinkedIn lead gen</t>
  </si>
  <si>
    <t>This result comes from sellingsignals.com</t>
  </si>
  <si>
    <t>https://serpapi.com/searches/639a0a76c56d9347c69b17c2/images/a69d4d7fbdd978b633ddfa65e81a5f526b14f5c43fef137758093fd40f951ec422e0fe2dd59e0e8cfee5c12d63f915ce5fba251488d91e08.png</t>
  </si>
  <si>
    <t>https://www.google.com/search?q=About+https://sellingsignals.com/linkedin-lead-gen-forms/&amp;tbm=ilp&amp;ilps=ADNMCi1cc_J-Z0RmDna-odv905j1bP3vYA</t>
  </si>
  <si>
    <t>https://serpapi.com/search.json?engine=google_about_this_result&amp;ilps=ADNMCi1cc_J-Z0RmDna-odv905j1bP3vYA&amp;q=About+https%3A%2F%2Fsellingsignals.com%2Flinkedin-lead-gen-forms%2F</t>
  </si>
  <si>
    <t>https://webcache.googleusercontent.com/search?q=cache:hcmCYpEr55gJ:https://sellingsignals.com/linkedin-lead-gen-forms/&amp;cd=71&amp;hl=en&amp;ct=clnk&amp;gl=us</t>
  </si>
  <si>
    <t>LinkedIn Lead Gen Forms Integration &amp; App - ActiveCampaign</t>
  </si>
  <si>
    <t>https://www.activecampaign.com/apps/linkedin-lead-gen-forms-integration</t>
  </si>
  <si>
    <t>https://www.activecampaign.com ‚Ä∫ apps ‚Ä∫ linkedin-lead...</t>
  </si>
  <si>
    <t>LinkedIn Lead Gen Forms is a social app to help you collect quality leads from your ads on LinkedIn with pre-filled professional information.</t>
  </si>
  <si>
    <t>This result comes from www.activecampaign.com</t>
  </si>
  <si>
    <t>https://www.google.com/search?q=About+https://www.activecampaign.com/apps/linkedin-lead-gen-forms-integration&amp;tbm=ilp&amp;ilps=ADNMCi1nQCxEE1TuD5Aoa0EAfJgpB8tZZQ</t>
  </si>
  <si>
    <t>https://serpapi.com/search.json?engine=google_about_this_result&amp;ilps=ADNMCi1nQCxEE1TuD5Aoa0EAfJgpB8tZZQ&amp;q=About+https%3A%2F%2Fwww.activecampaign.com%2Fapps%2Flinkedin-lead-gen-forms-integration</t>
  </si>
  <si>
    <t>https://webcache.googleusercontent.com/search?q=cache:zrJOPYTjJ0MJ:https://www.activecampaign.com/apps/linkedin-lead-gen-forms-integration&amp;cd=72&amp;hl=en&amp;ct=clnk&amp;gl=us</t>
  </si>
  <si>
    <t>A How to Guide to Linkedin Lead Generation: A step by step ...</t>
  </si>
  <si>
    <t>https://www.amazon.com/How-Guide-Linkedin-Lead-Generation/dp/1712778072</t>
  </si>
  <si>
    <t>https://www.amazon.com ‚Ä∫ How-Guide-Linkedin-Lead-...</t>
  </si>
  <si>
    <t>A How to Guide to Linkedin Lead Generation: A step by step framework to generating B2B leads on LinkedIn in 30 days [Jorgovan, Jake, Marsh, ...</t>
  </si>
  <si>
    <t>Linkedin Lead Generation</t>
  </si>
  <si>
    <t>This result comes from www.amazon.com</t>
  </si>
  <si>
    <t>https://serpapi.com/searches/639a0a76c56d9347c69b17c2/images/a69d4d7fbdd978b633ddfa65e81a5f52417831830989377a6c41493f67dc0e289805b1566db76abc51789258fca162da6cf16789127abd26.png</t>
  </si>
  <si>
    <t>https://www.google.com/search?q=About+https://www.amazon.com/How-Guide-Linkedin-Lead-Generation/dp/1712778072&amp;tbm=ilp&amp;ilps=ADNMCi13VFwRUqgYzpUVvilUsqPiO63kUQ</t>
  </si>
  <si>
    <t>https://serpapi.com/search.json?engine=google_about_this_result&amp;ilps=ADNMCi13VFwRUqgYzpUVvilUsqPiO63kUQ&amp;q=About+https%3A%2F%2Fwww.amazon.com%2FHow-Guide-Linkedin-Lead-Generation%2Fdp%2F1712778072</t>
  </si>
  <si>
    <t>https://webcache.googleusercontent.com/search?q=cache:_rWsdpJFf6UJ:https://www.amazon.com/How-Guide-Linkedin-Lead-Generation/dp/1712778072&amp;cd=73&amp;hl=en&amp;ct=clnk&amp;gl=us</t>
  </si>
  <si>
    <t>#1 Done For You LinkedIn Lead Generation Service | Salesflow</t>
  </si>
  <si>
    <t>https://salesflow.io/dfy-linkedin-marketing-agency/</t>
  </si>
  <si>
    <t>https://salesflow.io ‚Ä∫ dfy-linkedin-marketing-agency</t>
  </si>
  <si>
    <t>Generating hot leads on auto-pilot, using our DFY LinkedIn lead generation service. We will do your outreach, you can focus on closing deals.</t>
  </si>
  <si>
    <t>This result comes from salesflow.io</t>
  </si>
  <si>
    <t>https://serpapi.com/searches/639a0a76c56d9347c69b17c2/images/a69d4d7fbdd978b633ddfa65e81a5f521fddfef30ea8c07c3ffe3b4b3832a9e9b9d481db91c044576777d444ee5c0a61faeb77af57a8a1d7.png</t>
  </si>
  <si>
    <t>https://www.google.com/search?q=About+https://salesflow.io/dfy-linkedin-marketing-agency/&amp;tbm=ilp&amp;ilps=ADNMCi1HQdKvWpfphqDwSg_PGe2NwAbWLQ</t>
  </si>
  <si>
    <t>https://serpapi.com/search.json?engine=google_about_this_result&amp;ilps=ADNMCi1HQdKvWpfphqDwSg_PGe2NwAbWLQ&amp;q=About+https%3A%2F%2Fsalesflow.io%2Fdfy-linkedin-marketing-agency%2F</t>
  </si>
  <si>
    <t>https://webcache.googleusercontent.com/search?q=cache:-czHSTobLm0J:https://salesflow.io/dfy-linkedin-marketing-agency/&amp;cd=74&amp;hl=en&amp;ct=clnk&amp;gl=us</t>
  </si>
  <si>
    <t>LinkedIn Lead Generation - Twiz</t>
  </si>
  <si>
    <t>https://twiz.io/services/linkedin-lead-generation</t>
  </si>
  <si>
    <t>https://twiz.io ‚Ä∫ services ‚Ä∫ linkedin-lead-generation</t>
  </si>
  <si>
    <t>LinkedIn Lead Generation allows you to target your ideal customer or client and connect with them on LinkedIn. LinkedIn Lead Generation can help you increase ...</t>
  </si>
  <si>
    <t>This result comes from twiz.io</t>
  </si>
  <si>
    <t>https://serpapi.com/searches/639a0a76c56d9347c69b17c2/images/a69d4d7fbdd978b633ddfa65e81a5f529a9d0eeec9dd01477bcf561e6f701492ddc6bcdf28a85f7c2f4e6e195d822d788fbda26e70bb05d8.png</t>
  </si>
  <si>
    <t>https://www.google.com/search?q=About+https://twiz.io/services/linkedin-lead-generation&amp;tbm=ilp&amp;ilps=ADNMCi3hjV6k6yOKNI7MeJvXtkVQ9DmxZQ</t>
  </si>
  <si>
    <t>https://serpapi.com/search.json?engine=google_about_this_result&amp;ilps=ADNMCi3hjV6k6yOKNI7MeJvXtkVQ9DmxZQ&amp;q=About+https%3A%2F%2Ftwiz.io%2Fservices%2Flinkedin-lead-generation</t>
  </si>
  <si>
    <t>https://webcache.googleusercontent.com/search?q=cache:nciah9fIlDwJ:https://twiz.io/services/linkedin-lead-generation&amp;cd=75&amp;hl=en&amp;ct=clnk&amp;gl=us</t>
  </si>
  <si>
    <t>Lead Generation on LinkedIn: How to Find Clients?</t>
  </si>
  <si>
    <t>https://blog.waalaxy.com/en/lead-generation-linkedin/</t>
  </si>
  <si>
    <t>https://blog.waalaxy.com ‚Ä∫ lead-generation-linkedin</t>
  </si>
  <si>
    <t>Why should you do LinkedIn lead generation? ¬∑ Attract more new leads and customers interested in your products. ¬∑ Reach your targets with messages that hit home.</t>
  </si>
  <si>
    <t>This result comes from blog.waalaxy.com</t>
  </si>
  <si>
    <t>https://serpapi.com/searches/639a0a76c56d9347c69b17c2/images/a69d4d7fbdd978b633ddfa65e81a5f523747d4f87e9ab3bdce21239486b88fc7deec4e38ca565ebf5434870731de1413261c496fe62621cd.png</t>
  </si>
  <si>
    <t>https://www.google.com/search?q=About+https://blog.waalaxy.com/en/lead-generation-linkedin/&amp;tbm=ilp&amp;ilps=ADNMCi2pqla89SrZfiuw4ryfkugU4Z6_Zw</t>
  </si>
  <si>
    <t>https://serpapi.com/search.json?engine=google_about_this_result&amp;ilps=ADNMCi2pqla89SrZfiuw4ryfkugU4Z6_Zw&amp;q=About+https%3A%2F%2Fblog.waalaxy.com%2Fen%2Flead-generation-linkedin%2F</t>
  </si>
  <si>
    <t>https://webcache.googleusercontent.com/search?q=cache:EHnNyLTE42MJ:https://blog.waalaxy.com/en/lead-generation-linkedin/&amp;cd=76&amp;hl=en&amp;ct=clnk&amp;gl=us</t>
  </si>
  <si>
    <t>LinkedIn Lead Generation Forms ‚Äì What's All the Fuss About?</t>
  </si>
  <si>
    <t>https://ledgerbennett.com/insights/linkedin-lead-generation-forms-whats-all-the-fuss-about/</t>
  </si>
  <si>
    <t>https://ledgerbennett.com ‚Ä∫ insights ‚Ä∫ linkedin-lead-gen...</t>
  </si>
  <si>
    <t>If you haven't implemented LinkedIn's Lead Generation Forms into your demand generation strategy, then it's safe to say you're missing out!</t>
  </si>
  <si>
    <t>LinkedIn's Lead Generation</t>
  </si>
  <si>
    <t>This result comes from ledgerbennett.com</t>
  </si>
  <si>
    <t>https://serpapi.com/searches/639a0a76c56d9347c69b17c2/images/a69d4d7fbdd978b633ddfa65e81a5f52f9f36f605fe7066fba73eb5b473d552fff07a48905d1494bdb41884570cbac9cdee2ec9cbe18603e.png</t>
  </si>
  <si>
    <t>https://www.google.com/search?q=About+https://ledgerbennett.com/insights/linkedin-lead-generation-forms-whats-all-the-fuss-about/&amp;tbm=ilp&amp;ilps=ADNMCi3jt6cu9pHdPNKnABzZ30wa4Ueljg</t>
  </si>
  <si>
    <t>https://serpapi.com/search.json?engine=google_about_this_result&amp;ilps=ADNMCi3jt6cu9pHdPNKnABzZ30wa4Ueljg&amp;q=About+https%3A%2F%2Fledgerbennett.com%2Finsights%2Flinkedin-lead-generation-forms-whats-all-the-fuss-about%2F</t>
  </si>
  <si>
    <t>https://webcache.googleusercontent.com/search?q=cache:RRxbOmFphjQJ:https://ledgerbennett.com/insights/linkedin-lead-generation-forms-whats-all-the-fuss-about/&amp;cd=77&amp;hl=en&amp;ct=clnk&amp;gl=us</t>
  </si>
  <si>
    <t>Top LinkedIn Lead Generation Tactics To Follow | Abstrakt</t>
  </si>
  <si>
    <t>https://www.abstraktmg.com/top-linkedin-lead-generation-tactics-for-sdr-and-marketing-teams-to-follow/</t>
  </si>
  <si>
    <t>https://www.abstraktmg.com ‚Ä∫ top-linkedin-lead-genera...</t>
  </si>
  <si>
    <t>LinkedIn lead generation is an inbound and outbound lead generation tactic that uses the professional social media platform to showcase your company and product ...</t>
  </si>
  <si>
    <t>This result comes from www.abstraktmg.com</t>
  </si>
  <si>
    <t>https://serpapi.com/searches/639a0a76c56d9347c69b17c2/images/a69d4d7fbdd978b633ddfa65e81a5f520d2612bfbb6dbc3c4687130ce99cafc48592bfb967b87cfc92f2d61574c9e13a0debb7640d93d6b2.png</t>
  </si>
  <si>
    <t>https://www.google.com/search?q=About+https://www.abstraktmg.com/top-linkedin-lead-generation-tactics-for-sdr-and-marketing-teams-to-follow/&amp;tbm=ilp&amp;ilps=ADNMCi0gQOLjraRJauIofkUoT0elG_cK8w</t>
  </si>
  <si>
    <t>https://serpapi.com/search.json?engine=google_about_this_result&amp;ilps=ADNMCi0gQOLjraRJauIofkUoT0elG_cK8w&amp;q=About+https%3A%2F%2Fwww.abstraktmg.com%2Ftop-linkedin-lead-generation-tactics-for-sdr-and-marketing-teams-to-follow%2F</t>
  </si>
  <si>
    <t>https://webcache.googleusercontent.com/search?q=cache:rr3RxK8W4m0J:https://www.abstraktmg.com/top-linkedin-lead-generation-tactics-for-sdr-and-marketing-teams-to-follow/&amp;cd=78&amp;hl=en&amp;ct=clnk&amp;gl=us</t>
  </si>
  <si>
    <t>17 Badass Ways to Set Your LinkedIn Lead Generation on Fire!</t>
  </si>
  <si>
    <t>https://whystuffsucks.com/marketing-blog/linkedin-lead-generation/</t>
  </si>
  <si>
    <t>https://whystuffsucks.com ‚Ä∫ marketing-blog ‚Ä∫ linkedin-...</t>
  </si>
  <si>
    <t>17 Ways to Generate LinkedIn Leads: The Sales Team's Ace in the Hole ¬∑ 1. Give More Than You Receive ¬∑ 2. Post Links to Articles (Yours and Other Influencers') ¬∑ 3 ...</t>
  </si>
  <si>
    <t>LinkedIn Leads</t>
  </si>
  <si>
    <t>This result comes from whystuffsucks.com</t>
  </si>
  <si>
    <t>https://serpapi.com/searches/639a0a76c56d9347c69b17c2/images/a69d4d7fbdd978b633ddfa65e81a5f525a56d88aa4e608061bd2402160a48a97b590efa01217c3e90ce55763148d4125fce5dc8942b4a73c.png</t>
  </si>
  <si>
    <t>https://www.google.com/search?q=About+https://whystuffsucks.com/marketing-blog/linkedin-lead-generation/&amp;tbm=ilp&amp;ilps=ADNMCi1nab-URpiAotXJcSytVxECqa_Zog</t>
  </si>
  <si>
    <t>https://serpapi.com/search.json?engine=google_about_this_result&amp;ilps=ADNMCi1nab-URpiAotXJcSytVxECqa_Zog&amp;q=About+https%3A%2F%2Fwhystuffsucks.com%2Fmarketing-blog%2Flinkedin-lead-generation%2F</t>
  </si>
  <si>
    <t>https://webcache.googleusercontent.com/search?q=cache:ydiwtmkPoAgJ:https://whystuffsucks.com/marketing-blog/linkedin-lead-generation/&amp;cd=79&amp;hl=en&amp;ct=clnk&amp;gl=us</t>
  </si>
  <si>
    <t>The Complete Guide to LinkedIn Lead Generation (2022)</t>
  </si>
  <si>
    <t>https://listkit.io/guide-linkedin-lead-generation/</t>
  </si>
  <si>
    <t>https://listkit.io ‚Ä∫ guide-linkedin-lead-generation</t>
  </si>
  <si>
    <t>LinkedIn lead generation is a form of outbound marketing, similar to cold email or cold calling. But, rather than reaching prospects in their ...</t>
  </si>
  <si>
    <t>This result comes from listkit.io</t>
  </si>
  <si>
    <t>https://serpapi.com/searches/639a0a76c56d9347c69b17c2/images/a69d4d7fbdd978b633ddfa65e81a5f529a4395d1823f456fea1588f9aef81963a808c55e47ea531fca512b84d9c221c10deab61b11314103.png</t>
  </si>
  <si>
    <t>https://www.google.com/search?q=About+https://listkit.io/guide-linkedin-lead-generation/&amp;tbm=ilp&amp;ilps=ADNMCi2abfpTKLnxZMhaOJbB0ec1v3l8qA</t>
  </si>
  <si>
    <t>https://serpapi.com/search.json?engine=google_about_this_result&amp;ilps=ADNMCi2abfpTKLnxZMhaOJbB0ec1v3l8qA&amp;q=About+https%3A%2F%2Flistkit.io%2Fguide-linkedin-lead-generation%2F</t>
  </si>
  <si>
    <t>https://webcache.googleusercontent.com/search?q=cache:77GYTA4jt1QJ:https://listkit.io/guide-linkedin-lead-generation/&amp;cd=80&amp;hl=en&amp;ct=clnk&amp;gl=us</t>
  </si>
  <si>
    <t>Lead generation services by professional freelancers - Fiverr</t>
  </si>
  <si>
    <t>https://www.fiverr.com/categories/business/sales/lead-generation-services</t>
  </si>
  <si>
    <t>https://www.fiverr.com ‚Ä∫ Business ‚Ä∫ Sales</t>
  </si>
  <si>
    <t>Common lead generation services include LinkedIn email finding, homeowner insurance leads, real estate cold calling, prospect list building, web research, and ...</t>
  </si>
  <si>
    <t>This result comes from www.fiverr.com</t>
  </si>
  <si>
    <t>https://serpapi.com/searches/639a0a76c56d9347c69b17c2/images/a69d4d7fbdd978b633ddfa65e81a5f5231a69c1bc6852599d427dbab644f06611c76c476818e561be7e86a8c33b5afabb51fd98d5dd616f9.png</t>
  </si>
  <si>
    <t>https://www.google.com/search?q=About+https://www.fiverr.com/categories/business/sales/lead-generation-services&amp;tbm=ilp&amp;ilps=ADNMCi2y9q7nT15KegyMY8IldRfU_GX98g</t>
  </si>
  <si>
    <t>https://serpapi.com/search.json?engine=google_about_this_result&amp;ilps=ADNMCi2y9q7nT15KegyMY8IldRfU_GX98g&amp;q=About+https%3A%2F%2Fwww.fiverr.com%2Fcategories%2Fbusiness%2Fsales%2Flead-generation-services</t>
  </si>
  <si>
    <t>https://webcache.googleusercontent.com/search?q=cache:WRvAMjgD-kIJ:https://www.fiverr.com/categories/business/sales/lead-generation-services&amp;cd=81&amp;hl=en&amp;ct=clnk&amp;gl=us</t>
  </si>
  <si>
    <t>LinkedIn Lead Generation: Strategies &amp; Tips - Socialinsider</t>
  </si>
  <si>
    <t>https://www.socialinsider.io/blog/linkedin-lead-generation/</t>
  </si>
  <si>
    <t>https://www.socialinsider.io ‚Ä∫ blog ‚Ä∫ linkedin-lead-gene...</t>
  </si>
  <si>
    <t>LinkedIn lead generation relies on identifying any prospective clients. To generate leads, businesses make use of different marketing strategies ...</t>
  </si>
  <si>
    <t>This result comes from www.socialinsider.io</t>
  </si>
  <si>
    <t>https://serpapi.com/searches/639a0a76c56d9347c69b17c2/images/a69d4d7fbdd978b633ddfa65e81a5f52e214753f743b7e1ee616cff8dba89f8733f946237857c082cbef4e669f1d680378d0dd3d022c8fc9.png</t>
  </si>
  <si>
    <t>https://www.google.com/search?q=About+https://www.socialinsider.io/blog/linkedin-lead-generation/&amp;tbm=ilp&amp;ilps=ADNMCi0J6qvH-9MiGHE4nciVe1yvms41uw</t>
  </si>
  <si>
    <t>https://serpapi.com/search.json?engine=google_about_this_result&amp;ilps=ADNMCi0J6qvH-9MiGHE4nciVe1yvms41uw&amp;q=About+https%3A%2F%2Fwww.socialinsider.io%2Fblog%2Flinkedin-lead-generation%2F</t>
  </si>
  <si>
    <t>https://webcache.googleusercontent.com/search?q=cache:kOaUTfIjznMJ:https://www.socialinsider.io/blog/linkedin-lead-generation/&amp;cd=82&amp;hl=en&amp;ct=clnk&amp;gl=us</t>
  </si>
  <si>
    <t>B2B Lead Generation strategies: The Ultimate Guide to lead ...</t>
  </si>
  <si>
    <t>https://www.theb2bhouse.com/linkedin-lead-generation/</t>
  </si>
  <si>
    <t>https://www.theb2bhouse.com ‚Ä∫ linkedin-lead-generation</t>
  </si>
  <si>
    <t>Linkedin Lead Generation Strategy #1: Target prospects with active interest. Start with the easy wins by targeting prospects who already showed interest in your ...</t>
  </si>
  <si>
    <t>This result comes from www.theb2bhouse.com</t>
  </si>
  <si>
    <t>https://serpapi.com/searches/639a0a76c56d9347c69b17c2/images/a69d4d7fbdd978b633ddfa65e81a5f5236bd7d586d4d35f15da9a7c9a00fcd7dd716cd60be5dc7668c8a17dcf4dde4f85519c65e7a15f238.png</t>
  </si>
  <si>
    <t>https://www.google.com/search?q=About+https://www.theb2bhouse.com/linkedin-lead-generation/&amp;tbm=ilp&amp;ilps=ADNMCi1-yHnq5c6wELKps77qCSLnLLfdmg</t>
  </si>
  <si>
    <t>https://serpapi.com/search.json?engine=google_about_this_result&amp;ilps=ADNMCi1-yHnq5c6wELKps77qCSLnLLfdmg&amp;q=About+https%3A%2F%2Fwww.theb2bhouse.com%2Flinkedin-lead-generation%2F</t>
  </si>
  <si>
    <t>https://webcache.googleusercontent.com/search?q=cache:9L5RKHNTRH8J:https://www.theb2bhouse.com/linkedin-lead-generation/&amp;cd=83&amp;hl=en&amp;ct=clnk&amp;gl=us</t>
  </si>
  <si>
    <t>10 Best Practices to put your LinkedIn lead generation on ...</t>
  </si>
  <si>
    <t>https://www.dux-soup.com/blog/10-best-practices-to-put-your-linkedin-lead-generation-on-autopilot</t>
  </si>
  <si>
    <t>https://www.dux-soup.com ‚Ä∫ blog ‚Ä∫ 10-best-practices-t...</t>
  </si>
  <si>
    <t>LinkedIn automation can give your business the ability to produce better lead gen results without having to invest time in traditional outreach and sales.</t>
  </si>
  <si>
    <t>This result comes from www.dux-soup.com</t>
  </si>
  <si>
    <t>https://serpapi.com/searches/639a0a76c56d9347c69b17c2/images/a69d4d7fbdd978b633ddfa65e81a5f5262ac4b2a7160500ad140f8af78de941c043703cb674cbde0daf05891b39c2df336722f1abfc3ad00.png</t>
  </si>
  <si>
    <t>https://www.google.com/search?q=About+https://www.dux-soup.com/blog/10-best-practices-to-put-your-linkedin-lead-generation-on-autopilot&amp;tbm=ilp&amp;ilps=ADNMCi1lXO0yRkiY2zbkuEHl4jG2FfXb2A</t>
  </si>
  <si>
    <t>https://serpapi.com/search.json?engine=google_about_this_result&amp;ilps=ADNMCi1lXO0yRkiY2zbkuEHl4jG2FfXb2A&amp;q=About+https%3A%2F%2Fwww.dux-soup.com%2Fblog%2F10-best-practices-to-put-your-linkedin-lead-generation-on-autopilot</t>
  </si>
  <si>
    <t>https://webcache.googleusercontent.com/search?q=cache:OJSyt0DPWCQJ:https://www.dux-soup.com/blog/10-best-practices-to-put-your-linkedin-lead-generation-on-autopilot&amp;cd=84&amp;hl=en&amp;ct=clnk&amp;gl=us</t>
  </si>
  <si>
    <t>How To Use LinkedIn For B2B Lead Generation in 2023</t>
  </si>
  <si>
    <t>https://recurpost.com/blog/linkedin-b2b-lead-generation/</t>
  </si>
  <si>
    <t>https://recurpost.com ‚Ä∫ blog ‚Ä∫ linkedin-b2b-lead-genera...</t>
  </si>
  <si>
    <t>6 Lead Generation Strategies Via B2B Marketing on LinkedIn ¬∑ 1. Optimize Your LinkedIn Profile ¬∑ 2. Pay Attention to SEO ¬∑ 3. Produce Content That is Engaging ¬∑ 4.</t>
  </si>
  <si>
    <t>This result comes from recurpost.com</t>
  </si>
  <si>
    <t>https://serpapi.com/searches/639a0a76c56d9347c69b17c2/images/a69d4d7fbdd978b633ddfa65e81a5f525aebfccd9b96dd23555902bcfa073965d5ae7c274ce0bfe0ae947a77416b987feb2497ab171a501c.jpeg</t>
  </si>
  <si>
    <t>https://www.google.com/search?q=About+https://recurpost.com/blog/linkedin-b2b-lead-generation/&amp;tbm=ilp&amp;ilps=ADNMCi1rd4vLa1wb_nOtL4dBkxHubVNPpA</t>
  </si>
  <si>
    <t>https://serpapi.com/search.json?engine=google_about_this_result&amp;ilps=ADNMCi1rd4vLa1wb_nOtL4dBkxHubVNPpA&amp;q=About+https%3A%2F%2Frecurpost.com%2Fblog%2Flinkedin-b2b-lead-generation%2F</t>
  </si>
  <si>
    <t>https://webcache.googleusercontent.com/search?q=cache:9zUGk9rkyrQJ:https://recurpost.com/blog/linkedin-b2b-lead-generation/&amp;cd=85&amp;hl=en&amp;ct=clnk&amp;gl=us</t>
  </si>
  <si>
    <t>LinkedIn Lead Generation: Quality Leads For Free - UpLead</t>
  </si>
  <si>
    <t>https://www.uplead.com/linkedin-lead-generation/</t>
  </si>
  <si>
    <t>https://www.uplead.com ‚Ä∫ linkedin-lead-generation</t>
  </si>
  <si>
    <t>Want to learn LinkedIn lead generation? I generate most of my leads via inbound strategies, mostly through LinkedIn. Here's how.</t>
  </si>
  <si>
    <t>This result comes from www.uplead.com</t>
  </si>
  <si>
    <t>https://serpapi.com/searches/639a0a76c56d9347c69b17c2/images/a69d4d7fbdd978b633ddfa65e81a5f5250b18edaf1d0a1d4aab370c79f0c50dd9688e827d63db42c2c13ccfe1b07be28e05909e7bd430bf5.png</t>
  </si>
  <si>
    <t>https://www.google.com/search?q=About+https://www.uplead.com/linkedin-lead-generation/&amp;tbm=ilp&amp;ilps=ADNMCi3L_cyArSYEOJDDs9o9cZcm7ZvRwA</t>
  </si>
  <si>
    <t>https://serpapi.com/search.json?engine=google_about_this_result&amp;ilps=ADNMCi3L_cyArSYEOJDDs9o9cZcm7ZvRwA&amp;q=About+https%3A%2F%2Fwww.uplead.com%2Flinkedin-lead-generation%2F</t>
  </si>
  <si>
    <t>https://webcache.googleusercontent.com/search?q=cache:4g9avZoH4-kJ:https://www.uplead.com/linkedin-lead-generation/&amp;cd=86&amp;hl=en&amp;ct=clnk&amp;gl=us</t>
  </si>
  <si>
    <t>Join These 4 LinkedIn Lead Generation Groups for Valuable ...</t>
  </si>
  <si>
    <t>https://taskdrive.com/sales/linkedin-lead-generation/</t>
  </si>
  <si>
    <t>https://taskdrive.com ‚Ä∫ Sales</t>
  </si>
  <si>
    <t>Joining LinkedIn groups is a good place to find useful tools and connect with like-minded people. Start with these LinkedIn lead generation groups.</t>
  </si>
  <si>
    <t>This result comes from taskdrive.com</t>
  </si>
  <si>
    <t>https://serpapi.com/searches/639a0a76c56d9347c69b17c2/images/a69d4d7fbdd978b633ddfa65e81a5f524efd935036432aa35bac93470beb606636b244e8a80511799cbc9f3457fea6440dcc6b9c2cabc8d5.png</t>
  </si>
  <si>
    <t>https://www.google.com/search?q=About+https://taskdrive.com/sales/linkedin-lead-generation/&amp;tbm=ilp&amp;ilps=ADNMCi2aydCyHcy5CoehiPXLNxJcHrOBYw</t>
  </si>
  <si>
    <t>https://serpapi.com/search.json?engine=google_about_this_result&amp;ilps=ADNMCi2aydCyHcy5CoehiPXLNxJcHrOBYw&amp;q=About+https%3A%2F%2Ftaskdrive.com%2Fsales%2Flinkedin-lead-generation%2F</t>
  </si>
  <si>
    <t>https://webcache.googleusercontent.com/search?q=cache:flow64zF45YJ:https://taskdrive.com/sales/linkedin-lead-generation/&amp;cd=87&amp;hl=en&amp;ct=clnk&amp;gl=us</t>
  </si>
  <si>
    <t>LinkedIn Lead Generation: 5 Strategies To Reach Your Sales ...</t>
  </si>
  <si>
    <t>https://leadlander.com/blog/linkedin-lead-generation/</t>
  </si>
  <si>
    <t>https://leadlander.com ‚Ä∫ blog ‚Ä∫ linkedin-lead-generation</t>
  </si>
  <si>
    <t>The goal of LinkedIn lead generation is to get the leads you discover off of the platform and into your broader sales pipeline. One of the most effective ways ...</t>
  </si>
  <si>
    <t>This result comes from leadlander.com</t>
  </si>
  <si>
    <t>https://serpapi.com/searches/639a0a76c56d9347c69b17c2/images/a69d4d7fbdd978b633ddfa65e81a5f5281ebf91099d7bf6f8efbaf6558e52e09a16563d47dba8183a450a83ba6763189d89b2c32500b312f.png</t>
  </si>
  <si>
    <t>https://www.google.com/search?q=About+https://leadlander.com/blog/linkedin-lead-generation/&amp;tbm=ilp&amp;ilps=ADNMCi0TnmxXDdFAUSKt-mPafU64yM0GJw</t>
  </si>
  <si>
    <t>https://serpapi.com/search.json?engine=google_about_this_result&amp;ilps=ADNMCi0TnmxXDdFAUSKt-mPafU64yM0GJw&amp;q=About+https%3A%2F%2Fleadlander.com%2Fblog%2Flinkedin-lead-generation%2F</t>
  </si>
  <si>
    <t>https://webcache.googleusercontent.com/search?q=cache:XptDSwcfDzoJ:https://leadlander.com/blog/linkedin-lead-generation/&amp;cd=88&amp;hl=en&amp;ct=clnk&amp;gl=us</t>
  </si>
  <si>
    <t>5 Common Mistakes While Using LinkedIn to Generate Leads</t>
  </si>
  <si>
    <t>https://www.salesdesign.co.in/5-common-mistakes-to-avoid-while-using-linkedin-to-generate-leads/</t>
  </si>
  <si>
    <t>https://www.salesdesign.co.in ‚Ä∫ Blog</t>
  </si>
  <si>
    <t>LinkedIn lead generation is a process that takes time in two ways. One, unlike online advertisements, it takes time to build up your profile and ...</t>
  </si>
  <si>
    <t>This result comes from www.salesdesign.co.in</t>
  </si>
  <si>
    <t>https://serpapi.com/searches/639a0a76c56d9347c69b17c2/images/a69d4d7fbdd978b633ddfa65e81a5f5243714d7c78cc209334272889d2d4dc6e3847854ba3effc93098568a59bfae4e802e2581f1c05f262.png</t>
  </si>
  <si>
    <t>https://www.google.com/search?q=About+https://www.salesdesign.co.in/5-common-mistakes-to-avoid-while-using-linkedin-to-generate-leads/&amp;tbm=ilp&amp;ilps=ADNMCi2UUCt5yVP5Q8k62qMzBSXbC5VkwA</t>
  </si>
  <si>
    <t>https://serpapi.com/search.json?engine=google_about_this_result&amp;ilps=ADNMCi2UUCt5yVP5Q8k62qMzBSXbC5VkwA&amp;q=About+https%3A%2F%2Fwww.salesdesign.co.in%2F5-common-mistakes-to-avoid-while-using-linkedin-to-generate-leads%2F</t>
  </si>
  <si>
    <t>https://webcache.googleusercontent.com/search?q=cache:QejuM4Qb8cYJ:https://www.salesdesign.co.in/5-common-mistakes-to-avoid-while-using-linkedin-to-generate-leads/&amp;cd=89&amp;hl=en&amp;ct=clnk&amp;gl=us</t>
  </si>
  <si>
    <t>3 Great LinkedIn Lead Generation Hacks</t>
  </si>
  <si>
    <t>https://linkedinriches.com/3-great-linkedin-lead-generation-hacks/</t>
  </si>
  <si>
    <t>https://linkedinriches.com ‚Ä∫ Blog</t>
  </si>
  <si>
    <t>Email Tool ‚Äì Rapportive. Rapportive is a great (and free!) ¬∑ Lead Generation Tool ‚Äì LinkedIn Advanced Search ¬∑ WATCH: How To Use LinkedIn Advanced Search.</t>
  </si>
  <si>
    <t>This result comes from linkedinriches.com</t>
  </si>
  <si>
    <t>https://serpapi.com/searches/639a0a76c56d9347c69b17c2/images/a69d4d7fbdd978b633ddfa65e81a5f521506bcd892395d1a8c6d3fd161818e5c2c03aa03fec2fdfe6c4386d68768c1cb319aca457d67bc86.png</t>
  </si>
  <si>
    <t>https://www.google.com/search?q=About+https://linkedinriches.com/3-great-linkedin-lead-generation-hacks/&amp;tbm=ilp&amp;ilps=ADNMCi1Oy8gGhOIUj03rShibaVi1h7k5FQ</t>
  </si>
  <si>
    <t>https://serpapi.com/search.json?engine=google_about_this_result&amp;ilps=ADNMCi1Oy8gGhOIUj03rShibaVi1h7k5FQ&amp;q=About+https%3A%2F%2Flinkedinriches.com%2F3-great-linkedin-lead-generation-hacks%2F</t>
  </si>
  <si>
    <t>https://webcache.googleusercontent.com/search?q=cache:nD9UWLlzFNYJ:https://linkedinriches.com/3-great-linkedin-lead-generation-hacks/&amp;cd=90&amp;hl=en&amp;ct=clnk&amp;gl=us</t>
  </si>
  <si>
    <t>What the Heck Are Organic LinkedIn Lead Generation Forms?</t>
  </si>
  <si>
    <t>https://blog.marketingenvy.com/what-are-organic-linkedin-lead-generation-forms</t>
  </si>
  <si>
    <t>https://blog.marketingenvy.com ‚Ä∫ what-are-organic-lin...</t>
  </si>
  <si>
    <t>So you've all heard of Paid LinkedIn lead generation forms, where a person views a LinkedIn Lead Gen ad for an eBook or for a demo or for ...</t>
  </si>
  <si>
    <t>This result comes from blog.marketingenvy.com</t>
  </si>
  <si>
    <t>https://serpapi.com/searches/639a0a76c56d9347c69b17c2/images/a69d4d7fbdd978b633ddfa65e81a5f52e4d5e8d86f64a8c6464bbc30eaf53ef863b95a6c6874db1fd62b5240cc08cd94c157d8e620ff29ab.png</t>
  </si>
  <si>
    <t>https://www.google.com/search?q=About+https://blog.marketingenvy.com/what-are-organic-linkedin-lead-generation-forms&amp;tbm=ilp&amp;ilps=ADNMCi22Zb-_sJxnzaJGkY0ikabscBOVug</t>
  </si>
  <si>
    <t>https://serpapi.com/search.json?engine=google_about_this_result&amp;ilps=ADNMCi22Zb-_sJxnzaJGkY0ikabscBOVug&amp;q=About+https%3A%2F%2Fblog.marketingenvy.com%2Fwhat-are-organic-linkedin-lead-generation-forms</t>
  </si>
  <si>
    <t>https://webcache.googleusercontent.com/search?q=cache:Ev0WqhYmTEoJ:https://blog.marketingenvy.com/what-are-organic-linkedin-lead-generation-forms&amp;cd=91&amp;hl=en&amp;ct=clnk&amp;gl=us</t>
  </si>
  <si>
    <t>How to Use LinkedIn Lead Gen Form Ads</t>
  </si>
  <si>
    <t>https://www.socialmediaexaminer.com/how-to-use-linkedin-lead-gen-form-ads/</t>
  </si>
  <si>
    <t>https://www.socialmediaexaminer.com ‚Ä∫ how-to-use-lin...</t>
  </si>
  <si>
    <t>Using a lead generation form in a LinkedIn sponsored content ad campaign offers a great way to collect the most relevant information from ...</t>
  </si>
  <si>
    <t>This result comes from www.socialmediaexaminer.com</t>
  </si>
  <si>
    <t>https://serpapi.com/searches/639a0a76c56d9347c69b17c2/images/a69d4d7fbdd978b633ddfa65e81a5f522f27fe0c23b227e84c093beb584677b707c23a2db8abf8d593f7d7a3d5bc7b92d9ebd0f3ed708e00.png</t>
  </si>
  <si>
    <t>https://www.google.com/search?q=About+https://www.socialmediaexaminer.com/how-to-use-linkedin-lead-gen-form-ads/&amp;tbm=ilp&amp;ilps=ADNMCi1S3oi6w1jtO4HbW2NTEqrBjDT70g</t>
  </si>
  <si>
    <t>https://serpapi.com/search.json?engine=google_about_this_result&amp;ilps=ADNMCi1S3oi6w1jtO4HbW2NTEqrBjDT70g&amp;q=About+https%3A%2F%2Fwww.socialmediaexaminer.com%2Fhow-to-use-linkedin-lead-gen-form-ads%2F</t>
  </si>
  <si>
    <t>https://webcache.googleusercontent.com/search?q=cache:2lD7NU5ZPIIJ:https://www.socialmediaexaminer.com/how-to-use-linkedin-lead-gen-form-ads/&amp;cd=92&amp;hl=en&amp;ct=clnk&amp;gl=us</t>
  </si>
  <si>
    <t>How to Generate Better B2B Leads with LinkedIn Ads in 2022</t>
  </si>
  <si>
    <t>https://wearesculpt.com/blog/b2b-linkedin-ads/</t>
  </si>
  <si>
    <t>https://wearesculpt.com ‚Ä∫ Blog</t>
  </si>
  <si>
    <t>When you're creating lead gen ads on LinkedIn (or any marketing platform), you want to position your brand or offering as the solution to a ...</t>
  </si>
  <si>
    <t>This result comes from wearesculpt.com</t>
  </si>
  <si>
    <t>https://serpapi.com/searches/639a0a76c56d9347c69b17c2/images/a69d4d7fbdd978b633ddfa65e81a5f523192388a97ec9b113768f2d0f3bfd2a6c3643f0f9fb800033079fa88a5667b5886b608d9b0554296.png</t>
  </si>
  <si>
    <t>https://www.google.com/search?q=About+https://wearesculpt.com/blog/b2b-linkedin-ads/&amp;tbm=ilp&amp;ilps=ADNMCi0rg72s6upYUl4FfF1ZptnOYdmGNA</t>
  </si>
  <si>
    <t>https://serpapi.com/search.json?engine=google_about_this_result&amp;ilps=ADNMCi0rg72s6upYUl4FfF1ZptnOYdmGNA&amp;q=About+https%3A%2F%2Fwearesculpt.com%2Fblog%2Fb2b-linkedin-ads%2F</t>
  </si>
  <si>
    <t>https://webcache.googleusercontent.com/search?q=cache:I005lZzUgdQJ:https://wearesculpt.com/blog/b2b-linkedin-ads/&amp;cd=93&amp;hl=en&amp;ct=clnk&amp;gl=us</t>
  </si>
  <si>
    <t>LinkedIn For Lead Generation: 6 Things You Need To Know</t>
  </si>
  <si>
    <t>https://webnus.net/linkedin-for-lead-generation/</t>
  </si>
  <si>
    <t>https://webnus.net ‚Ä∫ linkedin-for-lead-generation</t>
  </si>
  <si>
    <t>What are the reasons why lead generation is important for Business? An organization that does not have a plan to generate leads might overlook ...</t>
  </si>
  <si>
    <t>This result comes from webnus.net</t>
  </si>
  <si>
    <t>https://serpapi.com/searches/639a0a76c56d9347c69b17c2/images/a69d4d7fbdd978b633ddfa65e81a5f52a5769807024144686659f269e405113a0e1844a71400abca4a803483c04ccf3de7cdb751d4defa2a.png</t>
  </si>
  <si>
    <t>https://www.google.com/search?q=About+https://webnus.net/linkedin-for-lead-generation/&amp;tbm=ilp&amp;ilps=ADNMCi3KdlG6CMLSMUAPhI0W2OsXJ45iIg</t>
  </si>
  <si>
    <t>https://serpapi.com/search.json?engine=google_about_this_result&amp;ilps=ADNMCi3KdlG6CMLSMUAPhI0W2OsXJ45iIg&amp;q=About+https%3A%2F%2Fwebnus.net%2Flinkedin-for-lead-generation%2F</t>
  </si>
  <si>
    <t>https://webcache.googleusercontent.com/search?q=cache:PDSxCPKUsvcJ:https://webnus.net/linkedin-for-lead-generation/&amp;cd=94&amp;hl=en&amp;ct=clnk&amp;gl=us</t>
  </si>
  <si>
    <t>LinkedIn Lead Gen Forms - Driftrock</t>
  </si>
  <si>
    <t>https://www.driftrock.com/lead-generation-ideas/linkedin-lead-generation-forms</t>
  </si>
  <si>
    <t>https://www.driftrock.com ‚Ä∫ lead-generation-ideas ‚Ä∫ lin...</t>
  </si>
  <si>
    <t>LinkedIn Lead gen ads appear in your feed or inbox on the LinkedIn app and website. The LinkedIn lead gen form can be added to a sponsored inmail or feed ...</t>
  </si>
  <si>
    <t>LinkedIn Lead gen</t>
  </si>
  <si>
    <t>This result comes from www.driftrock.com</t>
  </si>
  <si>
    <t>https://serpapi.com/searches/639a0a76c56d9347c69b17c2/images/a69d4d7fbdd978b633ddfa65e81a5f529a2805b78a104b1689478d6600779ca81864738afe28f6da3a8928a5a68682ba6e63cfad5a0fe254.png</t>
  </si>
  <si>
    <t>https://www.google.com/search?q=About+https://www.driftrock.com/lead-generation-ideas/linkedin-lead-generation-forms&amp;tbm=ilp&amp;ilps=ADNMCi0mEBWsLUF34PABQWovrRfCUSC8hw</t>
  </si>
  <si>
    <t>https://serpapi.com/search.json?engine=google_about_this_result&amp;ilps=ADNMCi0mEBWsLUF34PABQWovrRfCUSC8hw&amp;q=About+https%3A%2F%2Fwww.driftrock.com%2Flead-generation-ideas%2Flinkedin-lead-generation-forms</t>
  </si>
  <si>
    <t>https://webcache.googleusercontent.com/search?q=cache:BWzlCPHCzdoJ:https://www.driftrock.com/lead-generation-ideas/linkedin-lead-generation-forms&amp;cd=95&amp;hl=en&amp;ct=clnk&amp;gl=us</t>
  </si>
  <si>
    <t>Set up LinkedIn Lead Gen Forms | Adobe Marketo Engage</t>
  </si>
  <si>
    <t>https://experienceleague.adobe.com/docs/marketo/using/product-docs/demand-generation/social/social-functions/set-up-linkedin-lead-gen-forms.html?lang=en</t>
  </si>
  <si>
    <t>https://experienceleague.adobe.com ‚Ä∫ social-functions</t>
  </si>
  <si>
    <t>Use LinkedIn Lead Gen Forms to run ad campaigns in LinkedIn and generate leads for Marketo. ... Go to Marketo Admin. Go to LaunchPoint, click on New and select ...</t>
  </si>
  <si>
    <t>This result comes from experienceleague.adobe.com</t>
  </si>
  <si>
    <t>https://serpapi.com/searches/639a0a76c56d9347c69b17c2/images/a69d4d7fbdd978b633ddfa65e81a5f529a49da16c711b430759c726ad26084fdc0606e8854656270635f6c9ab751a051fa0dd31a67347646.png</t>
  </si>
  <si>
    <t>https://www.google.com/search?q=About+https://experienceleague.adobe.com/docs/marketo/using/product-docs/demand-generation/social/social-functions/set-up-linkedin-lead-gen-forms.html?lang%3Den&amp;tbm=ilp&amp;ilps=ADNMCi16F0uSR8ilvJcb6DzzqPce3pkHTw</t>
  </si>
  <si>
    <t>https://serpapi.com/search.json?engine=google_about_this_result&amp;ilps=ADNMCi16F0uSR8ilvJcb6DzzqPce3pkHTw&amp;q=About+https%3A%2F%2Fexperienceleague.adobe.com%2Fdocs%2Fmarketo%2Fusing%2Fproduct-docs%2Fdemand-generation%2Fsocial%2Fsocial-functions%2Fset-up-linkedin-lead-gen-forms.html%3Flang%3Den</t>
  </si>
  <si>
    <t>https://webcache.googleusercontent.com/search?q=cache:Jh0nsKexTB8J:https://experienceleague.adobe.com/docs/marketo/using/product-docs/demand-generation/social/social-functions/set-up-linkedin-lead-gen-forms.html%3Flang%3Den&amp;cd=96&amp;hl=en&amp;ct=clnk&amp;gl=us</t>
  </si>
  <si>
    <t>8 Tips by B2B Marketers for LinkedIn Lead Generation</t>
  </si>
  <si>
    <t>https://www.oktopost.com/blog/8-tips-b2b-marketers-linkedin-lead-generation/</t>
  </si>
  <si>
    <t>https://www.oktopost.com ‚Ä∫ blog ‚Ä∫ 8-tips-b2b-marketer...</t>
  </si>
  <si>
    <t>LinkedIn is a unique channel for lead generation. A social media lead generation strategy is appropriate for LinkedIn, but to get results you ...</t>
  </si>
  <si>
    <t>This result comes from www.oktopost.com</t>
  </si>
  <si>
    <t>https://serpapi.com/searches/639a0a76c56d9347c69b17c2/images/a69d4d7fbdd978b633ddfa65e81a5f525adf0cf734d68ce84d952ef54c9548d2b446e4979544aae7b0c794bbd9d2668952a9ca421fce6903.png</t>
  </si>
  <si>
    <t>https://www.google.com/search?q=About+https://www.oktopost.com/blog/8-tips-b2b-marketers-linkedin-lead-generation/&amp;tbm=ilp&amp;ilps=ADNMCi3cNQE_4CWnxUaCT_T2I-KqsXS-1A</t>
  </si>
  <si>
    <t>https://serpapi.com/search.json?engine=google_about_this_result&amp;ilps=ADNMCi3cNQE_4CWnxUaCT_T2I-KqsXS-1A&amp;q=About+https%3A%2F%2Fwww.oktopost.com%2Fblog%2F8-tips-b2b-marketers-linkedin-lead-generation%2F</t>
  </si>
  <si>
    <t>https://webcache.googleusercontent.com/search?q=cache:19KXtki9NtMJ:https://www.oktopost.com/blog/8-tips-b2b-marketers-linkedin-lead-generation/&amp;cd=97&amp;hl=en&amp;ct=clnk&amp;gl=us</t>
  </si>
  <si>
    <t>LinkedIn Lead Generation: Be a Pro with 10 Best Practices</t>
  </si>
  <si>
    <t>https://publer.io/blog/linkedin-lead-generation/</t>
  </si>
  <si>
    <t>https://publer.io ‚Ä∫ blog ‚Ä∫ linkedin-lead-generation</t>
  </si>
  <si>
    <t>6 days ago</t>
  </si>
  <si>
    <t>Use Lead Generation Forms ... LinkedIn makes it easy to add a call-to-action (CTA) to your sponsored content ads so that you can insert a lead ...</t>
  </si>
  <si>
    <t>This result comes from publer.io</t>
  </si>
  <si>
    <t>https://serpapi.com/searches/639a0a76c56d9347c69b17c2/images/a69d4d7fbdd978b633ddfa65e81a5f5214e84ae72abe955ee007e9194a8f66363ca4f5ee56cffd600e48510f3def45518906a3cc7b66893b.png</t>
  </si>
  <si>
    <t>https://www.google.com/search?q=About+https://publer.io/blog/linkedin-lead-generation/&amp;tbm=ilp&amp;ilps=ADNMCi2h4zE_fxWm_XrXdVpA3CjbRP6Owg</t>
  </si>
  <si>
    <t>https://serpapi.com/search.json?engine=google_about_this_result&amp;ilps=ADNMCi2h4zE_fxWm_XrXdVpA3CjbRP6Owg&amp;q=About+https%3A%2F%2Fpubler.io%2Fblog%2Flinkedin-lead-generation%2F</t>
  </si>
  <si>
    <t>https://webcache.googleusercontent.com/search?q=cache:5TdfhRGlr5kJ:https://publer.io/blog/linkedin-lead-generation/&amp;cd=98&amp;hl=en&amp;ct=clnk&amp;gl=us</t>
  </si>
  <si>
    <t>11 Best LinkedIn Lead Generation Services (2022)</t>
  </si>
  <si>
    <t>https://increditools.com/best-linkedin-lead-generation-services/</t>
  </si>
  <si>
    <t>https://increditools.com ‚Ä∫ best-linkedin-lead-generation-...</t>
  </si>
  <si>
    <t>Best LinkedIn Lead Generation Services ¬∑ LeadFuze is all you really need for your LinkedIn growth, because they stay well away from automation or bots. ¬∑ Dux Soup ...</t>
  </si>
  <si>
    <t>This result comes from increditools.com</t>
  </si>
  <si>
    <t>https://serpapi.com/searches/639a0a76c56d9347c69b17c2/images/a69d4d7fbdd978b633ddfa65e81a5f52f9716f44fdc5eb48d2d1e2eb1039782df93f9b61fe11d9781b78fa209daa098229bf4317446dd8fe.jpeg</t>
  </si>
  <si>
    <t>https://www.google.com/search?q=About+https://increditools.com/best-linkedin-lead-generation-services/&amp;tbm=ilp&amp;ilps=ADNMCi2djN7T2YgnbplMmji7-M9ZAE1wIQ</t>
  </si>
  <si>
    <t>https://serpapi.com/search.json?engine=google_about_this_result&amp;ilps=ADNMCi2djN7T2YgnbplMmji7-M9ZAE1wIQ&amp;q=About+https%3A%2F%2Fincreditools.com%2Fbest-linkedin-lead-generation-services%2F</t>
  </si>
  <si>
    <t>https://webcache.googleusercontent.com/search?q=cache:f8CDsTMruncJ:https://increditools.com/best-linkedin-lead-generation-services/&amp;cd=99&amp;hl=en&amp;ct=clnk&amp;gl=us</t>
  </si>
  <si>
    <t>Most Trusted &amp; Safest LinkedIn Lead Generation Tool - Linvo</t>
  </si>
  <si>
    <t>https://linvo.io/linkedin-lead-generation-tool/</t>
  </si>
  <si>
    <t>https://linvo.io ‚Ä∫ linkedin-lead-generation-tool</t>
  </si>
  <si>
    <t>Engage audiences that matter with our LinkedIn B2B lead generation solutions that can power up your lead generation campaigns and boost your sales.</t>
  </si>
  <si>
    <t>This result comes from linvo.io</t>
  </si>
  <si>
    <t>https://serpapi.com/searches/639a0a76c56d9347c69b17c2/images/a69d4d7fbdd978b633ddfa65e81a5f52a9d8db0db977e9acf749622d0f0afd0f7538c1560ffdaa8ecb52f6ba8b049f326f2be7a63e0d1be3.png</t>
  </si>
  <si>
    <t>https://www.google.com/search?q=About+https://linvo.io/linkedin-lead-generation-tool/&amp;tbm=ilp&amp;ilps=ADNMCi0L2GiqUViBATZjjXazoiVfesFz5w</t>
  </si>
  <si>
    <t>https://serpapi.com/search.json?engine=google_about_this_result&amp;ilps=ADNMCi0L2GiqUViBATZjjXazoiVfesFz5w&amp;q=About+https%3A%2F%2Flinvo.io%2Flinkedin-lead-generation-tool%2F</t>
  </si>
  <si>
    <t>https://webcache.googleusercontent.com/search?q=cache:q1JrogV6EFwJ:https://linvo.io/linkedin-lead-generation-tool/&amp;cd=100&amp;hl=en&amp;ct=clnk&amp;gl=us</t>
  </si>
  <si>
    <t>Set up automatic lead registration from LinkedIn</t>
  </si>
  <si>
    <t>https://academy.creatio.com/docs/user/setup_and_administration/base_integrations/lead_generation_linkedin/set_up_automatic_lead_registration_from_linkedin</t>
  </si>
  <si>
    <t>https://academy.creatio.com ‚Ä∫ lead_generation_linkedin</t>
  </si>
  <si>
    <t>This feature is available in beta version in Creatio version 7.18.5. We appreciate your feedback. Connect the forms from your LinkedIn lead generation ...</t>
  </si>
  <si>
    <t>This result comes from academy.creatio.com</t>
  </si>
  <si>
    <t>https://serpapi.com/searches/639a0a76c56d9347c69b17c2/images/a69d4d7fbdd978b633ddfa65e81a5f520f260aadb0412e6c5ba0bb6aa1a1f72ae9cc389905dfa1ba837532be9cb6ae556b1e605f77483ccc.png</t>
  </si>
  <si>
    <t>https://www.google.com/search?q=About+https://academy.creatio.com/docs/user/setup_and_administration/base_integrations/lead_generation_linkedin/set_up_automatic_lead_registration_from_linkedin&amp;tbm=ilp&amp;ilps=ADNMCi3heut0dVwcefU97udmhoL3e4gpDw</t>
  </si>
  <si>
    <t>https://serpapi.com/search.json?engine=google_about_this_result&amp;ilps=ADNMCi3heut0dVwcefU97udmhoL3e4gpDw&amp;q=About+https%3A%2F%2Facademy.creatio.com%2Fdocs%2Fuser%2Fsetup_and_administration%2Fbase_integrations%2Flead_generation_linkedin%2Fset_up_automatic_lead_registration_from_linkedin</t>
  </si>
  <si>
    <t>https://webcache.googleusercontent.com/search?q=cache:PYmx_fI2kJgJ:https://academy.creatio.com/docs/user/setup_and_administration/base_integrations/lead_generation_linkedin/set_up_automatic_lead_registration_from_linkedin&amp;cd=101&amp;hl=en&amp;ct=clnk&amp;gl=us</t>
  </si>
  <si>
    <t>How to Use LinkedIn for Attorney Lead Generation - JD Supra</t>
  </si>
  <si>
    <t>https://www.jdsupra.com/legalnews/how-to-use-linkedin-for-attorney-lead-2065539/</t>
  </si>
  <si>
    <t>https://www.jdsupra.com ‚Ä∫ legalnews ‚Ä∫ how-to-use-link...</t>
  </si>
  <si>
    <t>You can use LinkedIn's lead generation campaign objective to find leads without people having to click through to your website. This campaign ...</t>
  </si>
  <si>
    <t>LinkedIn's lead generation</t>
  </si>
  <si>
    <t>This result comes from www.jdsupra.com</t>
  </si>
  <si>
    <t>https://serpapi.com/searches/639a0a76c56d9347c69b17c2/images/a69d4d7fbdd978b633ddfa65e81a5f525762f184b53bcaffac1125130199381479c71adf33c636ba23148cad283251bad45d0f42e24a9ca6.png</t>
  </si>
  <si>
    <t>https://www.google.com/search?q=About+https://www.jdsupra.com/legalnews/how-to-use-linkedin-for-attorney-lead-2065539/&amp;tbm=ilp&amp;ilps=ADNMCi094BpwIlCFn0xuqt3bMYq_NHdvIA</t>
  </si>
  <si>
    <t>https://serpapi.com/search.json?engine=google_about_this_result&amp;ilps=ADNMCi094BpwIlCFn0xuqt3bMYq_NHdvIA&amp;q=About+https%3A%2F%2Fwww.jdsupra.com%2Flegalnews%2Fhow-to-use-linkedin-for-attorney-lead-2065539%2F</t>
  </si>
  <si>
    <t>https://webcache.googleusercontent.com/search?q=cache:ycVy5Vmaoz8J:https://www.jdsupra.com/legalnews/how-to-use-linkedin-for-attorney-lead-2065539/&amp;cd=102&amp;hl=en&amp;ct=clnk&amp;gl=us</t>
  </si>
  <si>
    <t>LinkedIn Lead Generation with Lead Gen Forms - GetResponse</t>
  </si>
  <si>
    <t>https://www.getresponse.com/blog/linkedin-lead-gen-forms</t>
  </si>
  <si>
    <t>https://www.getresponse.com ‚Ä∫ blog ‚Ä∫ linkedin-lead-ge...</t>
  </si>
  <si>
    <t>If your goal is to quickly start acquiring high-quality B2B leads, look no further. LinkedIn Lead Gen Forms are one of the best ways to ...</t>
  </si>
  <si>
    <t>This result comes from www.getresponse.com</t>
  </si>
  <si>
    <t>https://serpapi.com/searches/639a0a76c56d9347c69b17c2/images/a69d4d7fbdd978b633ddfa65e81a5f5273c869d545340e18e4c3748ef42be64e5d9cdbc25c5421e2d3c869c96bc77523f1afccbd2bc1a8c6.png</t>
  </si>
  <si>
    <t>https://www.google.com/search?q=About+https://www.getresponse.com/blog/linkedin-lead-gen-forms&amp;tbm=ilp&amp;ilps=ADNMCi3LXm00MbyZlpe3S-nuTBC_sRf8dw</t>
  </si>
  <si>
    <t>https://serpapi.com/search.json?engine=google_about_this_result&amp;ilps=ADNMCi3LXm00MbyZlpe3S-nuTBC_sRf8dw&amp;q=About+https%3A%2F%2Fwww.getresponse.com%2Fblog%2Flinkedin-lead-gen-forms</t>
  </si>
  <si>
    <t>https://webcache.googleusercontent.com/search?q=cache:TdiYI29m2gkJ:https://www.getresponse.com/blog/linkedin-lead-gen-forms&amp;cd=103&amp;hl=en&amp;ct=clnk&amp;gl=us</t>
  </si>
  <si>
    <t>How to Find Success with LinkedIn Lead Generation</t>
  </si>
  <si>
    <t>https://trendemon.com/blog/how-to-find-success-with-linkedin-lead-generation/</t>
  </si>
  <si>
    <t>https://trendemon.com ‚Ä∫ Blog</t>
  </si>
  <si>
    <t>LinkedIn Lead Gen Forms are forms that can be included in various Ads formats. Like a typical lead capture form, they ask the recipient to provide some contact ...</t>
  </si>
  <si>
    <t>This result comes from trendemon.com</t>
  </si>
  <si>
    <t>https://serpapi.com/searches/639a0a76c56d9347c69b17c2/images/a69d4d7fbdd978b633ddfa65e81a5f5275d28538297bb37e53ec86cb915da98dd3fbd68cb685fa6af509c2b66bd6ced4b4ebb9e90bcca9fe.png</t>
  </si>
  <si>
    <t>https://www.google.com/search?q=About+https://trendemon.com/blog/how-to-find-success-with-linkedin-lead-generation/&amp;tbm=ilp&amp;ilps=ADNMCi1lgaP8Vvy89RnH2q_BoyZKGHhrbQ</t>
  </si>
  <si>
    <t>https://serpapi.com/search.json?engine=google_about_this_result&amp;ilps=ADNMCi1lgaP8Vvy89RnH2q_BoyZKGHhrbQ&amp;q=About+https%3A%2F%2Ftrendemon.com%2Fblog%2Fhow-to-find-success-with-linkedin-lead-generation%2F</t>
  </si>
  <si>
    <t>https://webcache.googleusercontent.com/search?q=cache:vcNPR6nzuCEJ:https://trendemon.com/blog/how-to-find-success-with-linkedin-lead-generation/&amp;cd=104&amp;hl=en&amp;ct=clnk&amp;gl=us</t>
  </si>
  <si>
    <t>LinkedIn Lead Generation Services - Saratoga B2B</t>
  </si>
  <si>
    <t>https://saratogab2b.com/services/linkedin-target/</t>
  </si>
  <si>
    <t>https://saratogab2b.com ‚Ä∫ Our Services</t>
  </si>
  <si>
    <t>Fill your pipeline with a steady stream of highly targeted Marketing Qualified Leads. Our lead generation services for LinkedIn include: Turnkey management of ...</t>
  </si>
  <si>
    <t>This result comes from saratogab2b.com</t>
  </si>
  <si>
    <t>https://serpapi.com/searches/639a0a76c56d9347c69b17c2/images/a69d4d7fbdd978b633ddfa65e81a5f52e8352e7016ed716e755893f9719bb707e9b343f8a6cfc681741b50040a4badc6d2d221c782a030ac.png</t>
  </si>
  <si>
    <t>https://www.google.com/search?q=About+https://saratogab2b.com/services/linkedin-target/&amp;tbm=ilp&amp;ilps=ADNMCi0-V_1uTLNJeJhlzCTboZBLXjWQ6Q</t>
  </si>
  <si>
    <t>https://serpapi.com/search.json?engine=google_about_this_result&amp;ilps=ADNMCi0-V_1uTLNJeJhlzCTboZBLXjWQ6Q&amp;q=About+https%3A%2F%2Fsaratogab2b.com%2Fservices%2Flinkedin-target%2F</t>
  </si>
  <si>
    <t>https://webcache.googleusercontent.com/search?q=cache:sgsaHgDszTkJ:https://saratogab2b.com/services/linkedin-target/&amp;cd=105&amp;hl=en&amp;ct=clnk&amp;gl=us</t>
  </si>
  <si>
    <t>LinkedIn Lead Generation for Business Coaches &amp; Consultants</t>
  </si>
  <si>
    <t>https://nemomediagroup.com/dfy-linkedin-programs-business-coaches/</t>
  </si>
  <si>
    <t>https://nemomediagroup.com ‚Ä∫ dfy-linkedin-programs-...</t>
  </si>
  <si>
    <t>We help Business Coaches and Consultants generate leads + add new clients via our "Done For You" LinkedIn Lead Generation services!</t>
  </si>
  <si>
    <t>This result comes from nemomediagroup.com</t>
  </si>
  <si>
    <t>https://serpapi.com/searches/639a0a76c56d9347c69b17c2/images/a69d4d7fbdd978b633ddfa65e81a5f52dbe0e483993247e2c79d6ef06373a2834d9030b3f8e6a19637c56c7c2835390219ba08c5a099f113.png</t>
  </si>
  <si>
    <t>https://www.google.com/search?q=About+https://nemomediagroup.com/dfy-linkedin-programs-business-coaches/&amp;tbm=ilp&amp;ilps=ADNMCi1Vr6WiXZXzC0jCcpn2EuLFxLP6yg</t>
  </si>
  <si>
    <t>https://serpapi.com/search.json?engine=google_about_this_result&amp;ilps=ADNMCi1Vr6WiXZXzC0jCcpn2EuLFxLP6yg&amp;q=About+https%3A%2F%2Fnemomediagroup.com%2Fdfy-linkedin-programs-business-coaches%2F</t>
  </si>
  <si>
    <t>https://webcache.googleusercontent.com/search?q=cache:3rESRJyckMYJ:https://nemomediagroup.com/dfy-linkedin-programs-business-coaches/&amp;cd=106&amp;hl=en&amp;ct=clnk&amp;gl=us</t>
  </si>
  <si>
    <t>LinkedIn Lead Generation Campaign Best Practices for SMBs</t>
  </si>
  <si>
    <t>https://ledgeviewpartners.com/blog/linkedin-lead-generation-campaign-best-practices-for-smbs-part-1/</t>
  </si>
  <si>
    <t>https://ledgeviewpartners.com ‚Ä∫ blog ‚Ä∫ linkedin-lead-gene...</t>
  </si>
  <si>
    <t>LinkedIn Lead Generation Campaign Best Practices | Are you attempting to generate high quality leads via LinkedIn? Get top tips for success!</t>
  </si>
  <si>
    <t>This result comes from ledgeviewpartners.com</t>
  </si>
  <si>
    <t>https://serpapi.com/searches/639a0a76c56d9347c69b17c2/images/a69d4d7fbdd978b633ddfa65e81a5f52e8e38c58996127ad0e0253ef368aaae77a55bb94343689c6f157621fe74691f54829f7b8bf4ddbbd.png</t>
  </si>
  <si>
    <t>https://www.google.com/search?q=About+https://ledgeviewpartners.com/blog/linkedin-lead-generation-campaign-best-practices-for-smbs-part-1/&amp;tbm=ilp&amp;ilps=ADNMCi0Qpsuev5Na9tnrpCKVSVBKzVniaw</t>
  </si>
  <si>
    <t>https://serpapi.com/search.json?engine=google_about_this_result&amp;ilps=ADNMCi0Qpsuev5Na9tnrpCKVSVBKzVniaw&amp;q=About+https%3A%2F%2Fledgeviewpartners.com%2Fblog%2Flinkedin-lead-generation-campaign-best-practices-for-smbs-part-1%2F</t>
  </si>
  <si>
    <t>How to Use LinkedIn for B2B Lead Generation | CIENCE</t>
  </si>
  <si>
    <t>https://www.cience.com/blog/how-to-use-linkedin-for-b2b-lead-generation</t>
  </si>
  <si>
    <t>https://www.cience.com ‚Ä∫ blog ‚Ä∫ how-to-use-linkedin-f...</t>
  </si>
  <si>
    <t>6 Tips for Your LinkedIn Lead Generation Strategy ¬∑ 1. Be consistent. ¬∑ 2. Engage your workforce. ¬∑ 3. Collaborate. ¬∑ 4. Use interactive content. ¬∑ 5 ...</t>
  </si>
  <si>
    <t>This result comes from www.cience.com</t>
  </si>
  <si>
    <t>https://serpapi.com/searches/639a0a76c56d9347c69b17c2/images/a69d4d7fbdd978b633ddfa65e81a5f5294d2dbad7dfaeed4b049bfc7ff52357f2bf39f44a147f6ad3ab93c08828094f7e9f163fbdc4f04e4.png</t>
  </si>
  <si>
    <t>https://www.google.com/search?q=About+https://www.cience.com/blog/how-to-use-linkedin-for-b2b-lead-generation&amp;tbm=ilp&amp;ilps=ADNMCi14XzJBRFM7kGBWIlUjOFIUyapyQQ</t>
  </si>
  <si>
    <t>https://serpapi.com/search.json?engine=google_about_this_result&amp;ilps=ADNMCi14XzJBRFM7kGBWIlUjOFIUyapyQQ&amp;q=About+https%3A%2F%2Fwww.cience.com%2Fblog%2Fhow-to-use-linkedin-for-b2b-lead-generation</t>
  </si>
  <si>
    <t>https://webcache.googleusercontent.com/search?q=cache:qwjphVk3MhwJ:https://www.cience.com/blog/how-to-use-linkedin-for-b2b-lead-generation&amp;cd=108&amp;hl=en&amp;ct=clnk&amp;gl=us</t>
  </si>
  <si>
    <t>6 Expert Tips To Improve Your LinkedIn Lead Generation ...</t>
  </si>
  <si>
    <t>https://www.socoselling.com/using-linkedin-as-a-lead-generation-tool-for-sales/</t>
  </si>
  <si>
    <t>https://www.socoselling.com ‚Ä∫ using-linkedin-as-a-lead-...</t>
  </si>
  <si>
    <t>My fellow LinkedIn advocate Natalia and I share the 5 successful tips you need to be doing to succeed on LinkedIn and generate leads for your business.</t>
  </si>
  <si>
    <t>This result comes from www.socoselling.com</t>
  </si>
  <si>
    <t>https://serpapi.com/searches/639a0a76c56d9347c69b17c2/images/a69d4d7fbdd978b633ddfa65e81a5f520cbe9c9fdb73fa8d00723ed7498fff16e3c3380fb28e66542ae408d30a86f28a4dfc79ec1dd50134.png</t>
  </si>
  <si>
    <t>https://www.google.com/search?q=About+https://www.socoselling.com/using-linkedin-as-a-lead-generation-tool-for-sales/&amp;tbm=ilp&amp;ilps=ADNMCi1b9CMah4pDZcisX3P4_ZN9T1BTkw</t>
  </si>
  <si>
    <t>https://serpapi.com/search.json?engine=google_about_this_result&amp;ilps=ADNMCi1b9CMah4pDZcisX3P4_ZN9T1BTkw&amp;q=About+https%3A%2F%2Fwww.socoselling.com%2Fusing-linkedin-as-a-lead-generation-tool-for-sales%2F</t>
  </si>
  <si>
    <t>https://webcache.googleusercontent.com/search?q=cache:4W2Ls0Ivt6gJ:https://www.socoselling.com/using-linkedin-as-a-lead-generation-tool-for-sales/&amp;cd=109&amp;hl=en&amp;ct=clnk&amp;gl=us</t>
  </si>
  <si>
    <t>The Ultimate Guide to LinkedIn B2B Lead Generation</t>
  </si>
  <si>
    <t>https://impactable.com/linkedin-b2b-lead-generation/</t>
  </si>
  <si>
    <t>https://impactable.com ‚Ä∫ linkedin-b2b-lead-generation</t>
  </si>
  <si>
    <t>One of the major benefits of Linkedin lead generation comes when you are posting consistent, relevant, and valuable content. If you are creating the right ...</t>
  </si>
  <si>
    <t>Linkedin lead generation</t>
  </si>
  <si>
    <t>This result comes from impactable.com</t>
  </si>
  <si>
    <t>https://serpapi.com/searches/639a0a76c56d9347c69b17c2/images/a69d4d7fbdd978b633ddfa65e81a5f52132fc314eb4001526536c88b7923d9ba7e9ec4b0334f8a92fc5f9cfb606cc72ed07f393ffd5426e4.png</t>
  </si>
  <si>
    <t>https://www.google.com/search?q=About+https://impactable.com/linkedin-b2b-lead-generation/&amp;tbm=ilp&amp;ilps=ADNMCi0HYYmVaJRmpfij-5xR-ac8fp-njw</t>
  </si>
  <si>
    <t>https://serpapi.com/search.json?engine=google_about_this_result&amp;ilps=ADNMCi0HYYmVaJRmpfij-5xR-ac8fp-njw&amp;q=About+https%3A%2F%2Fimpactable.com%2Flinkedin-b2b-lead-generation%2F</t>
  </si>
  <si>
    <t>https://webcache.googleusercontent.com/search?q=cache:2mQzSBlg-y0J:https://impactable.com/linkedin-b2b-lead-generation/&amp;cd=110&amp;hl=en&amp;ct=clnk&amp;gl=us</t>
  </si>
  <si>
    <t>How to Use LinkedIn Lead Gen Forms to Capture More Leads!</t>
  </si>
  <si>
    <t>https://oneppcagency.co.uk/linkedin-ads/lead-gen-forms/</t>
  </si>
  <si>
    <t>https://oneppcagency.co.uk ‚Ä∫ linkedin-ads ‚Ä∫ lead-gen-f...</t>
  </si>
  <si>
    <t>Lead Gen Forms are a free tool that can be used on sponsored content campaigns within the LinkedIn platform. In essence, their main function is to add a Call-to ...</t>
  </si>
  <si>
    <t>Lead Gen</t>
  </si>
  <si>
    <t>This result comes from oneppcagency.co.uk</t>
  </si>
  <si>
    <t>https://serpapi.com/searches/639a0a76c56d9347c69b17c2/images/a69d4d7fbdd978b633ddfa65e81a5f528a48029d2cf54f4fbee827d33204e25753765943a072be50a8614a8f3df0b47ddb5e3284900d081d.png</t>
  </si>
  <si>
    <t>https://www.google.com/search?q=About+https://oneppcagency.co.uk/linkedin-ads/lead-gen-forms/&amp;tbm=ilp&amp;ilps=ADNMCi0GecLkZTv_yKmHZbMHWMPseB5DuQ</t>
  </si>
  <si>
    <t>https://serpapi.com/search.json?engine=google_about_this_result&amp;ilps=ADNMCi0GecLkZTv_yKmHZbMHWMPseB5DuQ&amp;q=About+https%3A%2F%2Foneppcagency.co.uk%2Flinkedin-ads%2Flead-gen-forms%2F</t>
  </si>
  <si>
    <t>https://webcache.googleusercontent.com/search?q=cache:BZL5gM5pXQoJ:https://oneppcagency.co.uk/linkedin-ads/lead-gen-forms/&amp;cd=111&amp;hl=en&amp;ct=clnk&amp;gl=us</t>
  </si>
  <si>
    <t>How to generate Quality B2B leads on LinkedIn - Rahulogy</t>
  </si>
  <si>
    <t>https://rahulogy.com/generate-b2b-leads-on-linkedin/</t>
  </si>
  <si>
    <t>https://rahulogy.com ‚Ä∫ Lead Generation</t>
  </si>
  <si>
    <t>LinkedIn has been a go-to platform for B2B marketers, but many businesses have struggled with lead generation on the platform.</t>
  </si>
  <si>
    <t>This result comes from rahulogy.com</t>
  </si>
  <si>
    <t>https://serpapi.com/searches/639a0a76c56d9347c69b17c2/images/a69d4d7fbdd978b633ddfa65e81a5f52c1fce89d811d869b53153f7b79db94d6fa4c4895ec3ac7da5f7636ffabaf1e1839017d19997ff6d2.png</t>
  </si>
  <si>
    <t>https://www.google.com/search?q=About+https://rahulogy.com/generate-b2b-leads-on-linkedin/&amp;tbm=ilp&amp;ilps=ADNMCi23_NRiez4jVB3KJaj3tkr6cc-m7Q</t>
  </si>
  <si>
    <t>https://serpapi.com/search.json?engine=google_about_this_result&amp;ilps=ADNMCi23_NRiez4jVB3KJaj3tkr6cc-m7Q&amp;q=About+https%3A%2F%2Frahulogy.com%2Fgenerate-b2b-leads-on-linkedin%2F</t>
  </si>
  <si>
    <t>https://webcache.googleusercontent.com/search?q=cache:ngK0FJyrXQcJ:https://rahulogy.com/generate-b2b-leads-on-linkedin/&amp;cd=112&amp;hl=en&amp;ct=clnk&amp;gl=us</t>
  </si>
  <si>
    <t>The Top 50 LinkedIn Stats for B2B Lead Generation</t>
  </si>
  <si>
    <t>https://linkedselling.com/linkedin-stats-for-lead-gen/</t>
  </si>
  <si>
    <t>https://linkedselling.com ‚Ä∫ linkedin-stats-for-lead-gen</t>
  </si>
  <si>
    <t>A study from Hubspot shows that LinkedIn is 277% more effective for lead generation than other social media networks. ¬∑ Of all leads generated from social media, ...</t>
  </si>
  <si>
    <t>This result comes from linkedselling.com</t>
  </si>
  <si>
    <t>https://serpapi.com/searches/639a0a76c56d9347c69b17c2/images/a69d4d7fbdd978b633ddfa65e81a5f52efeca3137a5014f9e252c5d468294b705a934b05037d696632a098af931823327b6820fbecbca861.png</t>
  </si>
  <si>
    <t>https://www.google.com/search?q=About+https://linkedselling.com/linkedin-stats-for-lead-gen/&amp;tbm=ilp&amp;ilps=ADNMCi1p3qD16813U5SD0XQjz7OUd1IHLQ</t>
  </si>
  <si>
    <t>https://serpapi.com/search.json?engine=google_about_this_result&amp;ilps=ADNMCi1p3qD16813U5SD0XQjz7OUd1IHLQ&amp;q=About+https%3A%2F%2Flinkedselling.com%2Flinkedin-stats-for-lead-gen%2F</t>
  </si>
  <si>
    <t>https://webcache.googleusercontent.com/search?q=cache:pjp_RqatoVQJ:https://linkedselling.com/linkedin-stats-for-lead-gen/&amp;cd=113&amp;hl=en&amp;ct=clnk&amp;gl=us</t>
  </si>
  <si>
    <t>What is LinkedIn Lead Generation? [What to Know] - Aktify</t>
  </si>
  <si>
    <t>https://aktify.com/blog/linkedin-lead-generation-what-it-is-and-how-you-could-benefit</t>
  </si>
  <si>
    <t>https://aktify.com ‚Ä∫ Blog</t>
  </si>
  <si>
    <t>Using LinkedIn for lead generation comes with multiple benefits including a more professional company image, a more efficient and affordable way to find leads ...</t>
  </si>
  <si>
    <t>This result comes from aktify.com</t>
  </si>
  <si>
    <t>https://serpapi.com/searches/639a0a76c56d9347c69b17c2/images/a69d4d7fbdd978b633ddfa65e81a5f520f91cd7be2cc7db480af41595503aff2f6f237b9297b655cd404dd22ec98442a6642e03e4b3b9fd3.png</t>
  </si>
  <si>
    <t>https://www.google.com/search?q=About+https://aktify.com/blog/linkedin-lead-generation-what-it-is-and-how-you-could-benefit&amp;tbm=ilp&amp;ilps=ADNMCi1UUWfoacxdCnKhOc4qZuIzKLvC3w</t>
  </si>
  <si>
    <t>https://serpapi.com/search.json?engine=google_about_this_result&amp;ilps=ADNMCi1UUWfoacxdCnKhOc4qZuIzKLvC3w&amp;q=About+https%3A%2F%2Faktify.com%2Fblog%2Flinkedin-lead-generation-what-it-is-and-how-you-could-benefit</t>
  </si>
  <si>
    <t>https://webcache.googleusercontent.com/search?q=cache:RSqOt2ZoWRMJ:https://aktify.com/blog/linkedin-lead-generation-what-it-is-and-how-you-could-benefit&amp;cd=114&amp;hl=en&amp;ct=clnk&amp;gl=us</t>
  </si>
  <si>
    <t>Attribute</t>
  </si>
  <si>
    <t>Sector/ Industry Mapping</t>
  </si>
  <si>
    <t>id</t>
  </si>
  <si>
    <r>
      <t>string</t>
    </r>
    <r>
      <rPr>
        <sz val="11"/>
        <color rgb="FF333332"/>
        <rFont val="Proxima-Nova"/>
        <charset val="1"/>
      </rPr>
      <t>Internal ID</t>
    </r>
  </si>
  <si>
    <t>name</t>
  </si>
  <si>
    <r>
      <t>string</t>
    </r>
    <r>
      <rPr>
        <sz val="11"/>
        <color rgb="FF333332"/>
        <rFont val="Proxima-Nova"/>
        <charset val="1"/>
      </rPr>
      <t>Name of company</t>
    </r>
  </si>
  <si>
    <t>legalName</t>
  </si>
  <si>
    <r>
      <t>string</t>
    </r>
    <r>
      <rPr>
        <sz val="11"/>
        <color rgb="FF333332"/>
        <rFont val="Proxima-Nova"/>
        <charset val="1"/>
      </rPr>
      <t>Legal name of company</t>
    </r>
  </si>
  <si>
    <t>domain</t>
  </si>
  <si>
    <r>
      <t>string</t>
    </r>
    <r>
      <rPr>
        <sz val="11"/>
        <color rgb="FF333332"/>
        <rFont val="Proxima-Nova"/>
        <charset val="1"/>
      </rPr>
      <t>Domain of company’s website</t>
    </r>
  </si>
  <si>
    <t>domainAliases</t>
  </si>
  <si>
    <r>
      <t>array</t>
    </r>
    <r>
      <rPr>
        <sz val="11"/>
        <color rgb="FF333332"/>
        <rFont val="Proxima-Nova"/>
        <charset val="1"/>
      </rPr>
      <t>List of domains also used by the company</t>
    </r>
  </si>
  <si>
    <t>site.phoneNumbers</t>
  </si>
  <si>
    <r>
      <t>array</t>
    </r>
    <r>
      <rPr>
        <sz val="11"/>
        <color rgb="FF333332"/>
        <rFont val="Proxima-Nova"/>
        <charset val="1"/>
      </rPr>
      <t>List of phone numbers mentioned on the company’s website</t>
    </r>
  </si>
  <si>
    <t>site.emailAddresses</t>
  </si>
  <si>
    <r>
      <t>array</t>
    </r>
    <r>
      <rPr>
        <sz val="11"/>
        <color rgb="FF333332"/>
        <rFont val="Proxima-Nova"/>
        <charset val="1"/>
      </rPr>
      <t>List of email addresses mentioned on the company’s website</t>
    </r>
  </si>
  <si>
    <t>tags</t>
  </si>
  <si>
    <r>
      <rPr>
        <b/>
        <sz val="11"/>
        <color rgb="FF000000"/>
        <rFont val="Calibri"/>
      </rPr>
      <t>arrayList</t>
    </r>
    <r>
      <rPr>
        <sz val="11"/>
        <color rgb="FF000000"/>
        <rFont val="Calibri"/>
      </rPr>
      <t xml:space="preserve"> of market categories (see a complete list)</t>
    </r>
  </si>
  <si>
    <t>category.sector</t>
  </si>
  <si>
    <r>
      <rPr>
        <b/>
        <sz val="11"/>
        <color rgb="FF000000"/>
        <rFont val="Calibri"/>
      </rPr>
      <t>string</t>
    </r>
    <r>
      <rPr>
        <sz val="11"/>
        <color rgb="FF000000"/>
        <rFont val="Calibri"/>
      </rPr>
      <t>Broad sector (see a complete list)</t>
    </r>
  </si>
  <si>
    <t>category.industryGroup</t>
  </si>
  <si>
    <r>
      <rPr>
        <b/>
        <sz val="11"/>
        <color rgb="FF000000"/>
        <rFont val="Calibri"/>
      </rPr>
      <t>string</t>
    </r>
    <r>
      <rPr>
        <sz val="11"/>
        <color rgb="FF000000"/>
        <rFont val="Calibri"/>
      </rPr>
      <t>Industry group (see a complete list)</t>
    </r>
  </si>
  <si>
    <t>category.industry</t>
  </si>
  <si>
    <r>
      <rPr>
        <b/>
        <sz val="11"/>
        <color rgb="FF333332"/>
        <rFont val="Proxima-Nova"/>
      </rPr>
      <t>string</t>
    </r>
    <r>
      <rPr>
        <sz val="11"/>
        <color rgb="FF333332"/>
        <rFont val="Proxima-Nova"/>
      </rPr>
      <t>Industry (see a complete list)</t>
    </r>
  </si>
  <si>
    <t>category.subIndustry</t>
  </si>
  <si>
    <r>
      <rPr>
        <b/>
        <sz val="11"/>
        <color rgb="FF333332"/>
        <rFont val="Proxima-Nova"/>
      </rPr>
      <t>string</t>
    </r>
    <r>
      <rPr>
        <sz val="11"/>
        <color rgb="FF333332"/>
        <rFont val="Proxima-Nova"/>
      </rPr>
      <t>Sub industry (see a complete list)</t>
    </r>
  </si>
  <si>
    <t>category.sicCode</t>
  </si>
  <si>
    <r>
      <rPr>
        <b/>
        <sz val="11"/>
        <color rgb="FF333332"/>
        <rFont val="Proxima-Nova"/>
      </rPr>
      <t>string</t>
    </r>
    <r>
      <rPr>
        <sz val="11"/>
        <color rgb="FF333332"/>
        <rFont val="Proxima-Nova"/>
      </rPr>
      <t>Two digit category SIC code</t>
    </r>
  </si>
  <si>
    <t>category.naicsCode</t>
  </si>
  <si>
    <r>
      <rPr>
        <b/>
        <sz val="11"/>
        <color rgb="FF333332"/>
        <rFont val="Proxima-Nova"/>
      </rPr>
      <t>string</t>
    </r>
    <r>
      <rPr>
        <sz val="11"/>
        <color rgb="FF333332"/>
        <rFont val="Proxima-Nova"/>
      </rPr>
      <t>Two digit category NAICS code</t>
    </r>
  </si>
  <si>
    <t>description</t>
  </si>
  <si>
    <r>
      <rPr>
        <b/>
        <sz val="11"/>
        <color rgb="FF333332"/>
        <rFont val="Proxima-Nova"/>
      </rPr>
      <t>string</t>
    </r>
    <r>
      <rPr>
        <sz val="11"/>
        <color rgb="FF333332"/>
        <rFont val="Proxima-Nova"/>
      </rPr>
      <t>Description of the company</t>
    </r>
  </si>
  <si>
    <t>foundedYear</t>
  </si>
  <si>
    <r>
      <t>integer</t>
    </r>
    <r>
      <rPr>
        <sz val="11"/>
        <color rgb="FF333332"/>
        <rFont val="Proxima-Nova"/>
        <charset val="1"/>
      </rPr>
      <t>Year company was founded</t>
    </r>
  </si>
  <si>
    <t>location</t>
  </si>
  <si>
    <r>
      <t>string</t>
    </r>
    <r>
      <rPr>
        <sz val="11"/>
        <color rgb="FF333332"/>
        <rFont val="Proxima-Nova"/>
        <charset val="1"/>
      </rPr>
      <t>Address of company</t>
    </r>
  </si>
  <si>
    <t>timeZone</t>
  </si>
  <si>
    <r>
      <t>string</t>
    </r>
    <r>
      <rPr>
        <sz val="11"/>
        <color rgb="FF333332"/>
        <rFont val="Proxima-Nova"/>
        <charset val="1"/>
      </rPr>
      <t>The timezone for the company’s location</t>
    </r>
  </si>
  <si>
    <t>utcOffset</t>
  </si>
  <si>
    <r>
      <t>integer</t>
    </r>
    <r>
      <rPr>
        <sz val="11"/>
        <color rgb="FF333332"/>
        <rFont val="Proxima-Nova"/>
        <charset val="1"/>
      </rPr>
      <t>The offset from UTC in hours in the company’s location</t>
    </r>
  </si>
  <si>
    <t>geo.streetNumber</t>
  </si>
  <si>
    <r>
      <t>string</t>
    </r>
    <r>
      <rPr>
        <sz val="11"/>
        <color rgb="FF333332"/>
        <rFont val="Proxima-Nova"/>
        <charset val="1"/>
      </rPr>
      <t>Headquarters street number</t>
    </r>
  </si>
  <si>
    <t>geo.streetName</t>
  </si>
  <si>
    <r>
      <t>string</t>
    </r>
    <r>
      <rPr>
        <sz val="11"/>
        <color rgb="FF333332"/>
        <rFont val="Proxima-Nova"/>
        <charset val="1"/>
      </rPr>
      <t>Headquarters street name</t>
    </r>
  </si>
  <si>
    <t>geo.subPremise</t>
  </si>
  <si>
    <r>
      <t>string</t>
    </r>
    <r>
      <rPr>
        <sz val="11"/>
        <color rgb="FF333332"/>
        <rFont val="Proxima-Nova"/>
        <charset val="1"/>
      </rPr>
      <t>Headquarters suite number</t>
    </r>
  </si>
  <si>
    <t>geo.city</t>
  </si>
  <si>
    <r>
      <t>string</t>
    </r>
    <r>
      <rPr>
        <sz val="11"/>
        <color rgb="FF333332"/>
        <rFont val="Proxima-Nova"/>
        <charset val="1"/>
      </rPr>
      <t>Headquarters city name</t>
    </r>
  </si>
  <si>
    <t>geo.state</t>
  </si>
  <si>
    <r>
      <t>string</t>
    </r>
    <r>
      <rPr>
        <sz val="11"/>
        <color rgb="FF333332"/>
        <rFont val="Proxima-Nova"/>
        <charset val="1"/>
      </rPr>
      <t>Headquarters state name</t>
    </r>
  </si>
  <si>
    <t>geo.stateCode</t>
  </si>
  <si>
    <r>
      <t>string</t>
    </r>
    <r>
      <rPr>
        <sz val="11"/>
        <color rgb="FF333332"/>
        <rFont val="Proxima-Nova"/>
        <charset val="1"/>
      </rPr>
      <t>Headquarters two character state code</t>
    </r>
  </si>
  <si>
    <t>geo.postalCode</t>
  </si>
  <si>
    <r>
      <t>string</t>
    </r>
    <r>
      <rPr>
        <sz val="11"/>
        <color rgb="FF333332"/>
        <rFont val="Proxima-Nova"/>
        <charset val="1"/>
      </rPr>
      <t>Headquarters postal/zip code</t>
    </r>
  </si>
  <si>
    <t>geo.country</t>
  </si>
  <si>
    <r>
      <t>string</t>
    </r>
    <r>
      <rPr>
        <sz val="11"/>
        <color rgb="FF333332"/>
        <rFont val="Proxima-Nova"/>
        <charset val="1"/>
      </rPr>
      <t>Headquarters country name</t>
    </r>
  </si>
  <si>
    <t>geo.countryCode</t>
  </si>
  <si>
    <r>
      <t>string</t>
    </r>
    <r>
      <rPr>
        <sz val="11"/>
        <color rgb="FF333332"/>
        <rFont val="Proxima-Nova"/>
        <charset val="1"/>
      </rPr>
      <t>Headquarters two character country code</t>
    </r>
  </si>
  <si>
    <t>geo.lat</t>
  </si>
  <si>
    <r>
      <t>float</t>
    </r>
    <r>
      <rPr>
        <sz val="11"/>
        <color rgb="FF333332"/>
        <rFont val="Proxima-Nova"/>
        <charset val="1"/>
      </rPr>
      <t>Headquarters latitude</t>
    </r>
  </si>
  <si>
    <t>geo.lng</t>
  </si>
  <si>
    <r>
      <t>float</t>
    </r>
    <r>
      <rPr>
        <sz val="11"/>
        <color rgb="FF333332"/>
        <rFont val="Proxima-Nova"/>
        <charset val="1"/>
      </rPr>
      <t>Headquarters longitude</t>
    </r>
  </si>
  <si>
    <t>identifiers.usEIN</t>
  </si>
  <si>
    <t>stringUS Employer Identification Number</t>
  </si>
  <si>
    <t>metrics.raised</t>
  </si>
  <si>
    <r>
      <t>integer</t>
    </r>
    <r>
      <rPr>
        <sz val="11"/>
        <color rgb="FF333332"/>
        <rFont val="Proxima-Nova"/>
        <charset val="1"/>
      </rPr>
      <t>Total amount raised</t>
    </r>
  </si>
  <si>
    <t>metrics.alexaUsRank</t>
  </si>
  <si>
    <r>
      <t>integer</t>
    </r>
    <r>
      <rPr>
        <sz val="11"/>
        <color rgb="FF333332"/>
        <rFont val="Proxima-Nova"/>
        <charset val="1"/>
      </rPr>
      <t>Alexa’s US site rank</t>
    </r>
  </si>
  <si>
    <t>metrics.alexaGlobalRank</t>
  </si>
  <si>
    <r>
      <t>integer</t>
    </r>
    <r>
      <rPr>
        <sz val="11"/>
        <color rgb="FF333332"/>
        <rFont val="Proxima-Nova"/>
        <charset val="1"/>
      </rPr>
      <t>Alexa’s global site rank</t>
    </r>
  </si>
  <si>
    <t>metrics.employees</t>
  </si>
  <si>
    <r>
      <t>integer</t>
    </r>
    <r>
      <rPr>
        <sz val="11"/>
        <color rgb="FF333332"/>
        <rFont val="Proxima-Nova"/>
        <charset val="1"/>
      </rPr>
      <t>Amount of employees</t>
    </r>
  </si>
  <si>
    <t>metrics.employeesRange</t>
  </si>
  <si>
    <t>stringEmployees range (see a complete list)</t>
  </si>
  <si>
    <t>metrics.marketCap</t>
  </si>
  <si>
    <r>
      <t>integer</t>
    </r>
    <r>
      <rPr>
        <sz val="11"/>
        <color rgb="FF333332"/>
        <rFont val="Proxima-Nova"/>
        <charset val="1"/>
      </rPr>
      <t>Market Cap</t>
    </r>
  </si>
  <si>
    <t>metrics.annualRevenue</t>
  </si>
  <si>
    <r>
      <t>integer</t>
    </r>
    <r>
      <rPr>
        <sz val="11"/>
        <color rgb="FF333332"/>
        <rFont val="Proxima-Nova"/>
        <charset val="1"/>
      </rPr>
      <t>Annual Revenue (public companies only)</t>
    </r>
  </si>
  <si>
    <t>metrics.estimatedAnnualRevenue</t>
  </si>
  <si>
    <t>stringEstimated annual revenue range (see a complete list)</t>
  </si>
  <si>
    <t>metrics.fiscalYearEnd</t>
  </si>
  <si>
    <r>
      <t>integer</t>
    </r>
    <r>
      <rPr>
        <sz val="11"/>
        <color rgb="FF333332"/>
        <rFont val="Proxima-Nova"/>
        <charset val="1"/>
      </rPr>
      <t>Month that the fiscal year ends (1-indexed)</t>
    </r>
  </si>
  <si>
    <t>facebook.handle</t>
  </si>
  <si>
    <r>
      <t>string</t>
    </r>
    <r>
      <rPr>
        <sz val="11"/>
        <color rgb="FF333332"/>
        <rFont val="Proxima-Nova"/>
        <charset val="1"/>
      </rPr>
      <t>Company’s Facebook ID</t>
    </r>
  </si>
  <si>
    <t>linkedin.handle</t>
  </si>
  <si>
    <r>
      <t>string</t>
    </r>
    <r>
      <rPr>
        <sz val="11"/>
        <color rgb="FF333332"/>
        <rFont val="Proxima-Nova"/>
        <charset val="1"/>
      </rPr>
      <t>Company’s Linkedin URL</t>
    </r>
  </si>
  <si>
    <t>twitter.handle</t>
  </si>
  <si>
    <r>
      <t>string</t>
    </r>
    <r>
      <rPr>
        <sz val="11"/>
        <color rgb="FF333332"/>
        <rFont val="Proxima-Nova"/>
        <charset val="1"/>
      </rPr>
      <t>Twitter screen name</t>
    </r>
  </si>
  <si>
    <t>twitter.id</t>
  </si>
  <si>
    <r>
      <t>integer</t>
    </r>
    <r>
      <rPr>
        <sz val="11"/>
        <color rgb="FF333332"/>
        <rFont val="Proxima-Nova"/>
        <charset val="1"/>
      </rPr>
      <t>Twitter ID</t>
    </r>
  </si>
  <si>
    <t>twitter.bio</t>
  </si>
  <si>
    <r>
      <t>string</t>
    </r>
    <r>
      <rPr>
        <sz val="11"/>
        <color rgb="FF333332"/>
        <rFont val="Proxima-Nova"/>
        <charset val="1"/>
      </rPr>
      <t>Twitter Bio</t>
    </r>
  </si>
  <si>
    <t>twitter.followers</t>
  </si>
  <si>
    <r>
      <t>integer</t>
    </r>
    <r>
      <rPr>
        <sz val="11"/>
        <color rgb="FF333332"/>
        <rFont val="Proxima-Nova"/>
        <charset val="1"/>
      </rPr>
      <t>Count of Twitter followers</t>
    </r>
  </si>
  <si>
    <t>twitter.following</t>
  </si>
  <si>
    <r>
      <t>integer</t>
    </r>
    <r>
      <rPr>
        <sz val="11"/>
        <color rgb="FF333332"/>
        <rFont val="Proxima-Nova"/>
        <charset val="1"/>
      </rPr>
      <t>Count of Twitter friends</t>
    </r>
  </si>
  <si>
    <t>twitter.location</t>
  </si>
  <si>
    <r>
      <t>string</t>
    </r>
    <r>
      <rPr>
        <sz val="11"/>
        <color rgb="FF333332"/>
        <rFont val="Proxima-Nova"/>
        <charset val="1"/>
      </rPr>
      <t>Twitter location</t>
    </r>
  </si>
  <si>
    <t>twitter.site</t>
  </si>
  <si>
    <r>
      <t>string</t>
    </r>
    <r>
      <rPr>
        <sz val="11"/>
        <color rgb="FF333332"/>
        <rFont val="Proxima-Nova"/>
        <charset val="1"/>
      </rPr>
      <t>Twitter site</t>
    </r>
  </si>
  <si>
    <t>twitter.avatar</t>
  </si>
  <si>
    <r>
      <t>string</t>
    </r>
    <r>
      <rPr>
        <sz val="11"/>
        <color rgb="FF333332"/>
        <rFont val="Proxima-Nova"/>
        <charset val="1"/>
      </rPr>
      <t>HTTP Twitter avatar</t>
    </r>
  </si>
  <si>
    <t>crunchbase.handle</t>
  </si>
  <si>
    <r>
      <t>string</t>
    </r>
    <r>
      <rPr>
        <sz val="11"/>
        <color rgb="FF333332"/>
        <rFont val="Proxima-Nova"/>
        <charset val="1"/>
      </rPr>
      <t>Crunchbase handle</t>
    </r>
  </si>
  <si>
    <t>logo</t>
  </si>
  <si>
    <r>
      <t>string</t>
    </r>
    <r>
      <rPr>
        <sz val="11"/>
        <color rgb="FF333332"/>
        <rFont val="Proxima-Nova"/>
        <charset val="1"/>
      </rPr>
      <t>SRC of company logo</t>
    </r>
  </si>
  <si>
    <t>emailProvider</t>
  </si>
  <si>
    <r>
      <t>boolean</t>
    </r>
    <r>
      <rPr>
        <sz val="11"/>
        <color rgb="FF333332"/>
        <rFont val="Proxima-Nova"/>
        <charset val="1"/>
      </rPr>
      <t>is the domain associated with a free email provider (i.e. Gmail)?</t>
    </r>
  </si>
  <si>
    <t>type</t>
  </si>
  <si>
    <r>
      <rPr>
        <b/>
        <sz val="11"/>
        <color rgb="FF333332"/>
        <rFont val="Proxima-Nova"/>
      </rPr>
      <t>string</t>
    </r>
    <r>
      <rPr>
        <sz val="11"/>
        <color rgb="FF333332"/>
        <rFont val="Proxima-Nova"/>
      </rPr>
      <t>The company’s type, either education, government, nonprofit, private, public or personal</t>
    </r>
  </si>
  <si>
    <t>phone</t>
  </si>
  <si>
    <r>
      <t>string</t>
    </r>
    <r>
      <rPr>
        <sz val="11"/>
        <color rgb="FF333332"/>
        <rFont val="Proxima-Nova"/>
        <charset val="1"/>
      </rPr>
      <t>International headquarters phone number</t>
    </r>
  </si>
  <si>
    <t>tech</t>
  </si>
  <si>
    <r>
      <t>array</t>
    </r>
    <r>
      <rPr>
        <sz val="11"/>
        <color rgb="FF333332"/>
        <rFont val="Proxima-Nova"/>
        <charset val="1"/>
      </rPr>
      <t>Array of technology tags</t>
    </r>
  </si>
  <si>
    <t>techCategories</t>
  </si>
  <si>
    <r>
      <t>array</t>
    </r>
    <r>
      <rPr>
        <sz val="11"/>
        <color rgb="FF333332"/>
        <rFont val="Proxima-Nova"/>
        <charset val="1"/>
      </rPr>
      <t>Array of technology categories used by the company</t>
    </r>
  </si>
  <si>
    <t>parent.domain</t>
  </si>
  <si>
    <r>
      <t>string</t>
    </r>
    <r>
      <rPr>
        <sz val="11"/>
        <color rgb="FF333332"/>
        <rFont val="Proxima-Nova"/>
        <charset val="1"/>
      </rPr>
      <t>The domain of the parent company (if any)</t>
    </r>
  </si>
  <si>
    <t>ultimateParent.domain</t>
  </si>
  <si>
    <r>
      <t>string</t>
    </r>
    <r>
      <rPr>
        <sz val="11"/>
        <color rgb="FF333332"/>
        <rFont val="Proxima-Nova"/>
        <charset val="1"/>
      </rPr>
      <t>The domain of the ultimate parent company (if any)</t>
    </r>
  </si>
  <si>
    <t>indexedAt</t>
  </si>
  <si>
    <r>
      <t>string date</t>
    </r>
    <r>
      <rPr>
        <sz val="11"/>
        <color rgb="FF333332"/>
        <rFont val="Proxima-Nova"/>
        <charset val="1"/>
      </rPr>
      <t>The time at which we indexed this data</t>
    </r>
  </si>
  <si>
    <t>Name</t>
  </si>
  <si>
    <t>Type</t>
  </si>
  <si>
    <t>Additional information</t>
  </si>
  <si>
    <t>UniqueID</t>
  </si>
  <si>
    <t>string</t>
  </si>
  <si>
    <t>None.</t>
  </si>
  <si>
    <t>UniversalPublicationId</t>
  </si>
  <si>
    <t>IsPublished</t>
  </si>
  <si>
    <t>boolean</t>
  </si>
  <si>
    <t>BusinessName</t>
  </si>
  <si>
    <t>CompanyName</t>
  </si>
  <si>
    <t>TradeName</t>
  </si>
  <si>
    <t>DirectoryName</t>
  </si>
  <si>
    <t>AddressStreet</t>
  </si>
  <si>
    <t>AddressHouseNum</t>
  </si>
  <si>
    <t>AddressBoxNumber</t>
  </si>
  <si>
    <t>Address1</t>
  </si>
  <si>
    <t>Address2</t>
  </si>
  <si>
    <t>PostCode</t>
  </si>
  <si>
    <t>City</t>
  </si>
  <si>
    <t>CityCode</t>
  </si>
  <si>
    <t>Province</t>
  </si>
  <si>
    <t>ProvinceCode</t>
  </si>
  <si>
    <t>Region</t>
  </si>
  <si>
    <t>RegionCode</t>
  </si>
  <si>
    <t>Country</t>
  </si>
  <si>
    <t>CountryCode</t>
  </si>
  <si>
    <t>PhoneOrMobile</t>
  </si>
  <si>
    <t>Phone</t>
  </si>
  <si>
    <t>DNCMPhone</t>
  </si>
  <si>
    <t>Fax</t>
  </si>
  <si>
    <t>Mobile</t>
  </si>
  <si>
    <t>DNCMMobile</t>
  </si>
  <si>
    <t>Email</t>
  </si>
  <si>
    <t>Website</t>
  </si>
  <si>
    <t>WebDomain</t>
  </si>
  <si>
    <t>WebSocialLinks</t>
  </si>
  <si>
    <t>Dictionary of string [key] and string [value]</t>
  </si>
  <si>
    <t>GeoLevel</t>
  </si>
  <si>
    <t>integer</t>
  </si>
  <si>
    <t>GeoLevelDescription</t>
  </si>
  <si>
    <t>Longitude</t>
  </si>
  <si>
    <t>Latitude</t>
  </si>
  <si>
    <t>InternationalCategories</t>
  </si>
  <si>
    <t>Main categories</t>
  </si>
  <si>
    <t>array of objects (See Model)</t>
  </si>
  <si>
    <t>InternationalCode01</t>
  </si>
  <si>
    <t>Main category</t>
  </si>
  <si>
    <t>InternationalCode02</t>
  </si>
  <si>
    <t>InternationalCode03</t>
  </si>
  <si>
    <t>InternationalCode04</t>
  </si>
  <si>
    <t>InternationalCode05</t>
  </si>
  <si>
    <t>InternationalCode06</t>
  </si>
  <si>
    <t>InternationalLabel01</t>
  </si>
  <si>
    <t>InternationalLabel02</t>
  </si>
  <si>
    <t>InternationalLabel03</t>
  </si>
  <si>
    <t>InternationalLabel04</t>
  </si>
  <si>
    <t>InternationalLabel05</t>
  </si>
  <si>
    <t>InternationalLabel06</t>
  </si>
  <si>
    <t>AltInternationalCategories</t>
  </si>
  <si>
    <t>AltInternationalCode01</t>
  </si>
  <si>
    <t>AltInternationalCode02</t>
  </si>
  <si>
    <t>AltInternationalCode03</t>
  </si>
  <si>
    <t>AltInternationalCode04</t>
  </si>
  <si>
    <t>AltInternationalCode05</t>
  </si>
  <si>
    <t>AltInternationalCode06</t>
  </si>
  <si>
    <t>AltInternationalLabel01</t>
  </si>
  <si>
    <t>AltInternationalLabel02</t>
  </si>
  <si>
    <t>AltInternationalLabel03</t>
  </si>
  <si>
    <t>AltInternationalLabel04</t>
  </si>
  <si>
    <t>AltInternationalLabel05</t>
  </si>
  <si>
    <t>AltInternationalLabel06</t>
  </si>
  <si>
    <t>InfobelCategories</t>
  </si>
  <si>
    <t>InfobelCode01</t>
  </si>
  <si>
    <t>InfobelCode02</t>
  </si>
  <si>
    <t>InfobelCode03</t>
  </si>
  <si>
    <t>InfobelCode04</t>
  </si>
  <si>
    <t>InfobelCode05</t>
  </si>
  <si>
    <t>InfobelCode06</t>
  </si>
  <si>
    <t>InfobelCode07</t>
  </si>
  <si>
    <t>InfobelCode08</t>
  </si>
  <si>
    <t>InfobelCode09</t>
  </si>
  <si>
    <t>InfobelCode10</t>
  </si>
  <si>
    <t>InfobelLabel01</t>
  </si>
  <si>
    <t>InfobelLabel02</t>
  </si>
  <si>
    <t>InfobelLabel03</t>
  </si>
  <si>
    <t>InfobelLabel04</t>
  </si>
  <si>
    <t>InfobelLabel05</t>
  </si>
  <si>
    <t>InfobelLabel06</t>
  </si>
  <si>
    <t>InfobelLabel07</t>
  </si>
  <si>
    <t>InfobelLabel08</t>
  </si>
  <si>
    <t>InfobelLabel09</t>
  </si>
  <si>
    <t>InfobelLabel10</t>
  </si>
  <si>
    <t>LocalCategories</t>
  </si>
  <si>
    <t>LocalCode01</t>
  </si>
  <si>
    <t>LocalCode02</t>
  </si>
  <si>
    <t>LocalCode03</t>
  </si>
  <si>
    <t>LocalCode04</t>
  </si>
  <si>
    <t>LocalCode05</t>
  </si>
  <si>
    <t>LocalCode06</t>
  </si>
  <si>
    <t>LocalCode07</t>
  </si>
  <si>
    <t>LocalCode08</t>
  </si>
  <si>
    <t>LocalCode09</t>
  </si>
  <si>
    <t>LocalCode10</t>
  </si>
  <si>
    <t>LocalCode11</t>
  </si>
  <si>
    <t>LocalCode12</t>
  </si>
  <si>
    <t>LocalCode13</t>
  </si>
  <si>
    <t>LocalCode14</t>
  </si>
  <si>
    <t>LocalCode15</t>
  </si>
  <si>
    <t>LocalLabel01</t>
  </si>
  <si>
    <t>LocalLabel02</t>
  </si>
  <si>
    <t>LocalLabel03</t>
  </si>
  <si>
    <t>LocalLabel04</t>
  </si>
  <si>
    <t>LocalLabel05</t>
  </si>
  <si>
    <t>LocalLabel06</t>
  </si>
  <si>
    <t>LocalLabel07</t>
  </si>
  <si>
    <t>LocalLabel08</t>
  </si>
  <si>
    <t>LocalLabel09</t>
  </si>
  <si>
    <t>LocalLabel10</t>
  </si>
  <si>
    <t>LocalLabel11</t>
  </si>
  <si>
    <t>LocalLabel12</t>
  </si>
  <si>
    <t>LocalLabel13</t>
  </si>
  <si>
    <t>LocalLabel14</t>
  </si>
  <si>
    <t>LocalLabel15</t>
  </si>
  <si>
    <t>Language</t>
  </si>
  <si>
    <t>NationalID</t>
  </si>
  <si>
    <t>LocalActivityCodeType</t>
  </si>
  <si>
    <t>PublishingStrength</t>
  </si>
  <si>
    <t>A score between 0 and 100, empty if undefined</t>
  </si>
  <si>
    <t>decimal number</t>
  </si>
  <si>
    <t>HasMarketability</t>
  </si>
  <si>
    <t>CEOName</t>
  </si>
  <si>
    <t>CEOTitle</t>
  </si>
  <si>
    <t>CEOFirstName</t>
  </si>
  <si>
    <t>CEOLastName</t>
  </si>
  <si>
    <t>CEOGender</t>
  </si>
  <si>
    <t>CEOLanguage</t>
  </si>
  <si>
    <t>PrimaryLocalActivityCode</t>
  </si>
  <si>
    <t>YearStarted</t>
  </si>
  <si>
    <t>SalesVolume</t>
  </si>
  <si>
    <t>SalesVolumeDollars</t>
  </si>
  <si>
    <t>SalesVolumeEuros</t>
  </si>
  <si>
    <t>Currency</t>
  </si>
  <si>
    <t>EmployeesHere</t>
  </si>
  <si>
    <t>EmployeesTotal</t>
  </si>
  <si>
    <t>StatusCode</t>
  </si>
  <si>
    <t>StatusCodeName</t>
  </si>
  <si>
    <t>SalesVolumeReliabilityCode</t>
  </si>
  <si>
    <t>SalesVolumeReliabilityCodeDescription</t>
  </si>
  <si>
    <t>EmployeesHereReliabilityCode</t>
  </si>
  <si>
    <t>EmployeesHereReliabilityCodeDescription</t>
  </si>
  <si>
    <t>EmployeesTotalReliabilityCode</t>
  </si>
  <si>
    <t>EmployeesTotalReliabilityCodeDescription</t>
  </si>
  <si>
    <t>ReportDate</t>
  </si>
  <si>
    <t>ImportExportAgentCode</t>
  </si>
  <si>
    <t>ImportExportAgentCodeDescription</t>
  </si>
  <si>
    <t>LegalStatusCode</t>
  </si>
  <si>
    <t>LegalStatusCodeDescription</t>
  </si>
  <si>
    <t>NationalIdentificationTypeCode</t>
  </si>
  <si>
    <t>NationalIdentificationTypeCodeDescription</t>
  </si>
  <si>
    <t>NationalIDIsVat</t>
  </si>
  <si>
    <t>FamilyMembers</t>
  </si>
  <si>
    <t>WebsiteIpAddress</t>
  </si>
  <si>
    <t>ParentLinkage</t>
  </si>
  <si>
    <t>object (See Model)</t>
  </si>
  <si>
    <t>DomesticLinkage</t>
  </si>
  <si>
    <t>GlobalLinkage</t>
  </si>
  <si>
    <t>MailingAddress</t>
  </si>
  <si>
    <t>Executives</t>
  </si>
  <si>
    <t>FinancialHistory</t>
  </si>
  <si>
    <t>GenericSocialLinks</t>
  </si>
  <si>
    <t>NativeInfos</t>
  </si>
  <si>
    <t>AdditionalInfos</t>
  </si>
  <si>
    <t>Dictionary of string [key] and object (See Model) [value]</t>
  </si>
  <si>
    <t>Value/Type</t>
  </si>
  <si>
    <t>type*</t>
  </si>
  <si>
    <t>phrase_these</t>
  </si>
  <si>
    <t>The report type.</t>
  </si>
  <si>
    <t>key*</t>
  </si>
  <si>
    <t>API_KEY</t>
  </si>
  <si>
    <t>An identification key assigned to a user after subscribing to SEMrush. The key is available on the Profile page.</t>
  </si>
  <si>
    <t>phrase*</t>
  </si>
  <si>
    <t>phrase</t>
  </si>
  <si>
    <t>A keyword or keyword expression you'd like to investigate.</t>
  </si>
  <si>
    <t>database*</t>
  </si>
  <si>
    <t>database</t>
  </si>
  <si>
    <t>A regional database (one value from the list).</t>
  </si>
  <si>
    <t>export_escape</t>
  </si>
  <si>
    <t>1If this parameter uses the value "1", the report’s columns will be wrapped in double quotation marks (").</t>
  </si>
  <si>
    <t>export_decode</t>
  </si>
  <si>
    <t>1 or 0</t>
  </si>
  <si>
    <t>If this parameter uses the value "0", the response will be sent as a URL-encoded string; if "1", the response will not be converted.</t>
  </si>
  <si>
    <t>display_date</t>
  </si>
  <si>
    <t>date in format "YYYYMM15"</t>
  </si>
  <si>
    <t>A date on which a report will be shown. You can roll back to the past or choose an actual date.</t>
  </si>
  <si>
    <t>export_columns</t>
  </si>
  <si>
    <t>Ph, Nq, Cp, Co, Nr, Td, In, Kd</t>
  </si>
  <si>
    <t>Required columns must be separated by commas; if this parameter is not specified, default columns will be sent.</t>
  </si>
  <si>
    <t>Filter on the database</t>
  </si>
  <si>
    <t>Location</t>
  </si>
  <si>
    <t>denominator is the competitor trafiic</t>
  </si>
  <si>
    <t>US, EMEA and APJ</t>
  </si>
  <si>
    <t>Output</t>
  </si>
  <si>
    <t>Keyword</t>
  </si>
  <si>
    <t>Search Volume</t>
  </si>
  <si>
    <t>CPC</t>
  </si>
  <si>
    <t>Competition</t>
  </si>
  <si>
    <t># of Results</t>
  </si>
  <si>
    <t>Date</t>
  </si>
  <si>
    <t>Database</t>
  </si>
  <si>
    <t>Search</t>
  </si>
  <si>
    <t>Volume</t>
  </si>
  <si>
    <t>ie</t>
  </si>
  <si>
    <t>linkedin</t>
  </si>
  <si>
    <t>generation</t>
  </si>
  <si>
    <t>sv</t>
  </si>
  <si>
    <t>in</t>
  </si>
  <si>
    <t>be</t>
  </si>
  <si>
    <t>ve</t>
  </si>
  <si>
    <t>za</t>
  </si>
  <si>
    <t>cz</t>
  </si>
  <si>
    <t>ru</t>
  </si>
  <si>
    <t>bo</t>
  </si>
  <si>
    <t>ht</t>
  </si>
  <si>
    <t>de</t>
  </si>
  <si>
    <t>eg</t>
  </si>
  <si>
    <t>ph</t>
  </si>
  <si>
    <t>mg</t>
  </si>
  <si>
    <t>pk</t>
  </si>
  <si>
    <t>al</t>
  </si>
  <si>
    <t>ro</t>
  </si>
  <si>
    <t>by</t>
  </si>
  <si>
    <t>gh</t>
  </si>
  <si>
    <t>au</t>
  </si>
  <si>
    <t>hu</t>
  </si>
  <si>
    <t>kh</t>
  </si>
  <si>
    <t>ge</t>
  </si>
  <si>
    <t>ng</t>
  </si>
  <si>
    <t>sg</t>
  </si>
  <si>
    <t>am</t>
  </si>
  <si>
    <t>mz</t>
  </si>
  <si>
    <t>ma</t>
  </si>
  <si>
    <t>cm</t>
  </si>
  <si>
    <t>uk</t>
  </si>
  <si>
    <t>bg</t>
  </si>
  <si>
    <t>jp</t>
  </si>
  <si>
    <t>sa</t>
  </si>
  <si>
    <t>no</t>
  </si>
  <si>
    <t>zw</t>
  </si>
  <si>
    <t>my</t>
  </si>
  <si>
    <t>rs</t>
  </si>
  <si>
    <t>ni</t>
  </si>
  <si>
    <t>tr</t>
  </si>
  <si>
    <t>jo</t>
  </si>
  <si>
    <t>us</t>
  </si>
  <si>
    <t>om</t>
  </si>
  <si>
    <t>dz</t>
  </si>
  <si>
    <t>nz</t>
  </si>
  <si>
    <t>ae</t>
  </si>
  <si>
    <t>th</t>
  </si>
  <si>
    <t>cy</t>
  </si>
  <si>
    <t>kw</t>
  </si>
  <si>
    <t>pl</t>
  </si>
  <si>
    <t>ee</t>
  </si>
  <si>
    <t>zm</t>
  </si>
  <si>
    <t>lb</t>
  </si>
  <si>
    <t>pa</t>
  </si>
  <si>
    <t>gy</t>
  </si>
  <si>
    <t>ca</t>
  </si>
  <si>
    <t>jm</t>
  </si>
  <si>
    <t>kr</t>
  </si>
  <si>
    <t>pt</t>
  </si>
  <si>
    <t>lk</t>
  </si>
  <si>
    <t>kz</t>
  </si>
  <si>
    <t>si</t>
  </si>
  <si>
    <t>bd</t>
  </si>
  <si>
    <t>es</t>
  </si>
  <si>
    <t>mx</t>
  </si>
  <si>
    <t>pe</t>
  </si>
  <si>
    <t>mt</t>
  </si>
  <si>
    <t>np</t>
  </si>
  <si>
    <t>at</t>
  </si>
  <si>
    <t>il</t>
  </si>
  <si>
    <t>do</t>
  </si>
  <si>
    <t>ar</t>
  </si>
  <si>
    <t>dk</t>
  </si>
  <si>
    <t>md</t>
  </si>
  <si>
    <t>gr</t>
  </si>
  <si>
    <t>hr</t>
  </si>
  <si>
    <t>nl</t>
  </si>
  <si>
    <t>ao</t>
  </si>
  <si>
    <t>hn</t>
  </si>
  <si>
    <t>co</t>
  </si>
  <si>
    <t>az</t>
  </si>
  <si>
    <t>fr</t>
  </si>
  <si>
    <t>hk</t>
  </si>
  <si>
    <t>br</t>
  </si>
  <si>
    <t>et</t>
  </si>
  <si>
    <t>lv</t>
  </si>
  <si>
    <t>vn</t>
  </si>
  <si>
    <t>ch</t>
  </si>
  <si>
    <t>na</t>
  </si>
  <si>
    <t>it</t>
  </si>
  <si>
    <t>bn</t>
  </si>
  <si>
    <t>ec</t>
  </si>
  <si>
    <t>se</t>
  </si>
  <si>
    <t>fi</t>
  </si>
  <si>
    <t>mn</t>
  </si>
  <si>
    <t>tw</t>
  </si>
  <si>
    <t>bz</t>
  </si>
  <si>
    <t>ua</t>
  </si>
  <si>
    <t>lt</t>
  </si>
  <si>
    <t>uy</t>
  </si>
  <si>
    <t>ba</t>
  </si>
  <si>
    <t>sk</t>
  </si>
  <si>
    <t>tt</t>
  </si>
  <si>
    <t>sn</t>
  </si>
  <si>
    <t>cl</t>
  </si>
  <si>
    <t>gt</t>
  </si>
  <si>
    <t>ly</t>
  </si>
  <si>
    <t>py</t>
  </si>
  <si>
    <t>af</t>
  </si>
  <si>
    <t>API Key: 2058589326764f979a00af4a8c7f440e</t>
  </si>
  <si>
    <t>https://newsapi.org/</t>
  </si>
  <si>
    <t xml:space="preserve">Documentation: </t>
  </si>
  <si>
    <t>https://newsapi.org/docs/endpoints/everything</t>
  </si>
  <si>
    <t>OUTPUT DATA POINTS</t>
  </si>
  <si>
    <t>Field</t>
  </si>
  <si>
    <t>Data Type</t>
  </si>
  <si>
    <t>status</t>
  </si>
  <si>
    <t>If the request was successful or not. Options: ok, error. In the case of error a code and message property will be populated.</t>
  </si>
  <si>
    <t>totalResults</t>
  </si>
  <si>
    <t>int</t>
  </si>
  <si>
    <t>The total number of results available for your request. Only a limited number are shown at a time though, so use the page parameter in your requests to page through them.</t>
  </si>
  <si>
    <t>articles</t>
  </si>
  <si>
    <t>array[article]</t>
  </si>
  <si>
    <t>The results of the request.</t>
  </si>
  <si>
    <t>source</t>
  </si>
  <si>
    <t>object</t>
  </si>
  <si>
    <t>The identifier id and a display name name for the source this article came from.</t>
  </si>
  <si>
    <t>author</t>
  </si>
  <si>
    <t>The author of the article</t>
  </si>
  <si>
    <t>The headline or title of the article.</t>
  </si>
  <si>
    <t>A description or snippet from the article.</t>
  </si>
  <si>
    <t>url</t>
  </si>
  <si>
    <t>The direct URL to the article.</t>
  </si>
  <si>
    <t>urlToImage</t>
  </si>
  <si>
    <t>The URL to a relevant image for the article.</t>
  </si>
  <si>
    <t>publishedAt</t>
  </si>
  <si>
    <t>The date and time that the article was published, in UTC (+000)</t>
  </si>
  <si>
    <t>content</t>
  </si>
  <si>
    <t>The unformatted content of the article, where available. This is truncated to 200 chars.</t>
  </si>
  <si>
    <t>OUTPUT RESPONSE</t>
  </si>
  <si>
    <t>Inputs</t>
  </si>
  <si>
    <t>Outputs</t>
  </si>
  <si>
    <t>Descriptions</t>
  </si>
  <si>
    <t>Keyword Workshop</t>
  </si>
  <si>
    <t>Target Client and Competitive Set</t>
  </si>
  <si>
    <t>Client ID</t>
  </si>
  <si>
    <t>Client Name</t>
  </si>
  <si>
    <t>Goals</t>
  </si>
  <si>
    <t>Topic/Solution</t>
  </si>
  <si>
    <t xml:space="preserve">region  </t>
  </si>
  <si>
    <t>Competitor Data</t>
  </si>
  <si>
    <t>Create_Date</t>
  </si>
  <si>
    <t>Update_Date</t>
  </si>
  <si>
    <t>SERP API</t>
  </si>
  <si>
    <t>keywords</t>
  </si>
  <si>
    <t>keyword</t>
  </si>
  <si>
    <t>position of the search result</t>
  </si>
  <si>
    <t>region</t>
  </si>
  <si>
    <t>pull from the url, align with region in Keyword table</t>
  </si>
  <si>
    <t>url of the search result for target company and competitor</t>
  </si>
  <si>
    <t>Clearbit / Infobel</t>
  </si>
  <si>
    <t>Company Name</t>
  </si>
  <si>
    <t>Using the link field above and passing through the Clearbit/Infobel API for firmo details</t>
  </si>
  <si>
    <t>Domain</t>
  </si>
  <si>
    <t>Target company and compeitor URL</t>
  </si>
  <si>
    <t>Industry</t>
  </si>
  <si>
    <t>Turnover/Revenue</t>
  </si>
  <si>
    <t>SEM Rush API</t>
  </si>
  <si>
    <t>month and year for which the volume for a particular keyword is displayed</t>
  </si>
  <si>
    <t xml:space="preserve">keyword  </t>
  </si>
  <si>
    <t>keyword name</t>
  </si>
  <si>
    <t>volume</t>
  </si>
  <si>
    <t>total traffic for the particular keyword</t>
  </si>
  <si>
    <t>region 2-digit code</t>
  </si>
  <si>
    <t>Google News API</t>
  </si>
  <si>
    <t>Company name of target client and competitors</t>
  </si>
  <si>
    <t xml:space="preserve">mentions </t>
  </si>
  <si>
    <t xml:space="preserve">Count of brand Mentions within the content </t>
  </si>
  <si>
    <t>Snippet</t>
  </si>
  <si>
    <t>Unstructured Data containing brand mention of the target client or competitor where sentiment can be derived via algorithm</t>
  </si>
  <si>
    <t>Publisher URL</t>
  </si>
  <si>
    <t>Social (Unknown) API</t>
  </si>
  <si>
    <t>Ad Clarity API</t>
  </si>
  <si>
    <t xml:space="preserve">month, year, publisher domain, advertiser name, advertiser domain, occurrences, impressions, spend, SOV </t>
  </si>
  <si>
    <t>month</t>
  </si>
  <si>
    <t>year</t>
  </si>
  <si>
    <t>publisher domain</t>
  </si>
  <si>
    <t>advertiser domain</t>
  </si>
  <si>
    <t>occurrences</t>
  </si>
  <si>
    <t>impressions</t>
  </si>
  <si>
    <t>spend</t>
  </si>
  <si>
    <t>share of voice</t>
  </si>
  <si>
    <t>Searchscape</t>
  </si>
  <si>
    <t>Derived from SERP API, SEM Rush, Clearbit (US), Infobel (EMEA+APJ)</t>
  </si>
  <si>
    <t>Month/Year</t>
  </si>
  <si>
    <t>Derived from the date</t>
  </si>
  <si>
    <t>Keyword Count</t>
  </si>
  <si>
    <t>Out of all the keywords in analysis no. of keywords being used</t>
  </si>
  <si>
    <t>Region (EMEA, US, APJ)</t>
  </si>
  <si>
    <t>Company</t>
  </si>
  <si>
    <t>% Keyword Coverage</t>
  </si>
  <si>
    <t>Out of all the keywords in analysis % share of keywords</t>
  </si>
  <si>
    <t>Total traffic aggregated at company level across all the keywords used</t>
  </si>
  <si>
    <t>% of Volume</t>
  </si>
  <si>
    <t>% traffic aggregated at company level across all the keywords used</t>
  </si>
  <si>
    <t>Search Score Rank (DSI)</t>
  </si>
  <si>
    <t>DSI Calculation</t>
  </si>
  <si>
    <t>Newscape</t>
  </si>
  <si>
    <t>Derived from Google News API</t>
  </si>
  <si>
    <t>Mentions Count</t>
  </si>
  <si>
    <t>out of all the keywords in analysis no. of keywords being used</t>
  </si>
  <si>
    <t xml:space="preserve">Company  </t>
  </si>
  <si>
    <t>Overall Sentiment Score</t>
  </si>
  <si>
    <t xml:space="preserve">Overall Sentiment Score </t>
  </si>
  <si>
    <t>Sentiment Score Rank</t>
  </si>
  <si>
    <t>Compared to Competitors</t>
  </si>
  <si>
    <t>Socialscape</t>
  </si>
  <si>
    <t>Derived from Unknown Social API</t>
  </si>
  <si>
    <t xml:space="preserve">Overall Sentiment score </t>
  </si>
  <si>
    <t>Mediascape</t>
  </si>
  <si>
    <t>Derived from Ad Clarity API</t>
  </si>
  <si>
    <t>impression count</t>
  </si>
  <si>
    <t>% impression</t>
  </si>
  <si>
    <t>% impressions across target client and cometitve set</t>
  </si>
  <si>
    <t>Spend</t>
  </si>
  <si>
    <t>total traffic aggregated at company level across all the keywords used</t>
  </si>
  <si>
    <t>% of Spend</t>
  </si>
  <si>
    <t>% spend across target client and cometitve set</t>
  </si>
  <si>
    <t xml:space="preserve">Media Score Rank </t>
  </si>
  <si>
    <t>% Impressions x % Spend</t>
  </si>
  <si>
    <t>Share of Market</t>
  </si>
  <si>
    <t>Derived from Unknown Stock Market API or desk research</t>
  </si>
  <si>
    <t xml:space="preserve">Market Cap </t>
  </si>
  <si>
    <t>Market Cap (Monthly Revenue)</t>
  </si>
  <si>
    <t>Market Score Rank</t>
  </si>
  <si>
    <t>ProjectID</t>
  </si>
  <si>
    <t>ClientID</t>
  </si>
  <si>
    <t>Project_Name</t>
  </si>
  <si>
    <t>Project_Status</t>
  </si>
  <si>
    <t>Start_Date</t>
  </si>
  <si>
    <t>End_Date</t>
  </si>
  <si>
    <t>Paid_Scan_Frequency</t>
  </si>
  <si>
    <t>Organic_Scan_Frequency</t>
  </si>
  <si>
    <t>SEM_Rush_Weekly</t>
  </si>
  <si>
    <t>News_Scan_Frequency</t>
  </si>
  <si>
    <t>Media_Scan_Frequency</t>
  </si>
  <si>
    <t>Social_Scan_Frequency</t>
  </si>
  <si>
    <t>BIA HPWSS</t>
  </si>
  <si>
    <t>Test</t>
  </si>
  <si>
    <t>Weekly</t>
  </si>
  <si>
    <t>Daily</t>
  </si>
  <si>
    <t>Monthly</t>
  </si>
  <si>
    <t>SQL</t>
  </si>
  <si>
    <t>CREATE TABLE project (
   ProjectID NUMBER,
   ClientID NUMBER,
   Project_Name VARCHAR(255),
   Project_Status VARCHAR(255),
   Start_Date DATE,
   End_Date DATE,
   Paid_Scan_Frequency NUMBER,
   Organic_Scan_Frequency NUMBER,
   News_Scan_Frequency NUMBER,
   Media_Scan_Frequency NUMBER,
   Social_Scan_Frequency NUMBER
);</t>
  </si>
  <si>
    <t>companyID</t>
  </si>
  <si>
    <t>company_name</t>
  </si>
  <si>
    <t>Dell</t>
  </si>
  <si>
    <t>Lenovo</t>
  </si>
  <si>
    <t>HPE</t>
  </si>
  <si>
    <t>ServiceNow</t>
  </si>
  <si>
    <t>HPWSS</t>
  </si>
  <si>
    <t>Xerox</t>
  </si>
  <si>
    <t xml:space="preserve">
CREATE TABLE company (
   companyID NUMBER,
   company_name VARCHAR(255)
);
INSERT INTO company (companyID, company_name)
VALUES 
   (1, 'Dell'),
   (2, 'Lenovo'),
   (3, 'HPE'),
   (4, 'ServiceNow'),
   (5, 'HPWSS'),
   (6, 'Xerox');</t>
  </si>
  <si>
    <t>dell.com</t>
  </si>
  <si>
    <t>lenovo.com</t>
  </si>
  <si>
    <t>hpe.com</t>
  </si>
  <si>
    <t>service-now.com</t>
  </si>
  <si>
    <t>servicenow.com</t>
  </si>
  <si>
    <t>hp.com</t>
  </si>
  <si>
    <t>xerox.ca</t>
  </si>
  <si>
    <t>xerox.com</t>
  </si>
  <si>
    <t>xerox.de</t>
  </si>
  <si>
    <t xml:space="preserve">
CREATE TABLE company_domain (
   companyID NUMBER,
   domain VARCHAR(255)
);
INSERT INTO company_domain (companyID, domain)
VALUES 
   (1, 'dell.com'),
   (2, 'lenovo.com'),
   (3, 'hpe.com'),
   (4, 'service-now.com'),
   (4, 'servicenow.com'),
   (5, 'hp.com'),
   (6, 'xerox.ca'),
   (6, 'xerox.com'),
   (6, 'xerox.de');</t>
  </si>
  <si>
    <t>keywordID</t>
  </si>
  <si>
    <t>managed services providers</t>
  </si>
  <si>
    <t>cloud management service</t>
  </si>
  <si>
    <t>it managed services</t>
  </si>
  <si>
    <t>it managed service</t>
  </si>
  <si>
    <t>CREATE TABLE keyword (
   keywordID NUMBER,
   keyword VARCHAR(255)
);</t>
  </si>
  <si>
    <t>managed it service</t>
  </si>
  <si>
    <t>remote work solutions</t>
  </si>
  <si>
    <t>remote working solutions</t>
  </si>
  <si>
    <t>managed network security services</t>
  </si>
  <si>
    <t>it managed services providers</t>
  </si>
  <si>
    <t>managed it service provider</t>
  </si>
  <si>
    <t>managed it services providers</t>
  </si>
  <si>
    <t>managed it service providers</t>
  </si>
  <si>
    <t>managed printing services</t>
  </si>
  <si>
    <t>printer management services</t>
  </si>
  <si>
    <t>managed print services</t>
  </si>
  <si>
    <t>print management services</t>
  </si>
  <si>
    <t>managed printer services</t>
  </si>
  <si>
    <t>workplace solution</t>
  </si>
  <si>
    <t>workplace solutions</t>
  </si>
  <si>
    <t>remote device management services</t>
  </si>
  <si>
    <t>network manager software</t>
  </si>
  <si>
    <t>network managing software</t>
  </si>
  <si>
    <t>remote computer</t>
  </si>
  <si>
    <t>managed services companies</t>
  </si>
  <si>
    <t>managed network services</t>
  </si>
  <si>
    <t>managed service network</t>
  </si>
  <si>
    <t>network managed service</t>
  </si>
  <si>
    <t>network managment tools</t>
  </si>
  <si>
    <t>tools for network management</t>
  </si>
  <si>
    <t>networking management tools</t>
  </si>
  <si>
    <t>network management tool</t>
  </si>
  <si>
    <t>network management tools</t>
  </si>
  <si>
    <t>on demand printing services</t>
  </si>
  <si>
    <t>print on demand services</t>
  </si>
  <si>
    <t>print on demand service</t>
  </si>
  <si>
    <t>on demand print services</t>
  </si>
  <si>
    <t>it managed services companies</t>
  </si>
  <si>
    <t>managed it services company</t>
  </si>
  <si>
    <t>remote access solutions</t>
  </si>
  <si>
    <t>remote access solution</t>
  </si>
  <si>
    <t>managed services it</t>
  </si>
  <si>
    <t>remote device management software</t>
  </si>
  <si>
    <t>remote device management</t>
  </si>
  <si>
    <t>remote work security</t>
  </si>
  <si>
    <t>remote working security</t>
  </si>
  <si>
    <t>remote access device management solutions</t>
  </si>
  <si>
    <t>digital workplace solution</t>
  </si>
  <si>
    <t>digital workplace solutions</t>
  </si>
  <si>
    <t>best print on demand services</t>
  </si>
  <si>
    <t>remote device management system</t>
  </si>
  <si>
    <t>it lifecycle management</t>
  </si>
  <si>
    <t>network management solutions</t>
  </si>
  <si>
    <t>secure remote access solutions</t>
  </si>
  <si>
    <t>cloud printing solutions</t>
  </si>
  <si>
    <t>cloud print solutions</t>
  </si>
  <si>
    <t>it cost reduction</t>
  </si>
  <si>
    <t>managed it security services</t>
  </si>
  <si>
    <t>remote computing</t>
  </si>
  <si>
    <t>enterprise cloud computing</t>
  </si>
  <si>
    <t>cloud computing for enterprise</t>
  </si>
  <si>
    <t>network device management</t>
  </si>
  <si>
    <t>hybrid work solutions</t>
  </si>
  <si>
    <t>hybrid working solutions</t>
  </si>
  <si>
    <t>hybrid workplace solutions</t>
  </si>
  <si>
    <t>managed print service providers</t>
  </si>
  <si>
    <t>remote iot device management platform</t>
  </si>
  <si>
    <t>daas providers</t>
  </si>
  <si>
    <t>daas in cloud computing</t>
  </si>
  <si>
    <t>managed print services companies</t>
  </si>
  <si>
    <t>remote work cyber security</t>
  </si>
  <si>
    <t>network management app</t>
  </si>
  <si>
    <t>hybrid it solutions</t>
  </si>
  <si>
    <t>remote computer monitoring</t>
  </si>
  <si>
    <t>print as a service</t>
  </si>
  <si>
    <t>printing as a service</t>
  </si>
  <si>
    <t>it cost reduction strategies</t>
  </si>
  <si>
    <t>managed print services software</t>
  </si>
  <si>
    <t>workflow orchestration tools</t>
  </si>
  <si>
    <t>remote working security risks</t>
  </si>
  <si>
    <t>it security monitoring</t>
  </si>
  <si>
    <t>remote network management</t>
  </si>
  <si>
    <t>device as a service providers</t>
  </si>
  <si>
    <t>hybrid work software</t>
  </si>
  <si>
    <t>hybrid work tools</t>
  </si>
  <si>
    <t>workflow orchestration engine</t>
  </si>
  <si>
    <t>managed print services software solutions</t>
  </si>
  <si>
    <t>remote working it solutions</t>
  </si>
  <si>
    <t>cloud based remote access solution</t>
  </si>
  <si>
    <t>workplace management solutions</t>
  </si>
  <si>
    <t>it lifecycle services</t>
  </si>
  <si>
    <t>network management products</t>
  </si>
  <si>
    <t>enterprise remote access solutions</t>
  </si>
  <si>
    <t>remote workforce solutions</t>
  </si>
  <si>
    <t>remote device management application</t>
  </si>
  <si>
    <t>cloud based printing solutions</t>
  </si>
  <si>
    <t>enterprise cloud computing solutions</t>
  </si>
  <si>
    <t>it security monitoring tools</t>
  </si>
  <si>
    <t>it infrastructure lifecycle management</t>
  </si>
  <si>
    <t>best digital workplace solutions</t>
  </si>
  <si>
    <t>it asset lifecycle management best practices</t>
  </si>
  <si>
    <t>data workflow orchestration</t>
  </si>
  <si>
    <t>hybrid work security</t>
  </si>
  <si>
    <t>secure hybrid work</t>
  </si>
  <si>
    <t>it lifecycle management process</t>
  </si>
  <si>
    <t>device as a service companies</t>
  </si>
  <si>
    <t>enterprise cloud printing solutions</t>
  </si>
  <si>
    <t>workplace technology solutions</t>
  </si>
  <si>
    <t>device as a service daas</t>
  </si>
  <si>
    <t>cloud print management solutions</t>
  </si>
  <si>
    <t>it security monitoring services</t>
  </si>
  <si>
    <t>device as a service model</t>
  </si>
  <si>
    <t>hybrid work security solutions</t>
  </si>
  <si>
    <t>managed print as a service</t>
  </si>
  <si>
    <t>it lifecycle management services</t>
  </si>
  <si>
    <t>remote network access solutions</t>
  </si>
  <si>
    <t>sustainable workplace solutions</t>
  </si>
  <si>
    <t>print workflow solutions</t>
  </si>
  <si>
    <t>intranet software &amp; digital workplace solutions</t>
  </si>
  <si>
    <t>cloud print as a service</t>
  </si>
  <si>
    <t>digital printing workflow solutions</t>
  </si>
  <si>
    <t>print-on-demand service</t>
  </si>
  <si>
    <t>Position</t>
  </si>
  <si>
    <t>Title</t>
  </si>
  <si>
    <t>Link</t>
  </si>
  <si>
    <t>Derived from the Link</t>
  </si>
  <si>
    <t>CREATE TABLE searchscape_organic (
  Date DATE,
  Region VARCHAR(255),
  Keyword VARCHAR(255),
  Position INT,
  Title VARCHAR(255),
  Link VARCHAR(255),
  Domain VARCHAR(255)
);</t>
  </si>
  <si>
    <t>CREATE TABLE searchscape_paid (
  Date DATE,
  Region VARCHAR(255),
  Keyword VARCHAR(255),
  Position INT,
  Title VARCHAR(255),
  Link VARCHAR(255),
  Domain VARCHAR(255)
);</t>
  </si>
  <si>
    <t>CREATE TABLE searchscape_SEMRush (
  Date DATE,
  Keyword VARCHAR(255),
  Volume INT,
  CPC FLOAT
);</t>
  </si>
  <si>
    <t>Source_Code_Cnt</t>
  </si>
  <si>
    <t>Total_Word_Cnt</t>
  </si>
  <si>
    <t>Positive_Word_Cnt</t>
  </si>
  <si>
    <t>Neutral_Word_Cnt</t>
  </si>
  <si>
    <t>Negative_Word_Cnt</t>
  </si>
  <si>
    <t>count of times domain was found within the HTML</t>
  </si>
  <si>
    <t>Based on the content within the HTML that you are stepping into. Capture the sentiment of the main article.</t>
  </si>
  <si>
    <t>CREATE TABLE newsscape (
  Date DATE,
  Domain VARCHAR(255),
  Region VARCHAR(255),
  Keyword VARCHAR(255),
  Link VARCHAR(255),
  Source_Code_Cnt INT,
  Total_Word_Cnt INT,
  Positive_Word_Cnt INT,
  Neutral_Word_Cnt INT,
  Negative_Word_Cnt INT
);</t>
  </si>
  <si>
    <t>Company_Name</t>
  </si>
  <si>
    <t>Post</t>
  </si>
  <si>
    <t>CREATE TABLE socialscape (
  Date DATE,
  Company_Name VARCHAR(255),
  Region VARCHAR(255),
  Keyword VARCHAR(255),
  Post VARCHAR(255);</t>
  </si>
  <si>
    <r>
      <t xml:space="preserve">                                                               </t>
    </r>
    <r>
      <rPr>
        <sz val="11"/>
        <color theme="1"/>
        <rFont val="Calibri"/>
        <family val="2"/>
        <scheme val="minor"/>
      </rPr>
      <t>i.</t>
    </r>
    <r>
      <rPr>
        <sz val="7"/>
        <color theme="1"/>
        <rFont val="Times New Roman"/>
        <family val="1"/>
      </rPr>
      <t xml:space="preserve">      </t>
    </r>
    <r>
      <rPr>
        <sz val="11"/>
        <color theme="1"/>
        <rFont val="Calibri"/>
        <family val="2"/>
        <scheme val="minor"/>
      </rPr>
      <t>Date</t>
    </r>
  </si>
  <si>
    <r>
      <t xml:space="preserve">                                                             </t>
    </r>
    <r>
      <rPr>
        <sz val="11"/>
        <color theme="1"/>
        <rFont val="Calibri"/>
        <family val="2"/>
        <scheme val="minor"/>
      </rPr>
      <t>ii.</t>
    </r>
    <r>
      <rPr>
        <sz val="7"/>
        <color theme="1"/>
        <rFont val="Times New Roman"/>
        <family val="1"/>
      </rPr>
      <t xml:space="preserve">      </t>
    </r>
    <r>
      <rPr>
        <sz val="11"/>
        <color theme="1"/>
        <rFont val="Calibri"/>
        <family val="2"/>
        <scheme val="minor"/>
      </rPr>
      <t>Region = ‘US’</t>
    </r>
  </si>
  <si>
    <t xml:space="preserve">  </t>
  </si>
  <si>
    <r>
      <t xml:space="preserve">                                                           </t>
    </r>
    <r>
      <rPr>
        <sz val="11"/>
        <color theme="1"/>
        <rFont val="Calibri"/>
        <family val="2"/>
        <scheme val="minor"/>
      </rPr>
      <t>iii.</t>
    </r>
    <r>
      <rPr>
        <sz val="7"/>
        <color theme="1"/>
        <rFont val="Times New Roman"/>
        <family val="1"/>
      </rPr>
      <t xml:space="preserve">      </t>
    </r>
    <r>
      <rPr>
        <sz val="11"/>
        <color theme="1"/>
        <rFont val="Calibri"/>
        <family val="2"/>
        <scheme val="minor"/>
      </rPr>
      <t>Keyword</t>
    </r>
  </si>
  <si>
    <r>
      <t xml:space="preserve">                                                           </t>
    </r>
    <r>
      <rPr>
        <sz val="11"/>
        <color theme="1"/>
        <rFont val="Calibri"/>
        <family val="2"/>
        <scheme val="minor"/>
      </rPr>
      <t>iv.</t>
    </r>
    <r>
      <rPr>
        <sz val="7"/>
        <color theme="1"/>
        <rFont val="Times New Roman"/>
        <family val="1"/>
      </rPr>
      <t xml:space="preserve">      </t>
    </r>
    <r>
      <rPr>
        <sz val="11"/>
        <color theme="1"/>
        <rFont val="Calibri"/>
        <family val="2"/>
        <scheme val="minor"/>
      </rPr>
      <t>Post</t>
    </r>
  </si>
  <si>
    <r>
      <t xml:space="preserve">                                                             </t>
    </r>
    <r>
      <rPr>
        <sz val="11"/>
        <color theme="1"/>
        <rFont val="Calibri"/>
        <family val="2"/>
        <scheme val="minor"/>
      </rPr>
      <t>v.</t>
    </r>
    <r>
      <rPr>
        <sz val="7"/>
        <color theme="1"/>
        <rFont val="Times New Roman"/>
        <family val="1"/>
      </rPr>
      <t xml:space="preserve">      </t>
    </r>
    <r>
      <rPr>
        <sz val="11"/>
        <color theme="1"/>
        <rFont val="Calibri"/>
        <family val="2"/>
        <scheme val="minor"/>
      </rPr>
      <t>Company_Name = Company_Name</t>
    </r>
  </si>
  <si>
    <t>Post_Cnt</t>
  </si>
  <si>
    <t>CREATE TABLE socialscape (
  Date DATE,
  Domain VARCHAR(255),
  Region VARCHAR(255),
  Keyword VARCHAR(255),
  Link VARCHAR(255),
  Source_Code_Cnt INT,
  Total_Word_Cnt INT,
  Positive_Word_Cnt INT,
  Neutral_Word_Cnt INT,
  Negative_Word_Cnt INT
);</t>
  </si>
  <si>
    <t>This is a transformed table based on what we receive for This MVP</t>
  </si>
  <si>
    <t>Campaign_Name</t>
  </si>
  <si>
    <t>B2B_Campaign_Flag</t>
  </si>
  <si>
    <t>Channel</t>
  </si>
  <si>
    <t>Impressions</t>
  </si>
  <si>
    <t>Publisher_Cnt</t>
  </si>
  <si>
    <t>First_seen</t>
  </si>
  <si>
    <t>Last_seen</t>
  </si>
  <si>
    <t>HPE Block Storage Systems | HPE</t>
  </si>
  <si>
    <t>Display</t>
  </si>
  <si>
    <t>Modernize | HPE</t>
  </si>
  <si>
    <t>HPE GreenLake | HPE</t>
  </si>
  <si>
    <t>Discover More Network - Inspiring Stories and New Series: On-Demand, Live | HPE</t>
  </si>
  <si>
    <t>Artificial Intelligence (AI) Solutions &amp; Technologies | HPE</t>
  </si>
  <si>
    <t>Attend HPE Discover 2022 Virtually | HPE</t>
  </si>
  <si>
    <t>HPE GreenLake Control | HPE</t>
  </si>
  <si>
    <t>Data first modernization assessment survey | HPE</t>
  </si>
  <si>
    <t>HPE GreenLake Block Storage delivered as a service | HPE</t>
  </si>
  <si>
    <t>Hewlett Packard Enterprise (HPE)</t>
  </si>
  <si>
    <t>HPE GreenLake - Edge-to-cloud platform | HPE</t>
  </si>
  <si>
    <t>Connect your edge with HPE GreenLake | HPE</t>
  </si>
  <si>
    <t>Economic Benefits of HPE Nimble Storage dHCI – Analysis | HPE</t>
  </si>
  <si>
    <t>Improving and Automating your quality inspection processes | HPE</t>
  </si>
  <si>
    <t>Advancing drug discovery | HPE</t>
  </si>
  <si>
    <t>Improving Product Quality with AI-Based Video Analytics Solution Overview | HPE</t>
  </si>
  <si>
    <t>HPC Healthcare Computing for Life Sciences – HPE &amp; Intel | HPE</t>
  </si>
  <si>
    <t>A guide to getting ahead with HPE and NVIDIA AI solutions - The AI solution guide | HPE</t>
  </si>
  <si>
    <t>AI Projects for the Future of Finance | HPE</t>
  </si>
  <si>
    <t>HPE &amp; NVIDIA collaborate to deliver AI technologies to succeed in data-first modernization | HPE</t>
  </si>
  <si>
    <t>Reinventing Quality Control with AI Powered Video Analytics | HPE</t>
  </si>
  <si>
    <t>HPC Manufacturing – Computing for Manufacturing – HPE &amp; Intel | HPE</t>
  </si>
  <si>
    <t>Game-changing Insights at the Intelligent Edge business white paper | HPE</t>
  </si>
  <si>
    <t>HPC Financial Computing for Financial Services Industry – HPE &amp; Intel | HPE</t>
  </si>
  <si>
    <t>Supercharging Drug Discovery and Genomics Workflows | HPE</t>
  </si>
  <si>
    <t>HPC Labs and Academia Computing – HPE and Intel | HPE</t>
  </si>
  <si>
    <t>Making zero defects a reality – Relimetrics case study | HPE</t>
  </si>
  <si>
    <t>HPC Commercial Computing – Commercial/Retail Industry – HPE &amp; Intel | HPE</t>
  </si>
  <si>
    <t>Real-time AI for faster, smarter medical decisions business white paper | HPE</t>
  </si>
  <si>
    <t>Artificial Intelligence at the Edge of Manufacturing business whitepaper | HPE</t>
  </si>
  <si>
    <t>Unleashing the future of banking with AI solution overview | HPE</t>
  </si>
  <si>
    <t>AI-enabled breakthrough genomics technical white paper | HPE</t>
  </si>
  <si>
    <t>Simplifying Data Management for Dummies Guide | HPE</t>
  </si>
  <si>
    <t>HPE Ezmeral ML Ops - Machine Learning Operations Software | HPE</t>
  </si>
  <si>
    <t>Celebrating what makes HPE a great place to work – our team members | HPE</t>
  </si>
  <si>
    <t>Powering the factory of the future today business white paper | HPE</t>
  </si>
  <si>
    <t>| HPE</t>
  </si>
  <si>
    <t>Edge to Cloud | HPE GreenLake | HPE</t>
  </si>
  <si>
    <t>HPE Video Gallery</t>
  </si>
  <si>
    <t>Pioneering the future of life sciences with AI solution overview | HPE</t>
  </si>
  <si>
    <t>AI Projects for the Future of Finance | HPE Canada</t>
  </si>
  <si>
    <t>Create your hybrid cloud with HPE GreenLake | HPE</t>
  </si>
  <si>
    <t>HPE Storage for Data-Driven Data Management | HPE</t>
  </si>
  <si>
    <t>HPE GreenLake for Storage - Storage Management Services | HPE</t>
  </si>
  <si>
    <t>2022 Global Study on Closing the IT Security Gaps Ponemon Institute Report</t>
  </si>
  <si>
    <t>Secure your data with HPE GreenLake | HPE</t>
  </si>
  <si>
    <t>NVIDIA | HPE</t>
  </si>
  <si>
    <t>Ezmeral Unified Analytics- Simplify Analytics Workloads | HPE</t>
  </si>
  <si>
    <t>Data first modernization assessment survey | HPE United Kingdom</t>
  </si>
  <si>
    <t>Ezmeral ML OPS - Machine Learning Operations Solutions | HPE</t>
  </si>
  <si>
    <t>Digital Telecommunications Service Providers – Telco Cloud Solutions | HPE</t>
  </si>
  <si>
    <t>Data Storage Solutions for Enterprise | HPE</t>
  </si>
  <si>
    <t>Modernize | HPE Deutschland</t>
  </si>
  <si>
    <t>Training and Certification for HPE Discover 2022 Attendees | HPE</t>
  </si>
  <si>
    <t>HPE GreenLake - Edge-to-cloud platform | HPE Singapore</t>
  </si>
  <si>
    <t>Hewlett Packard Enterprise adds even more “Genius” to Evil Geniuses’ industry leading data &amp; analytics program | HPE</t>
  </si>
  <si>
    <t>AI Solutions Guide | HPE United Kingdom</t>
  </si>
  <si>
    <t>HPE Alletra for Cloud Native Data Infrastructure | HPE</t>
  </si>
  <si>
    <t>HPE Block Storage Systems | HPE United Kingdom</t>
  </si>
  <si>
    <t>Modernize without compromise | HPE</t>
  </si>
  <si>
    <t>4 steps to data-first modernization | HPE</t>
  </si>
  <si>
    <t>AI Projects for the Future of Finance | HPE United Kingdom</t>
  </si>
  <si>
    <t>Turn your data into intelligence with HPE GreenLake | HPE</t>
  </si>
  <si>
    <t>HPE GreenLake Control | HPE Deutschland</t>
  </si>
  <si>
    <t>www.hpe.com</t>
  </si>
  <si>
    <t>Tech Talk: HPE Tech Talk Podcasts - HPE Discover More Network | HPE</t>
  </si>
  <si>
    <t>HPE GreenLake | HPE Hong Kong SAR</t>
  </si>
  <si>
    <t>National leadership in supercomputing and AI matters. Here’s what needs to happen next. | HPE</t>
  </si>
  <si>
    <t>HPE GreenLake – edge-to-cloud platform | HPE India</t>
  </si>
  <si>
    <t>Faire de l'absence d'anomalies une réalité – Etude de cas Relimetrics | HPE France</t>
  </si>
  <si>
    <t>Compute Systems | HPE</t>
  </si>
  <si>
    <t>Tech Podcasts: The Element Podcast Series - HPE Discover More Network | HPE</t>
  </si>
  <si>
    <t>Réinventer la banque - Infographie | HPE France</t>
  </si>
  <si>
    <t>Exascale supercomputing is here and it will change the world | HPE</t>
  </si>
  <si>
    <t>The data issue | HPE</t>
  </si>
  <si>
    <t>Secure your data with HPE GreenLake | HPE United Kingdom</t>
  </si>
  <si>
    <t>a00118291 Collection Resources</t>
  </si>
  <si>
    <t>HPE ProLiant DL380 Gen10 server | HPE Store US</t>
  </si>
  <si>
    <t>Top five reasons to keep Microsoft apps on HPE Nimble Storage dHCI infographic</t>
  </si>
  <si>
    <t>Modernize | HPE United Kingdom</t>
  </si>
  <si>
    <t>HPE Small Business Solutions for Business Continuity configuration Guide</t>
  </si>
  <si>
    <t>Modernize | HPE France</t>
  </si>
  <si>
    <t>Modernize | HPE India</t>
  </si>
  <si>
    <t>HPE GreenLake | HPE United Kingdom</t>
  </si>
  <si>
    <t>CIO’s guide to data &amp; application modernization</t>
  </si>
  <si>
    <t>Intelligent Edge Computing and IoT | HPE</t>
  </si>
  <si>
    <t>Edge to Cloud | HPE GreenLake | HPE United Kingdom</t>
  </si>
  <si>
    <t>Livre blanc pour les entreprises - Un savoir révolutionnaire au cœur de l’Intelligent Edge | HPE France</t>
  </si>
  <si>
    <t>HPE GreenLake for Data Protection | HPE</t>
  </si>
  <si>
    <t>Secure your data with HPE GreenLake | HPE Canada</t>
  </si>
  <si>
    <t>HPC-Labore und Computing im Hochschulwesen – HPE und Intel | HPE Deutschland</t>
  </si>
  <si>
    <t>Why the future of AI hinges on trust | HPE</t>
  </si>
  <si>
    <t>HPE GreenLake Block Storage delivered as a service | HPE India</t>
  </si>
  <si>
    <t>HPE GreenLake – edge-to-cloud platform | HPE Hong Kong SAR</t>
  </si>
  <si>
    <t>HPE Discover 2022 the Edge-To-Cloud Conference in Las Vegas, June 28–30 | HPE</t>
  </si>
  <si>
    <t>Hyperconverged Infrastructure 2.0 | HPE United Arab Emirates</t>
  </si>
  <si>
    <t>HPE GreenLake – edge-to-cloud platform | HPE United Kingdom</t>
  </si>
  <si>
    <t>HPE GreenLake – Edge-to-Cloud-Plattform | HPE Deutschland</t>
  </si>
  <si>
    <t>HPC Finanz-Computing für die Finanzdienstleistungsbranche – HPE &amp; Intel | HPE Deutschland</t>
  </si>
  <si>
    <t>HPC-Computing für die kommerzielle Industrie – Kommerzielle Industrie/Einzelhandel – HPE &amp; Intel | HPE Deutschland</t>
  </si>
  <si>
    <t>HPE Block Storage Systems | HPE EUROPE</t>
  </si>
  <si>
    <t>Null Fehler werden zur Realität - die Erfolgsgeschichte von Relimetrics | HPE Deutschland</t>
  </si>
  <si>
    <t>A guide to getting ahead with HPE and NVIDIA AI solutions - The AI solution guide | HPE Canada</t>
  </si>
  <si>
    <t>Create your hybrid cloud with HPE GreenLake | HPE Canada</t>
  </si>
  <si>
    <t>HP Instant Ink - Ink and Toner Delivery and Recycling  | HP® Official Site</t>
  </si>
  <si>
    <t>HP® Printer Ink, Toner, &amp; Cartridges</t>
  </si>
  <si>
    <t>HP Spectre Laptops and 2-in-1 PCs  | HP® Official Site</t>
  </si>
  <si>
    <t>HP ENVY Inspire All-in-One Wireless Home Printers Made for Families | HP Official Site  | HP® Official Site</t>
  </si>
  <si>
    <t>HP + Printing - Extra warranty and HP ink or toner   | HP® Official Site</t>
  </si>
  <si>
    <t>HP+ Printing - Extra warranty and HP ink or toner   | HP® Official Site</t>
  </si>
  <si>
    <t>HP+ Smart Printing System with Bonus 6 Months Instant Ink  | HP® Official Site</t>
  </si>
  <si>
    <t>HP Hybrid Work – technology, products and solutions for the hybrid workforce  | HP® Official Site</t>
  </si>
  <si>
    <t>HP Accesorios HP | HP Store  - Tienda Oficial</t>
  </si>
  <si>
    <t>Unlocked with Z - Laptops and Desktops for Data Science and Analysis  | HP® Official Site</t>
  </si>
  <si>
    <t>SMB Intel 10th/11th Gen | HP® Official Store</t>
  </si>
  <si>
    <t>HP ENVY x360 13 and 15 2-In-1 Convertible Laptop  | HP® Official Site</t>
  </si>
  <si>
    <t>Shop Software</t>
  </si>
  <si>
    <t>HP Elite Dragonfly Convertible 2-in-1 Laptop  | HP® Official Site</t>
  </si>
  <si>
    <t>Laptop &amp; Notebook Computers</t>
  </si>
  <si>
    <t>HP Hybrid Work – technology, products and solutions for the hybrid workforce | HP® Official Site</t>
  </si>
  <si>
    <t>HP Care Pack - PC Repair, Extended Warranty &amp; Support  | HP® Official Site</t>
  </si>
  <si>
    <t>Conference Room Solutions for Large and Small Meeting Rooms  | HP® Official Site</t>
  </si>
  <si>
    <t>HP Dragonfly Series  | HP® Official Site</t>
  </si>
  <si>
    <t>Shop EliteBook  Standard laptop</t>
  </si>
  <si>
    <t>HP Hybrid Work – technology, products and solutions for the hybrid workforce | HP® Official Site  | HP® Official Site</t>
  </si>
  <si>
    <t>HP Presence Conference Room Solutions – Audio, Microphone, and Video Conferencing Equipment | HP® Official Site</t>
  </si>
  <si>
    <t>Elite Family  | HP® Official Site</t>
  </si>
  <si>
    <t>HP Elite Dragonfly Chromebook Enterprise | HP Official Store</t>
  </si>
  <si>
    <t>HP® 4th of July Sale 2022</t>
  </si>
  <si>
    <t>HP HP Laptops Chromebook - Officiële HP Store Nederland</t>
  </si>
  <si>
    <t>HP Computer Monitors  | HP® Official Site</t>
  </si>
  <si>
    <t>HP Hybrid Work - technology and solutions for the hybrid workforce  | HP® Official Site</t>
  </si>
  <si>
    <t>HP + Chrome Enterprise | HP® Official Site</t>
  </si>
  <si>
    <t>NVIDIA Geforce RTX Gaming Laptops</t>
  </si>
  <si>
    <t>HP Envy Laptops and 2-in-1 PCs  | HP® Official Site</t>
  </si>
  <si>
    <t>Remote Workforce PC and Print Management to work outside the office  | HP® Official Site</t>
  </si>
  <si>
    <t>HyperX HP Accessories - HP Store UK</t>
  </si>
  <si>
    <t>HP Pavilion Laptop 15t-eg200</t>
  </si>
  <si>
    <t>Ofertas de la semana en HP  | Tienda HP Argentina</t>
  </si>
  <si>
    <t>HP® Computer and Laptop Store | HP.com</t>
  </si>
  <si>
    <t>HP Wolf Enterprise Security for PCs –Powerful Security Solutions for Enterprise Businesses  | HP® Official Site</t>
  </si>
  <si>
    <t>HP ENVY x360 13 and 15 2-In-1 Convertible Laptop | HP® Official Site</t>
  </si>
  <si>
    <t>HP EliteBook Laptops and 2-in-1 Laptops  | HP® Official Site</t>
  </si>
  <si>
    <t>Laptop Computers, Desktops, Printers, Ink &amp; Toner  | HP® Official Site</t>
  </si>
  <si>
    <t>PC Portables Gaming HP  - Boutique HP France</t>
  </si>
  <si>
    <t>Why the print industry needs a sustainable edge | The Print Hub</t>
  </si>
  <si>
    <t>HP® Gaming Computers</t>
  </si>
  <si>
    <t>HP Pavilion x360 Convertible 15-er0097nr, 15.6", Windows 11 Home, Intel® Core™ i7, 16GB RAM, 512GB SSD, FHD</t>
  </si>
  <si>
    <t>HP® Official Store Black Friday Deals 2022</t>
  </si>
  <si>
    <t>HP® Black Friday Sale 2022 - Best Deals - Save up to 70% Off</t>
  </si>
  <si>
    <t>HP Presence Conference Room Solutions – Audio, Microphone, and Video Conferencing Equipment  | HP® Official Site</t>
  </si>
  <si>
    <t>HP Hybrid Work – technology, products and solutions for the hybrid workforce | HP® Official Site | HP® Official Site</t>
  </si>
  <si>
    <t>HP Laptop - 15t-dw400</t>
  </si>
  <si>
    <t>HP 64 Toner Cartridges | HP® Official Store</t>
  </si>
  <si>
    <t>HP + Chrome Enterprise  | HP® Official Site</t>
  </si>
  <si>
    <t>HP Reverb G2 VR Headset Gaming  | HP® Official Site</t>
  </si>
  <si>
    <t>HP® Laptop and Computer Deals</t>
  </si>
  <si>
    <t>HP HP Laptops  - Officiële HP Store Nederland</t>
  </si>
  <si>
    <t>HP® Cyber Monday Sale 2022 - Best Deals - Save up to 70% Off!</t>
  </si>
  <si>
    <t>Large Format Production Printer Trade-in Cash Back Offer – HP Latex 800 Printer Series Trade-in  | HP® Official Site</t>
  </si>
  <si>
    <t>HP SitePrint - Robotic Layout Solution  | HP® Official Site</t>
  </si>
  <si>
    <t>HP Wolf Enterprise Security for PCs –Powerful Security Solutions for Enterprise Businesses | HP® Official Site</t>
  </si>
  <si>
    <t>HP Elite- und Elitebook-Laptops und x360-PCs | HP® Schweiz</t>
  </si>
  <si>
    <t>Sustainable Impact  | HP® Official Site</t>
  </si>
  <si>
    <t>www.hp.com</t>
  </si>
  <si>
    <t>Buy Printer Ink and Computer Ink Cartridges Online | HP</t>
  </si>
  <si>
    <t>HP Reverb G2 Virtual Reality Headset</t>
  </si>
  <si>
    <t>Laptop Computers, Desktops, Printers, Ink &amp; Toner | HP® Official Site</t>
  </si>
  <si>
    <t>HP ProBook 445 G8 Notebook PC  Wolf Pro Security Edition</t>
  </si>
  <si>
    <t>HP Care Pack Services  | HP® Official Site</t>
  </si>
  <si>
    <t>HP 05 Toner Cartridges | HP® Official Store</t>
  </si>
  <si>
    <t>HP Industrial 3D Printers - Leading The Commercial 3D Printing Revolution  | HP® Official Site</t>
  </si>
  <si>
    <t>HP®'s Best Memorial Day Sale Deals 2022</t>
  </si>
  <si>
    <t>HP Education products designer for K12 teaching &amp; learning  | HP® Official Site</t>
  </si>
  <si>
    <t>HP Reverb G2 Virtual Reality Headset (1G5U1AA#ABA)</t>
  </si>
  <si>
    <t>Sale HP® Laptop and Computer Deals</t>
  </si>
  <si>
    <t>Solusi Bisnis  Intel ® Processors &gt; Solusi Bisnis  - Toko HP.com Indonesia</t>
  </si>
  <si>
    <t>Laptops and Desktops for Data Science and Analysis  | HP® Official Site</t>
  </si>
  <si>
    <t>HP® Printer Toner Cartridges (Original and LaserJet Toner) | HP</t>
  </si>
  <si>
    <t>HP ENVY x360 2-in-1 - Laptop 15z-ey000| HP® Official Store.</t>
  </si>
  <si>
    <t>Z by HP for IT Professionals  | HP® Official Site</t>
  </si>
  <si>
    <t>So geht hybrides Arbeiten heute - HP Business Lösungen, Technologie und Premium Notebooks   | HP® Deutschland</t>
  </si>
  <si>
    <t>HP AMD Ryzen Business PCs</t>
  </si>
  <si>
    <t>HP Pavilion Laptop - 15t-eg100 touch optional| HP® Official Store.</t>
  </si>
  <si>
    <t>HP Hybrid Work – technology, products, and solutions for the hybrid workforce  | HP® Official Site</t>
  </si>
  <si>
    <t>WSL 2  | HP® Official Site</t>
  </si>
  <si>
    <t>OMEN 27i Monitor, Fun just got faster | HP® Official Store</t>
  </si>
  <si>
    <t>Z Workstation Desktops and Laptops - Z by HP  | HP® Official Site</t>
  </si>
  <si>
    <t>HP Envy Laptops and 2-in-1 PCs  | HP® Australia</t>
  </si>
  <si>
    <t>Impresora HP DesignJet T250 de 24" (5HB06A)  - Tienda HP.com Argentina</t>
  </si>
  <si>
    <t>HP Laptops, Desktops, &amp; Computers for College Students &amp; Schools | HP® Official Site  | HP® Official Site</t>
  </si>
  <si>
    <t>OMEN 45L Gaming Desktop GT22-0238m</t>
  </si>
  <si>
    <t>How industry transformation drives change for PSPs  | HP® Official Site</t>
  </si>
  <si>
    <t>HP M27fd FHD Monitor| HP® Official Store.</t>
  </si>
  <si>
    <t>HP 12 Printer Toner Cartridges | HP® Official Store</t>
  </si>
  <si>
    <t>HP Laptop - 17t-cn200</t>
  </si>
  <si>
    <t>HP Wolf Enterprise Security for Print - Managed and Workgroup Print Security   | HP® Official Site</t>
  </si>
  <si>
    <t>HP Care Pack - PC Repair, Extended Warranty &amp; Support | HP® Official Site</t>
  </si>
  <si>
    <t>HP EliteBook 855 G8 - Wolf Pro Security Edition| HP® Official Store.</t>
  </si>
  <si>
    <t>HP® Officejet 6700 Premium e-All-in-One Printer - H711n Ink Cartridges</t>
  </si>
  <si>
    <t>HP 824 Drum Cartridges | HP® Official Store</t>
  </si>
  <si>
    <t>Laptops</t>
  </si>
  <si>
    <t>Hybrid Teaching Solutions for Interactive Presentations and Virtual Classrooms | HP Official Site | HP® Official Site</t>
  </si>
  <si>
    <t>HP Instant Ink – Printer Ink Subscription &amp; Toner Subscription  | HP® Official Site</t>
  </si>
  <si>
    <t>OMEN by HP Laptop 17t-ck100</t>
  </si>
  <si>
    <t>HP® Desktop and Computer Deals</t>
  </si>
  <si>
    <t>Top Deals for HP® 2022 4th of July Sale</t>
  </si>
  <si>
    <t>HP® 56 Black Original Ink Cartridge (C6656AN#140)</t>
  </si>
  <si>
    <t>Ofertas de la semana en HP  | Tienda HP Chile</t>
  </si>
  <si>
    <t>DesignJet Z-Series Printers | HP® Official Store</t>
  </si>
  <si>
    <t>HP 951 3-pack Cyan/Magenta/Yellow Original Printer Ink Cartridges, CR314FN#140</t>
  </si>
  <si>
    <t>HP 659 Toner Cartridges | HP® Official Store</t>
  </si>
  <si>
    <t>HP® Cyber Monday Sale 2022 - Best Laptop Deals - Spectre, Pavilion, ENVY</t>
  </si>
  <si>
    <t>Z de HP para profesionales creativos | HP® América Central</t>
  </si>
  <si>
    <t>HP EliteBook 835 G8 Notebook PC with HP Sure View| HP® Official Store.</t>
  </si>
  <si>
    <t>HP Elite Dragonfly Convertible 2-in-1 Laptop | HP® Official Site</t>
  </si>
  <si>
    <t>HP ENVY Desktop TE01-2250xt PC| HP® Official Store.</t>
  </si>
  <si>
    <t>HP® Cyber Week Sale 2022 - Best Laptop Deals - Spectre, Pavilion, ENVY</t>
  </si>
  <si>
    <t>Official HP Malaysia Store for Laptop, Printer &amp; Ink   - Shop HP.com Malaysia</t>
  </si>
  <si>
    <t>HP Chromebook 11a 11a-na0010nr, 11.6", Chrome OS™, 4GB RAM, 32GB eMMC, HD</t>
  </si>
  <si>
    <t>HP® 36A Black LaserJet Toner Cartridge (CB436A)</t>
  </si>
  <si>
    <t>HP® DisplayPort to HDMI True 4K Adapter (2JA63AA)</t>
  </si>
  <si>
    <t>HP Z2 G8 Tower Workstation Desktop PC| HP® Official Store.</t>
  </si>
  <si>
    <t>HP Laptop - 15t-dy200</t>
  </si>
  <si>
    <t>Elite Family | HP® South Africa</t>
  </si>
  <si>
    <t>HP® OMEN Gaming PCs and Desktop Computers</t>
  </si>
  <si>
    <t>HP ZBook Fury 16 G9 Mobile Workstation PC Wolf Pro Security Edition</t>
  </si>
  <si>
    <t>HP 27mq 27-inch Monitor| HP® Official Store.</t>
  </si>
  <si>
    <t>OMEN 40L Gaming Desktop GT21-0126m</t>
  </si>
  <si>
    <t>HP OfficeJet Instant Ink - Ink and Toner Delivery &amp; Recyling  | HP® Official Site</t>
  </si>
  <si>
    <t>HP ENVY Desktop TE02-0250xt PC</t>
  </si>
  <si>
    <t>HP Dragonfly Pro  | HP Official Site  | HP® Official Site</t>
  </si>
  <si>
    <t>HP DeskJet Instant Ink - Ink and Toner Delivery &amp; Recyling  | HP® Official Site</t>
  </si>
  <si>
    <t>HP Elite Dragonfly Convertible 2-in-1 Laptop  | HP® United Kingdom</t>
  </si>
  <si>
    <t>HP 85 Toner Cartridges | HP® Official Store</t>
  </si>
  <si>
    <t>Sustainable Impact | HP® Official Site</t>
  </si>
  <si>
    <t>HP ProBook 445 G8 Notebook PC Wolf Pro Security Edition</t>
  </si>
  <si>
    <t>ENVY &gt; Personal Laptops &gt; Laptops  - Shop HP.com India</t>
  </si>
  <si>
    <t>spectre?jumpid=sc_in_li_mk_zi_cm017679_co_plataud &gt; Personal Laptops &gt; Laptops  - Shop HP.com India</t>
  </si>
  <si>
    <t>3 trends transforming large format printing  | HP® Official Site</t>
  </si>
  <si>
    <t>Plotter Printers - HP DesignJet Large-Format Printing  | HP® Official Site</t>
  </si>
  <si>
    <t>DesignJet T-Series Printers | HP® Official Store</t>
  </si>
  <si>
    <t>About HP Student Store</t>
  </si>
  <si>
    <t>HP ZBook Firefly 16 inch G9 Mobile Workstation PC - Wolf Pro Security Edition</t>
  </si>
  <si>
    <t>OMEN by HP Laptop 16z-c000| HP® Official Store.</t>
  </si>
  <si>
    <t>HP EliteBook 865 16 inch G9 Notebook PC - Wolf Pro Security Edition</t>
  </si>
  <si>
    <t>HP Engage One Pro All-in-One Point of Sale  | HP® Official Site</t>
  </si>
  <si>
    <t>HP Laptop - 15z-ef3000</t>
  </si>
  <si>
    <t>HP Pavilion Gaming Desktop TG01-2260xt PC| HP® Official Store.</t>
  </si>
  <si>
    <t>HP t740 Thin Client</t>
  </si>
  <si>
    <t>Familia Elite | HP® México</t>
  </si>
  <si>
    <t>HP supplies recycling  | HP® Official Site</t>
  </si>
  <si>
    <t>HP Services Case Studies &amp; Resources | HP® Official Site  | HP® Official Site</t>
  </si>
  <si>
    <t>HP ZBook Power 15.6 inch G9 Mobile Workstation PC - Wolf Pro Security Edition</t>
  </si>
  <si>
    <t>Gaming  - Shop HP.com India</t>
  </si>
  <si>
    <t>HP 962 Ink Cartridges</t>
  </si>
  <si>
    <t>HP New Start  | HP코리아</t>
  </si>
  <si>
    <t>HP ENVY Inspire 7955e All-in-One Printer with Bonus 6 Months of Instant Ink with HP+| HP® Official Store.</t>
  </si>
  <si>
    <t>HP EliteBook 845 G8 - Wolf Pro Security Edition| HP® Official Store.</t>
  </si>
  <si>
    <t>HP® USB-C to USB-A Hub (Z6A00UT)</t>
  </si>
  <si>
    <t>HP® Business Laptop Deals | Weekly Business PC Deals</t>
  </si>
  <si>
    <t>HP ProOne 600 G6 All-in-One 21.5in Touchscreen PC - Wolf Pro Security Edition| HP® Official Store.</t>
  </si>
  <si>
    <t>HP OfficeJet Pro 9015e All-in-One Certified Refurbished Printer w/ bonus 6 months Instant Ink through HP+</t>
  </si>
  <si>
    <t>HP Spectre x360 2-in-1 Laptop 16-f1747nr</t>
  </si>
  <si>
    <t>HP Official Store Red Tag Sale 2022</t>
  </si>
  <si>
    <t>HP M24fwa FHD Monitor| HP® Official Store.</t>
  </si>
  <si>
    <t>HP Officejet H470wf Mobile Printer Ink Cartridges |  HP® Official Store.</t>
  </si>
  <si>
    <t>HP ENVY Pro 6455e All-in-One Certified Refurbished Printer  w/ bonus 6 months Instant Ink through HP+</t>
  </si>
  <si>
    <t>HP® 3 year w/Accidental Damage</t>
  </si>
  <si>
    <t>HP ENVY Laptop 16t-h000| HP® Official Store.</t>
  </si>
  <si>
    <t>HP Laptop - 15z-ef2000</t>
  </si>
  <si>
    <t>Impresoras HP Smart Tank– impresoras de tinta recargables  | HP® Colombia</t>
  </si>
  <si>
    <t>HP 17t-cn000 Laptop</t>
  </si>
  <si>
    <t>HP Pavilion All-in-One 27-ca1055t</t>
  </si>
  <si>
    <t>Impresora HP Ink Tank 315 (Z4B04A)  - Tienda HP.com Argentina</t>
  </si>
  <si>
    <t>Conference Room Solutions for Large and Small Meeting Rooms | HP® Official Site</t>
  </si>
  <si>
    <t>OMEN by HP &gt; Intel Core i5 &gt; 12th Generation Intel® Core™ i5 processor &gt; Gaming  - Shop HP.com India</t>
  </si>
  <si>
    <t>HP Instant Ink Plans – Find the Right Ink Plan or Toner Plan For You  | HP® Official Site</t>
  </si>
  <si>
    <t>HP ENVY Laptop 13-ba1097nr, 13.3", Windows 10 Home, Intel® Core™ i7, 16GB RAM, 256GB SSD, FHD| HP® Official Store.</t>
  </si>
  <si>
    <t>HP Pavilion 27-ca0276z AiO PC, 27", Windows 11 Home, AMD Ryzen™ 7, 16GB RAM, 512GB SSD, 1TB HDD, FHD</t>
  </si>
  <si>
    <t>HP EliteOne 870 G9 27-inch All-in-One - Customizable</t>
  </si>
  <si>
    <t>HP 67XL High Yield Black Original Ink Cartridge, 3YM57AN#140</t>
  </si>
  <si>
    <t>The Technology Partners of your hustle  | HP® Official Site</t>
  </si>
  <si>
    <t>HP hübriidtöö – tehnoloogia, tooted ja lahendused hübriidtöötajatele  | HP® Official Site</t>
  </si>
  <si>
    <t>HP Laptop -17t-cn000| HP® Official Store.</t>
  </si>
  <si>
    <t>HP® 62XL High Yield Tri-color Original Ink Cartridge (C2P07AN#140)</t>
  </si>
  <si>
    <t>Victus by HP 15L Gaming Desktop TG02-0346st</t>
  </si>
  <si>
    <t>HP Pavilion Laptop - 15t-eg000</t>
  </si>
  <si>
    <t>Original HP 63 Instant Ink - Ink and Toner Delivery &amp; Recyling  | HP® Official Site</t>
  </si>
  <si>
    <t>HP Support Services | HP® Official Site</t>
  </si>
  <si>
    <t>HP Elite Dragonfly omvandlingsbar bärbar 2-i-1-dator | HP® Sverige</t>
  </si>
  <si>
    <t>HP 116 Toner Cartridges | HP® Official Store</t>
  </si>
  <si>
    <t>HP Computer Monitors | HP® Official Site</t>
  </si>
  <si>
    <t>HP EliteDesk 805 G8 Desktop Mini PC - Wolf Pro Security Edition| HP® Official Store.</t>
  </si>
  <si>
    <t>HP Set Up Services- Device Configuration, Provisioning, and Deployment Services | HP® Official Site</t>
  </si>
  <si>
    <t>HP Care Pack Services | HP® Official Site</t>
  </si>
  <si>
    <t>HP Hybrid Work – technology, products, and solutions for the hybrid workforce | HP® Official Site</t>
  </si>
  <si>
    <t>Teclado Sequencer de OMEN by HP - HP Store España</t>
  </si>
  <si>
    <t>HP Optimization Services | HP® Official Site</t>
  </si>
  <si>
    <t>HP Laptop Computers and 2-in-1 PCs  | HP® Official Site</t>
  </si>
  <si>
    <t>HP 206X High Yield Black Original LaserJet Toner Cartridge, W2110X| HP® Official Store.</t>
  </si>
  <si>
    <t>The Technology Partners of your hustle | HP® Africa</t>
  </si>
  <si>
    <t>HP 134A Black Original LaserJet Toner Cartridge, W1340A</t>
  </si>
  <si>
    <t>Original HP 67 Instant Ink - Ink and Toner Delivery &amp; Recyling  | HP® Official Site</t>
  </si>
  <si>
    <t>IT Solutions  | HP® Official Site</t>
  </si>
  <si>
    <t>New Microsoft 365  | HP 惠普香港</t>
  </si>
  <si>
    <t>HP® USB-C to RJ45 Adapter (V7W66UT#ABA)</t>
  </si>
  <si>
    <t>HP Engage One Pro All-in-One Point of Sale | HP® Official Site</t>
  </si>
  <si>
    <t>HP 507 Toner Cartridges | HP® Official Store</t>
  </si>
  <si>
    <t>HP ZBook Fury 17.3 inch G8 Mobile Workstation PC - Wolf Pro Security Edition</t>
  </si>
  <si>
    <t>HP Pavilion Desktop TP01-2155m, Windows 11 Home, AMD Ryzen™ 3, 8GB RAM, 256GB SSD, 1TB HDD</t>
  </si>
  <si>
    <t>HP® 508A Black LaserJet Toner Cartridge (CF360A)</t>
  </si>
  <si>
    <t>OMEN 25L Gaming Desktop GT15-0340qd| HP® Official Store.</t>
  </si>
  <si>
    <t>HP® 952XL High Yield Cyan Original Ink Cartridge (L0S61AN#140)</t>
  </si>
  <si>
    <t>HP 657 Toner Cartridges | HP® Official Store</t>
  </si>
  <si>
    <t>Managed Print Services (MPS) – Managed Print &amp; Document  | HP® Official Site</t>
  </si>
  <si>
    <t>HP Color LaserJet Pro MFP M479fdw</t>
  </si>
  <si>
    <t>HP Services - PC Services for Commercial Enterprise and SMB IT  | HP® Official Site</t>
  </si>
  <si>
    <t>Managed Print Services (MPS) – Managed Print &amp; Document | HP® Official Site</t>
  </si>
  <si>
    <t>HP® 932 &amp; 933 Ink Cartridges / Printer Ink Cartridges</t>
  </si>
  <si>
    <t>HP® LaserJet Pro Printer - M501DN (J8H61A#BGJ)</t>
  </si>
  <si>
    <t>Online Tech Show Sale &amp; Promotions 2022 | HP Online Store Singapore      | HP Store Singapore</t>
  </si>
  <si>
    <t>HP HP Laptops Spectre Convertible - Officiële HP Store Nederland</t>
  </si>
  <si>
    <t>Z Mobile Workstation PCs - Z by HP | HP® Official Site</t>
  </si>
  <si>
    <t>Save with Original HP Instant Ink - Ink and Toner Delivery &amp; Recycling  | HP® Official Site</t>
  </si>
  <si>
    <t>HP Dragonfly Series | HP® Official Site</t>
  </si>
  <si>
    <t>HP Laptops, Desktops, &amp; Computers for College Students &amp; Schools | HP® Official Site | HP® Official Site</t>
  </si>
  <si>
    <t>HP Pavilion Gaming Laptop - 15z-ec200| HP® Official Store.</t>
  </si>
  <si>
    <t>Why the print industry needs a sustainable edge  | HP® Official Site</t>
  </si>
  <si>
    <t>HP 414A Cyan Original LaserJet Toner Cartridge, W2021A</t>
  </si>
  <si>
    <t>Original HP 952 Instant Ink - Ink and Toner Delivery &amp; Recyling  | HP® Official Site</t>
  </si>
  <si>
    <t>HP Pavilion Laptop - 14t-dv000</t>
  </si>
  <si>
    <t>HP ENVY x360 2-in-1 - Laptop 15z-ey000</t>
  </si>
  <si>
    <t>HP Monitors &amp; Accessories Case Studies &amp; Resources  | HP® Official Site</t>
  </si>
  <si>
    <t>Original HP 65 Instant Ink - Ink and Toner Delivery &amp; Recyling  | HP® Official Site</t>
  </si>
  <si>
    <t>HP Premium Business Notebooks | HP® Deutschland  | HP® Deutschland</t>
  </si>
  <si>
    <t>HP Printers for Home or Business | Smart tank  | HP Store Singapore</t>
  </si>
  <si>
    <t>HP ENVY Instant Ink - Ink and Toner Delivery &amp; Recyling  | HP® Official Site</t>
  </si>
  <si>
    <t>HP Wolf Endpoint Security Services - Computer Security for Commercial Enterprise and SMB | HP® Official Site</t>
  </si>
  <si>
    <t>HP Education products designer for K12 teaching &amp; learning | HP® Official Site</t>
  </si>
  <si>
    <t>HP 67XL High Yield Tri-color Original Ink Cartridge, 3YM58AN#140</t>
  </si>
  <si>
    <t>HP 650 Toner Cartridges | HP® Official Store</t>
  </si>
  <si>
    <t>Configure</t>
  </si>
  <si>
    <t>HP learning companion  | HP® Official Site</t>
  </si>
  <si>
    <t>HP Laptop - 17z-cp000 touch optional| HP® Official Store.</t>
  </si>
  <si>
    <t>Labor Day Sale 2022 Desktop Computer Deals | HP® Official Store</t>
  </si>
  <si>
    <t>HP Portátiles para Casa y Empresas | HP Store  - Tienda Oficial</t>
  </si>
  <si>
    <t>HP ProBook 450 15.6 inch G9 Notebook PC | HP® South Africa</t>
  </si>
  <si>
    <t>HP 250 G8 Notebook PC| HP® Official Store.</t>
  </si>
  <si>
    <t>Elite Family | HP® Official Site</t>
  </si>
  <si>
    <t>Official HP Singapore Store for Laptop, Printer &amp; Ink   - Shop HP.com Singapore</t>
  </si>
  <si>
    <t>HP Instant Ink Prepaid eCode ($5), 3YN14AN</t>
  </si>
  <si>
    <t>HP® 26 Toner Cartridges / Printer Toner Cartridges</t>
  </si>
  <si>
    <t>HP Portátiles para Casa y Empresas | HP Store Estación de trabajo móvil - Tienda Oficial</t>
  </si>
  <si>
    <t>HP® Gaming Laptops</t>
  </si>
  <si>
    <t>HP 49 Toner Cartridges | HP® Official Store</t>
  </si>
  <si>
    <t>Printers - InkJet, LaserJet, Tank, and All-in-One Printers by HP</t>
  </si>
  <si>
    <t>Original HP 962 Instant Ink - Ink and Toner Delivery &amp; Recyling  | HP® Official Site</t>
  </si>
  <si>
    <t>HP Elite Dragonfly G3  - Wolf Pro Security Edition</t>
  </si>
  <si>
    <t>HP ENVY Inspire 7255e All-in-One Printer with Bonus 6 Months of Instant Ink with HP+| HP® Official Store.</t>
  </si>
  <si>
    <t>Military, Healthcare, First Responder Discounts | Save up to 40% | HP® Frontline Heroes Store</t>
  </si>
  <si>
    <t>HP Promotions and Offers HP Store Singapore  - Shop HP.com Singapore</t>
  </si>
  <si>
    <t>HP ProBook - Business Laptop  - Shop HP.com India</t>
  </si>
  <si>
    <t>Mid Year Sale &amp; Promotions 2022 | HP Online Store Singapore  - Shop HP.com Singapore</t>
  </si>
  <si>
    <t>HP 4-pack 950/951 Printer Ink Cartridges (X4E06AN#140) - Black/Cyan/Magenta/Yellow</t>
  </si>
  <si>
    <t>Printers - InkJet, LaserJet, Tank, and All-in-One Printers by HP | HP® South Africa</t>
  </si>
  <si>
    <t>HP Laptop - 17z-cp000| HP® Official Store.</t>
  </si>
  <si>
    <t>HP® OMEN Mouse Pad 300 (1MY15AA#ABL)</t>
  </si>
  <si>
    <t>HP® 952 Cyan Original Ink Cartridge (L0S49AN#140)</t>
  </si>
  <si>
    <t>HP ENVY Desktop TE02-0250xt PC| HP® Official Store.</t>
  </si>
  <si>
    <t>HP X500 Wired Mouse| HP® Official Store.</t>
  </si>
  <si>
    <t>HP SitePrint - Robotic Layout Solution | HP® Official Site</t>
  </si>
  <si>
    <t>HP Instant Ink FAQs – Find Answers to Your Instant Ink Questions  | HP® Official Site</t>
  </si>
  <si>
    <t>OMEN 25L Gaming Desktop PC GT12-1340m| HP® Official Store.</t>
  </si>
  <si>
    <t>HP Laptop - 15t-dw200</t>
  </si>
  <si>
    <t>HP Laptop - 17t-by400</t>
  </si>
  <si>
    <t>HP Laptop 17-cp1797nr, 17.3", Windows 11 Home, AMD Ryzen™ 7, 16GB RAM, 512GB SSD, FHD, Jet black| HP® Official Store.</t>
  </si>
  <si>
    <t>HP 58X High Yield Black Original LaserJet Toner Cartridge, CF258X| HP® Official Store.</t>
  </si>
  <si>
    <t>HP ENVY Laptop 16", Windows 11 Home, Intel® Core™ i7, 16GB RAM, 1TB SSD, NVIDIA® GeForce RTX™ 3060, WQXGA</t>
  </si>
  <si>
    <t>OMEN by HP Laptop 16t-b100</t>
  </si>
  <si>
    <t>Original HP 62 Instant Ink - Ink and Toner Delivery &amp; Recyling  | HP® Official Site</t>
  </si>
  <si>
    <t>HP Pavilion Gaming Laptop 15-ec2097nr| HP® Official Store.</t>
  </si>
  <si>
    <t>HP Z4 desktop workstations | HP® Official Site</t>
  </si>
  <si>
    <t>HP Spectre x360 Convertible Laptop - 14t-ea100| HP® Official Store.</t>
  </si>
  <si>
    <t>Laptop Computers &amp; 2-in-1 Laptops by HP</t>
  </si>
  <si>
    <t>HP ProDesk 405 G8 Desktop Mini PC - Customizable| HP® Official Store.</t>
  </si>
  <si>
    <t>HP Color LaserJet Pro MFP M283fdw</t>
  </si>
  <si>
    <t>HP® Intel® Optane Memory Computers</t>
  </si>
  <si>
    <t>Z Laptops, Desktops and Monitors for Architects, Engineers and Construction | HP® Middle East</t>
  </si>
  <si>
    <t>HP 143AD Dual Pack Black Original Neverstop Toner Reload Kit</t>
  </si>
  <si>
    <t>HP® | Official Site</t>
  </si>
  <si>
    <t>HP EliteBook 845 G8 Notebook PC - Customizable</t>
  </si>
  <si>
    <t>HP Hybrid Work - technology and solutions for the hybrid workforce | HP® Official Site</t>
  </si>
  <si>
    <t>HP Pavilion - PCs portátiles, de escritorio y todo en uno  | HP® Colombia</t>
  </si>
  <si>
    <t>HP 206X High Yield Cyan Original LaserJet Toner Cartridge, W2111X| HP® Official Store.</t>
  </si>
  <si>
    <t>HP EliteBook 840 14 inch G9 Notebook PC | HP® South Africa</t>
  </si>
  <si>
    <t>HP EliteOne 870 G9 All-in-One PC Wolf Pro Security Edition</t>
  </si>
  <si>
    <t>HP Pavilion Gaming Desktop TG01-2170m PC</t>
  </si>
  <si>
    <t>Victus by HP 15L Gaming Desktop TG02-0325m</t>
  </si>
  <si>
    <t>HP Higher Education IT &amp; Technology Solutions  | HP® Official Site</t>
  </si>
  <si>
    <t>HP M24fd FHD USB-C Monitor| HP® Official Store.</t>
  </si>
  <si>
    <t>Unlocked with Z - Laptops and Desktops for Data Science and Analysis | HP® Official Site</t>
  </si>
  <si>
    <t>HP Pavilion All-in-One 24-ca1035m</t>
  </si>
  <si>
    <t>Impressoras HP Smart Tank - impressoras de tinta recarregáveis  | HP® Brasil</t>
  </si>
  <si>
    <t>HP For Business  - Shop HP.com Singapore</t>
  </si>
  <si>
    <t>Solutions HP et Adobe - Boutique HP France</t>
  </si>
  <si>
    <t>HP All-in-One PC, 23.8", Windows 11 Home, Intel® Core™ i7, 16GB RAM, 512GB SSD, 1TB HDD, FHD</t>
  </si>
  <si>
    <t>HP M22f FHD Monitor| HP® Official Store.</t>
  </si>
  <si>
    <t>OMEN by HP 25L Gaming Desktop, Windows 11 Home, Intel® Core™ i7, 16GB RAM, NVIDIA® GeForce RTX™ 3070</t>
  </si>
  <si>
    <t>HP Services - PC Services for Commercial Enterprise and SMB IT | HP® Official Site</t>
  </si>
  <si>
    <t>Best Student Discounts for Laptops, Desktops, Monitors | HP Online Store  - Shop HP.com Singapore</t>
  </si>
  <si>
    <t>HP ENVY x360 Laptop 2-in-1 15t-ew000| HP® Official Store.</t>
  </si>
  <si>
    <t>HP® Black Friday Sale 2022 - Best Laptop Deals - Spectre, Pavilion, ENVY</t>
  </si>
  <si>
    <t>10 tips for a successful, sustainable print business  | HP® Official Site</t>
  </si>
  <si>
    <t>HP ProBook 450 15.6 inch G9 Notebook PC  Wolf Pro Security Edition</t>
  </si>
  <si>
    <t>HP Laptop 15-dy5097nr, 15.6", Windows 11 Home, Intel® Core™ i7, 16GB RAM, 256GB SSD, FHD</t>
  </si>
  <si>
    <t>HP Pavilion x360 Convertible - 15t-er000 touch</t>
  </si>
  <si>
    <t>HP 62 Ink Cartridges</t>
  </si>
  <si>
    <t>Victus by HP Gaming Laptop 15z-fb000</t>
  </si>
  <si>
    <t>Impresoras HP Smart Tank | HP® Official Site</t>
  </si>
  <si>
    <t>HP® 3 year Next Business Day Onsite HW Support w/Accidental Damage Protection-G2 for Workstations</t>
  </si>
  <si>
    <t>HP’s Best - Premium Quality, High Performance, Thoughtful Laptops for 2021  | HP®  Canada</t>
  </si>
  <si>
    <t>Search | HP® Official Store</t>
  </si>
  <si>
    <t>Impresoras LaserJet: impresoras de documentos en blanco y negro o en color | HP® Official Site</t>
  </si>
  <si>
    <t>HP 414 Toner Cartridges | HP® Official Store</t>
  </si>
  <si>
    <t>HP Premium family 게이트 페이지  | HP 코리아</t>
  </si>
  <si>
    <t>HP learning companion  | HP® Afrique</t>
  </si>
  <si>
    <t>HP® 61XL High Yield Black Original Ink Cartridge (CH563WN#140)</t>
  </si>
  <si>
    <t>HP Pavilion Gaming Desktop TG01-2170m PC| HP® Official Store.</t>
  </si>
  <si>
    <t>HP Pavilion Laptop 14-ec0023nr| HP® Official Store.</t>
  </si>
  <si>
    <t>Microsoft Office 365 Personal 32/64-bit - Subscription License - 1 PC/Mac, 1 Phone, 1 Tablet - 1 Year</t>
  </si>
  <si>
    <t>HP Commuter Backpack| HP® Official Store.</t>
  </si>
  <si>
    <t>HP X24ih Gaming Monitor| HP® Official Store.</t>
  </si>
  <si>
    <t>HP Wolf Security - Enterprise Security Solutions  | HP® Official Site</t>
  </si>
  <si>
    <t>HP Wolf Security - Endpoint Security Solutions for Business and Home Computers and Printers  | HP® Deutschland</t>
  </si>
  <si>
    <t>HP 508 Toner Cartridges | HP® Official Store</t>
  </si>
  <si>
    <t>Best Student Discounts for Laptops, Desktops, Monitors | HP Online Store  | HP Store Singapore</t>
  </si>
  <si>
    <t>HP supplies recycling | HP® Official Site</t>
  </si>
  <si>
    <t>Business Solutions Intel® Processors &gt; Business Solutions  - Shop HP.com Malaysia</t>
  </si>
  <si>
    <t>HP 53 Toner Cartridges | HP® Official Store</t>
  </si>
  <si>
    <t>7.7 Gaming Sale &amp; Promotions 2022 | HP Online Store Singapore  - Shop HP.com Singapore</t>
  </si>
  <si>
    <t>HP Chromebook - 14a-na0097nr</t>
  </si>
  <si>
    <t>HP ENVY x360 Convertible Laptop - 15z-ee100</t>
  </si>
  <si>
    <t>HP® 825A Black LaserJet Toner Cartridge (CB390A)</t>
  </si>
  <si>
    <t>HP ZBook Fury 16 Workstation Laptop | HP® Middle East</t>
  </si>
  <si>
    <t>HP Pavilion Laptop 15-eg2097nr, 15.6", Windows 11 Home, Intel® Core™ i7, 16GB RAM, 512GB SSD, FHD</t>
  </si>
  <si>
    <t>HP EliteBook 650 15.6 inch G9 Notebook PC | HP® South Africa</t>
  </si>
  <si>
    <t>HP ENVY x360 2-in-1 Laptop 15-ew0797nr, 15.6", touch screen, Windows 11 Home, Intel® Core™ i7, 16GB RAM, 1TB SSD, FHD</t>
  </si>
  <si>
    <t>HP Gaming Laptop  - Shop HP.com Singapore</t>
  </si>
  <si>
    <t>HP Wolf Endpoint Security Services - Computer Security for Commercial Enterprise and SMB  | HP® Official Site</t>
  </si>
  <si>
    <t>Microsoft 365 Family - 12 Month</t>
  </si>
  <si>
    <t>HP Pavilion All-in-One - 24-k0215t touch optional| HP® Official Store.</t>
  </si>
  <si>
    <t>HP Instant Ink - Ink Delivery and Recycling  | HP® Official Site</t>
  </si>
  <si>
    <t>OMEN by HP 45L Gaming Desktop, Windows 11 Home, Intel® Core™ i7, 16GB RAM, NVIDIA® GeForce RTX™ 3080</t>
  </si>
  <si>
    <t>HP Hybrid Work ─ teknologi, produkter og løsninger til hybride medarbejdere | HP® Danmark</t>
  </si>
  <si>
    <t>OMEN 40L Gaming Desktop GT21-0126m| HP® Official Store.</t>
  </si>
  <si>
    <t>Original HP 64 Instant Ink - Ink and Toner Delivery &amp; Recyling  | HP® Official Site</t>
  </si>
  <si>
    <t>HP ZBook Studio 16 inch G9 Mobile Workstation PC Wolf Pro Security Edition</t>
  </si>
  <si>
    <t>HP Canada Coupons &amp; Promo Codes - Best discounts on laptops &amp; more - HP Store Canada</t>
  </si>
  <si>
    <t>HP® Officejet 6210 All-in-One Ink Cartridges</t>
  </si>
  <si>
    <t>Laptops | HP® Official Store</t>
  </si>
  <si>
    <t>HP ProBook 650 G8 Notebook PC| HP® Official Store.</t>
  </si>
  <si>
    <t>HP Pavilion All-in-One 32-b0390t| HP® Official Store.</t>
  </si>
  <si>
    <t>HP 58A Black Original LaserJet Toner Cartridge, CF258A</t>
  </si>
  <si>
    <t>HP® 62 Black Original Ink Cartridge (C2P04AN#140)</t>
  </si>
  <si>
    <t>HP® 64XL High Yield Tri-color Original Ink Cartridge (N9J91AN#140)</t>
  </si>
  <si>
    <t>Ofertas de la semana en HP  - Tienda HP.com Argentina</t>
  </si>
  <si>
    <t>HP M27f FHD Monitor</t>
  </si>
  <si>
    <t>HP Laptop -15t-dw300| HP® Official Store.</t>
  </si>
  <si>
    <t>HP ZBook - Business Laptop  - Shop HP.com India</t>
  </si>
  <si>
    <t>HP 148A Black Original LaserJet Toner Cartridge, W1480A</t>
  </si>
  <si>
    <t>Dispatch within 2 days &gt; ProBook Laptops &gt; Business Laptops &gt; Laptops  - Shop HP.com India</t>
  </si>
  <si>
    <t>HP ProBook - Business Laptop  - Loja HP.com Brasil</t>
  </si>
  <si>
    <t>McAfee Small Business Security - 1 Year - Service</t>
  </si>
  <si>
    <t>Estación de trabajo portátil ZBook Firefly de HP | HP® Colombia</t>
  </si>
  <si>
    <t>Original HP 902 Instant Ink - Ink and Toner Delivery &amp; Recyling  | HP® Official Site</t>
  </si>
  <si>
    <t>HP ENVY All-in-One 34-c1045t</t>
  </si>
  <si>
    <t>HP OfficeJet Pro 9015e All-in-One Printer w/ bonus 6 months Instant Ink through HP+</t>
  </si>
  <si>
    <t>HP LaserJet Pro MFP 4101fdwe Wireless Printer with HP+ and Fax</t>
  </si>
  <si>
    <t>HP Smart Tank 6001 All-in-One</t>
  </si>
  <si>
    <t>HP Pavilion x360 Convertible Laptop - 14t-dy100</t>
  </si>
  <si>
    <t>HP Universal USB-C Multiport Hub</t>
  </si>
  <si>
    <t>Produtos HP com família de processadores Intel® Core™  - Loja HP.com Brasil</t>
  </si>
  <si>
    <t>HP Laptop Computers and 2-in-1 PCs | HP® Official Site</t>
  </si>
  <si>
    <t>Servicios de aprovisionamiento de dispositivos de HP | HP® España</t>
  </si>
  <si>
    <t>HP Pavilion Laptop 14-ec1003AU - 35.6 cm (14) (689H4PA)  - Shop HP.com India</t>
  </si>
  <si>
    <t>HP Pro Tower 280 G9 PCI Desktop PC -  (6X3W4PA)  - Shop HP.com India</t>
  </si>
  <si>
    <t>HP Smart Tank 515 Wireless All-in-One -  (1TJ09A)  - Shop HP.com India</t>
  </si>
  <si>
    <t>HP Smart Tank 720 Wi Fi Duplexer All-in-One Printer -  (6UU46A)  - Shop HP.com India</t>
  </si>
  <si>
    <t>HP Laptop - 15z-ef2000| HP® Official Store.</t>
  </si>
  <si>
    <t>HP® EliteBooks</t>
  </si>
  <si>
    <t>HP EliteBook x360 1040 G8 Notebook PC - Wolf Pro Security Edition| HP® Official Store.</t>
  </si>
  <si>
    <t>HP 206X High Yield Magenta Original LaserJet Toner Cartridge, W2113X| HP® Official Store.</t>
  </si>
  <si>
    <t>HP 647 Toner Cartridges | HP® Official Store</t>
  </si>
  <si>
    <t>HP ProBook 450 15.6 inch G9 Notebook PC Wolf Pro Security Edition</t>
  </si>
  <si>
    <t>HP Color LaserJet Enterprise M553x | HP® Official Store.</t>
  </si>
  <si>
    <t>HP® 63 Black Printer Ink Cartridge (F6U62AN#140)</t>
  </si>
  <si>
    <t>HP Hybrid Work – technology, products and solutions for the hybrid workforce | HP® United Kingdom</t>
  </si>
  <si>
    <t>HP 646 Toner Cartridges | HP® Official Store</t>
  </si>
  <si>
    <t>Mother's Day Sale &amp; Promotions 2022 | HP Online Store Singapore     - Shop HP.com Singapore</t>
  </si>
  <si>
    <t>HP 206A Black Original LaserJet Toner Cartridge, W2110A</t>
  </si>
  <si>
    <t>HP® OfficeJet 8600 Series Printer Ink Cartridges</t>
  </si>
  <si>
    <t>HP® Laptop Sale Deals - 2-in-1s, Convertibles &amp; More</t>
  </si>
  <si>
    <t>HP® 74 &amp; 75 Ink Cartridges / Printer Ink Cartridges</t>
  </si>
  <si>
    <t>HP Z2 G9 Tower Workstation - Wolf Pro Security Edition| HP® Official Store.</t>
  </si>
  <si>
    <t>HP Z2 Tower G9 Workstation - Customizable</t>
  </si>
  <si>
    <t>OMEN Laptop - 17t-ck000| HP® Official Store.</t>
  </si>
  <si>
    <t>HP EliteDesk 805 G6 Small Form Factor PC| HP® Official Store.</t>
  </si>
  <si>
    <t>HP For Business  | HP Store Singapore</t>
  </si>
  <si>
    <t>HP® 37 Toner Cartridges</t>
  </si>
  <si>
    <t>NVIDIA® Omniverse™ Enterprise and HP Anyware | HP® Official Site  | HP® Official Site</t>
  </si>
  <si>
    <t>HP ENVY Laptop - 15t-ep100| HP® Official Store.</t>
  </si>
  <si>
    <t>Automation in construction drives recruitment and productivity  | HP® Official Site</t>
  </si>
  <si>
    <t>HP ZBook Studio G8 - Wolf Pro Security Edition| HP® Official Store.</t>
  </si>
  <si>
    <t>HP® 564 Printer Ink Cartridges</t>
  </si>
  <si>
    <t>HP® Memorial Day Sale Desktop Deals 2022</t>
  </si>
  <si>
    <t>HP ENVY Laptop 13-ba1097nr, 13.3", Windows 10 Home, Intel® Core™ i7, 16GB RAM, 256GB SSD, FHD| HP® Official Store.</t>
  </si>
  <si>
    <t>HP Z2 G9 Tower Workstation - Wolf Pro Security Edition</t>
  </si>
  <si>
    <t>HP® 65 Tri-color Original Ink Cartridge (N9K01AN#140)</t>
  </si>
  <si>
    <t>Productos HP con Familia de procesadores Intel® Core™  - Tienda HP.com Argentina</t>
  </si>
  <si>
    <t>HP Pavilion Laptop - 14z-ec100| HP® Official Store.</t>
  </si>
  <si>
    <t>HP Wireless Keyboard and Mouse 300</t>
  </si>
  <si>
    <t>HP 255 G8 Notebook PC</t>
  </si>
  <si>
    <t>HP® 920 Ink Cartridges / Printer Ink Cartridges</t>
  </si>
  <si>
    <t>Hot Sale 2022 de HP Online Argentina  - Tienda HP.com Argentina</t>
  </si>
  <si>
    <t>HP 201 Toner Cartridges | HP® Official Store</t>
  </si>
  <si>
    <t>HP Elite - Business Laptop  - Shop HP.com India</t>
  </si>
  <si>
    <t>HP for Business for professionals and exclusive Business Club  | HP Store Malaysia</t>
  </si>
  <si>
    <t>HP 3 year Next Business Day Response Onsite Notebook Hardware Support| HP® Official Store.</t>
  </si>
  <si>
    <t>HP V27i FHD Monitor| HP® Official Store.</t>
  </si>
  <si>
    <t>Poly Sync 20 Portable Speakerphone, USB-A, Bluetooth for Smartphone, Microphone, Battery Black, Silver</t>
  </si>
  <si>
    <t>Intel Core i3 &gt; Solusi Bisnis  - Toko HP.com Indonesia</t>
  </si>
  <si>
    <t>HP Spectre x360 2-in-1 Laptop 14-ef0747nr</t>
  </si>
  <si>
    <t>HP Business Laptops &amp; 2-in-1s  | HP® Official Site</t>
  </si>
  <si>
    <t>HP 828 Toner Cartridges | HP® Official Store</t>
  </si>
  <si>
    <t>HP® 410 Toner Cartridges / Printer Toner Cartridges</t>
  </si>
  <si>
    <t>HP Pavilion All-in-One - 27-d0255xt| HP® Official Store.</t>
  </si>
  <si>
    <t>HyperX Cloud II Wireless - Gaming Headset (Black-Red) (4P5K4AA)</t>
  </si>
  <si>
    <t>Victus by HP Gaming Laptop 15t-fa000| HP® Official Store.</t>
  </si>
  <si>
    <t>OMEN by HP Laptop 16t-k000| HP® Official Store.</t>
  </si>
  <si>
    <t>HP ENVY x360 Convert 13-ay1035nr, 13.3", touch screen, Windows 11 Home, AMD Ryzen™ 7, 16GB RAM, 512GB SSD, FHD| HP® Official Store.</t>
  </si>
  <si>
    <t>HP 141A Black Original LaserJet Toner Cartridge, W1410A</t>
  </si>
  <si>
    <t>HP EliteDesk 800 G8 Desktop Mini PC| HP® Official Store.</t>
  </si>
  <si>
    <t>OMEN 30L Gaming Desktop PC GT13-1380z| HP® Official Store.</t>
  </si>
  <si>
    <t>Labor Day Sale 2022 Top Deals | HP® Official Store</t>
  </si>
  <si>
    <t>HP 141A Black Original LaserJet Toner Cartridge, W1410A| HP® Official Store.</t>
  </si>
  <si>
    <t>Remote Workforce PC and Print Management to work outside the office | HP® Official Site</t>
  </si>
  <si>
    <t>HP 17t-cn000 Laptop| HP® Official Store.</t>
  </si>
  <si>
    <t>HP 255 | HP® Official Store</t>
  </si>
  <si>
    <t>Total station layout is evolving, continuing a long-running construction industry trend  | HP® Official Site</t>
  </si>
  <si>
    <t>OMEN Laptop 15-en1097nr| HP® Official Store.</t>
  </si>
  <si>
    <t>OMEN by HP Gaming - Personal Laptop  - Shop HP.com India</t>
  </si>
  <si>
    <t>HP Wolf Security for Business – PC Security Solutions and Services for Business | HP® South Africa</t>
  </si>
  <si>
    <t>HP Intel® Optane™ Memory Computers</t>
  </si>
  <si>
    <t>HP 42 Toner Cartridges | HP® Official Store</t>
  </si>
  <si>
    <t>8.8 Sale &amp; Promotions 2022  - Shop HP.com Singapore</t>
  </si>
  <si>
    <t>Business Desktops, Laptops, and 2-in-1 Computers | HP® Official Site</t>
  </si>
  <si>
    <t>OMEN by HP &gt; Gaming Laptops &gt; Laptops  - Shop HP.com India</t>
  </si>
  <si>
    <t>HP® 130A Black Laser Printer Toner Cartridge (CF350A)</t>
  </si>
  <si>
    <t>HP Laptop 17-cp0097nr (40K43UA#ABA)</t>
  </si>
  <si>
    <t>HP ProBook 445 14 inch G9 Notebook PC  Wolf Pro Security Edition</t>
  </si>
  <si>
    <t>HP 312 Toner Cartridges | HP® Official Store</t>
  </si>
  <si>
    <t>HP 910 4-pack Combo Black/Cyan/Magenta/Yellow Original Ink Cartridges, 3YQ26AN#140</t>
  </si>
  <si>
    <t>HP ZBook Firefly G8  | HP® Colombia</t>
  </si>
  <si>
    <t>HP Reverb G2 VR Headset  | HP® Official Site</t>
  </si>
  <si>
    <t>HP Corporate Employee Program  - Shop HP.com India</t>
  </si>
  <si>
    <t>HP ProBook 440 G9 Notebook PC - Customizable</t>
  </si>
  <si>
    <t>HP Anyware - Secure Access to Digital Workspaces  | HP® Official Site</t>
  </si>
  <si>
    <t>Point of Sale Solutions  | HP® Official Site</t>
  </si>
  <si>
    <t>HP EliteOne 800 G6 All-in-One PC| HP® Official Store.</t>
  </si>
  <si>
    <t>HP Chromebook x360 14b-cb0097nr, 14", touch screen, Chrome OS™, Intel® Pentium® Silver, 8GB RAM, 128GB eMMC, HD| HP® Official Store.</t>
  </si>
  <si>
    <t>Productos HP con Familia de procesadores Intel® Core™  - Tienda HP.com Chile</t>
  </si>
  <si>
    <t>HP® All in Ones</t>
  </si>
  <si>
    <t>OMEN by HP Laptop 16z-c000 (2Y0V1AV_1)</t>
  </si>
  <si>
    <t>HP Smart Tank Printers – Refillable Ink Tank Printers | HP® Official Site</t>
  </si>
  <si>
    <t>HP Deskjet 2755e All-in-One Printer w/ bonus 6 months Instant Ink through HP+| HP® Official Store.</t>
  </si>
  <si>
    <t>CyberLunes 2022 de HP Online Colombia  - Tienda HP.com Colombia</t>
  </si>
  <si>
    <t>HP EliteDesk 805 G8 Mini PC - Wolf Pro Security Edition| HP® Official Store.</t>
  </si>
  <si>
    <t>Z Workstation Desktops and Laptops - Z by HP | HP® Official Site</t>
  </si>
  <si>
    <t>HP® 60 Printer Ink Cartridges | HP® Official Store</t>
  </si>
  <si>
    <t>New Microsoft 365  - 店鋪 HP.com 香港</t>
  </si>
  <si>
    <t>The world works with ServiceNow™</t>
  </si>
  <si>
    <t>The World Works with ServiceNow</t>
  </si>
  <si>
    <t>Hybrid Work - Future of Work - ServiceNow</t>
  </si>
  <si>
    <t>Mobilize your ESG Strategy - ESG Solution - ServiceNow</t>
  </si>
  <si>
    <t>Workflow Quarterly: The Age of Experience - Workflow™</t>
  </si>
  <si>
    <t>Rx Healthcare Technology Improves Patient Experience - Workflow™</t>
  </si>
  <si>
    <t>Women in Cybersecurity: Why Recruiting Women Is Crucial - Workflow™</t>
  </si>
  <si>
    <t>Why Measuring Employee Satisfaction is the Future of Business - Workflow™</t>
  </si>
  <si>
    <t>ServiceNow – The world works with ServiceNow™</t>
  </si>
  <si>
    <t>Bounce SSO</t>
  </si>
  <si>
    <t>How to Build a Learning Culture - Workflow™</t>
  </si>
  <si>
    <t>ServiceNow and ThoughtLab Innovation Survey - Workflow™</t>
  </si>
  <si>
    <t>The New Rules of Employee Face-to-Face Time - Workflow™</t>
  </si>
  <si>
    <t>Workflow Guide: Digitize Customer Experiences - Workflow™</t>
  </si>
  <si>
    <t>Importance of Risk Management Strategies in 2022 - Workflow™</t>
  </si>
  <si>
    <t>3 Tips for World-Class Customer Service - ServiceNow Blog</t>
  </si>
  <si>
    <t>Taming the Supply Chain and Vendor Risks - ServiceNow Blog</t>
  </si>
  <si>
    <t>How to Create a Better Customer Experience - ServiceNow Blog</t>
  </si>
  <si>
    <t>An Example of a Hyperautomation Journey - ServiceNow Blog</t>
  </si>
  <si>
    <t>Worldwide AIOps Market Leader by Gartner - ServiceNow Blog</t>
  </si>
  <si>
    <t>AI Breakthroughs: Meet Your AI Work Buddy - Workflow™</t>
  </si>
  <si>
    <t>Total Experience Companies Outperform - ServiceNow Blog</t>
  </si>
  <si>
    <t>Innovation Is a Top Management Imperative - ServiceNow Blog</t>
  </si>
  <si>
    <t>Value Calculator – Customer Success – ServiceNow</t>
  </si>
  <si>
    <t>Automation and Low-Code for Innovation - ServiceNow Blog</t>
  </si>
  <si>
    <t>Creator Workflows – Build Low-Code Apps – ServiceNow</t>
  </si>
  <si>
    <t>HR Service Delivery - HR Management - ServiceNow</t>
  </si>
  <si>
    <t>Heroes of Citizen Development - Workflow™</t>
  </si>
  <si>
    <t>Employee Workflow Book of Knowledge - eBook - ServiceNow</t>
  </si>
  <si>
    <t>Workflow Quarterly: Welcome to the ESG Issue - Workflow™</t>
  </si>
  <si>
    <t>Die Welt funktioniert mit ServiceNow</t>
  </si>
  <si>
    <t>ServiceNow HR Service Management Demo - ServiceNow</t>
  </si>
  <si>
    <t>DNB-ITOM – ServiceNow – Customer Story</t>
  </si>
  <si>
    <t>Meet the Future of Work - Hybrid Workplace – ServiceNow</t>
  </si>
  <si>
    <t>Hyperautomation Can Be as Powerful as Your Imagination - Workflow™</t>
  </si>
  <si>
    <t>Rogers Communications – ServiceNow – Customer Story</t>
  </si>
  <si>
    <t>Hyperautomation &amp; low code - Workflow™</t>
  </si>
  <si>
    <t>4 Executives Share Leadership Priorities for 2023 - Workflow™</t>
  </si>
  <si>
    <t>Visit ServiceNow at Gartner IT Symposium/Xpo | servicenow.com</t>
  </si>
  <si>
    <t>Careers at ServiceNow – ServiceNow Jobs</t>
  </si>
  <si>
    <t>Turbocharge your project management office - ServiceNow</t>
  </si>
  <si>
    <t>Build and Automate – Hyperautomation - ServiceNow</t>
  </si>
  <si>
    <t>How Enterprise AI Top Achievers Generate ROI - Workflow™</t>
  </si>
  <si>
    <t>How to Accelerate ESG Compliance in Manufacturing - Workflow™</t>
  </si>
  <si>
    <t>Singapore Airlines Embraces Digitalization - ServiceNow Blog</t>
  </si>
  <si>
    <t>ServiceNow ITSM Demo - ServiceNow</t>
  </si>
  <si>
    <t>A Business Focused PMO that Delivers – eBook – ServiceNow</t>
  </si>
  <si>
    <t>Using AI to remake human resources - Workflow™</t>
  </si>
  <si>
    <t>DNB-Risk – ServiceNow – Customer Story</t>
  </si>
  <si>
    <t>Strategic automation empowers employees in operations ServiceNow</t>
  </si>
  <si>
    <t>Telecommunications Book of Knowledge - ServiceNow</t>
  </si>
  <si>
    <t>Investing in Cybersecurity Solutions: A Hard Sell - Workflow™</t>
  </si>
  <si>
    <t>Creating a Holistic ESG Program - ServiceNow Blog</t>
  </si>
  <si>
    <t>Ricoh-APO – ServiceNow – Customer Story</t>
  </si>
  <si>
    <t>Healthcare Cybersecurity Tactics - Workflow™</t>
  </si>
  <si>
    <t>Uniper – ServiceNow – Customer Story</t>
  </si>
  <si>
    <t>Field Service Management Use Case Guide - ServiceNow</t>
  </si>
  <si>
    <t>Magic Quadrant Leader in ITSM Ninth Year - ServiceNow Blog</t>
  </si>
  <si>
    <t>ESG Assessment: Are You on Track to Meet Your ESG Goals? - Workflow™</t>
  </si>
  <si>
    <t>How to Adapt To A Digital Business Landscape - Workflow™</t>
  </si>
  <si>
    <t>Mind the IT Talent Gap - Workflow™</t>
  </si>
  <si>
    <t>3 Key Ways On How To Improve Customer Service - Workflow™</t>
  </si>
  <si>
    <t>Novant Health Citizen Development – ServiceNow – Customer Story</t>
  </si>
  <si>
    <t>Hyperautomation and Low-Code - ServiceNow</t>
  </si>
  <si>
    <t>Draeger – ServiceNow – Customer Story</t>
  </si>
  <si>
    <t>How to Implement AI for Enterprise Applications - Workflow™</t>
  </si>
  <si>
    <t>Automated Service Operations - ServiceNow</t>
  </si>
  <si>
    <t>Forrester The Total Economic Impact of ServiceNow Security Operations – Analyst Report - ServiceNow</t>
  </si>
  <si>
    <t>Hyperautomation and low code – Hyperautomation - ServiceNow</t>
  </si>
  <si>
    <t>Deloitte UK – ServiceNow – Customer Story</t>
  </si>
  <si>
    <t>Why Predictive AIOps is a game-changer – eBook - ServiceNow</t>
  </si>
  <si>
    <t>Strategies for driving customer service innovation - ServiceNow</t>
  </si>
  <si>
    <t>ServiceNow and Microsoft Teams:  Making Hybrid Work - eBook - ServiceNow</t>
  </si>
  <si>
    <t>Life Sciences IT Solutions - ServiceNow</t>
  </si>
  <si>
    <t>Change Is Hard: How to Earn Employee Buy-in - Workflow™</t>
  </si>
  <si>
    <t>Why Explainable AI Is A Business Imperative - Workflow™</t>
  </si>
  <si>
    <t>Getting Customer Service Channels Smiling - ServiceNow Blog</t>
  </si>
  <si>
    <t>Why Project Portfolio Management Matters - ServiceNow Blog</t>
  </si>
  <si>
    <t>5 Reasons for ServiceNow Certification - ServiceNow Blog</t>
  </si>
  <si>
    <t>The Arrival of the Hybrid Digital Workplace - eBook - ServiceNow</t>
  </si>
  <si>
    <t>Employee Workflows - ServiceNow</t>
  </si>
  <si>
    <t>Carrefour - ServiceNow – Customer Story</t>
  </si>
  <si>
    <t>Scheidt &amp; Bachmann – ServiceNow – Customer Story</t>
  </si>
  <si>
    <t>Deliver effortless customer experiences - ServiceNow</t>
  </si>
  <si>
    <t>Top 5 Workplace Trends for Future of Work in 2022 - Workflow™</t>
  </si>
  <si>
    <t>Welcome to the Now Platform Tokyo Release - ServiceNow Blog</t>
  </si>
  <si>
    <t>Great Customer Experience Made Easy - ServiceNow Blog</t>
  </si>
  <si>
    <t>Travel Video Series: Unity in Diversity - ServiceNow Blog</t>
  </si>
  <si>
    <t>Workflow Quarterly: Unleashing Digital Value - Workflow™</t>
  </si>
  <si>
    <t>Gartner Magic Quadrant for Enterprise Low-Code Application Platforms 2021 – ServiceNow Leader</t>
  </si>
  <si>
    <t>Privacy management needs a new playbook – ServiceNow</t>
  </si>
  <si>
    <t>ServiceNow RiseUp – Community</t>
  </si>
  <si>
    <t>Pomerleau – ServiceNow – Customer Story</t>
  </si>
  <si>
    <t>How to Optimize a Hybrid Work Environment - ServiceNow Blog</t>
  </si>
  <si>
    <t>Learning from low-code playbook-ebook-radar</t>
  </si>
  <si>
    <t>NTT DATA - HRSD – ServiceNow – Customer Story</t>
  </si>
  <si>
    <t>BigID/ServiceNow report: Data privacy priorities, 2021</t>
  </si>
  <si>
    <t>ServiceNow at CCW Las Vegas 2022</t>
  </si>
  <si>
    <t>Delta Air Lines – ServiceNow – Customer Story</t>
  </si>
  <si>
    <t>Creator Workflows for SAP ERP - ServiceNow</t>
  </si>
  <si>
    <t>OCEG 2021 operational risk management survey - ServiceNow</t>
  </si>
  <si>
    <t>Create continuity plans that protect critical assets - ServiceNow</t>
  </si>
  <si>
    <t>Improve Customer Experience: Proactive Approach - Workflow™</t>
  </si>
  <si>
    <t>Customer Workflows Book of Knowledge - eBook - ServiceNow</t>
  </si>
  <si>
    <t>Low Code for Businesses - ServiceNow</t>
  </si>
  <si>
    <t>Rethinking Customer Experience - ServiceNow Blog</t>
  </si>
  <si>
    <t>Flughafen Kopenhagen – ServiceNow – Erfolgsgeschichte</t>
  </si>
  <si>
    <t>Raymond James – ServiceNow – Customer Story</t>
  </si>
  <si>
    <t>Turn Field Service Customers into Fans - ServiceNow Blog</t>
  </si>
  <si>
    <t>DNB and Vendor Risk Management - ServiceNow Blog</t>
  </si>
  <si>
    <t>Improve IT infrastructure &amp; service visibility - ServiceNow</t>
  </si>
  <si>
    <t>Forrester TEI of ServiceNow Field Service Management</t>
  </si>
  <si>
    <t>Operational Excellence - ServiceNow</t>
  </si>
  <si>
    <t>DVSA – ServiceNow – Erfolgsgeschichte</t>
  </si>
  <si>
    <t>T-Systems – ServiceNow – Customer Story</t>
  </si>
  <si>
    <t>What are Global Business Services (GBS)? - ServiceNow</t>
  </si>
  <si>
    <t>DVSA – ServiceNow – Customer Story</t>
  </si>
  <si>
    <t>What Is SaaS License Management – White Paper – ServiceNow</t>
  </si>
  <si>
    <t>Build agility across your value chain– White Paper</t>
  </si>
  <si>
    <t>Siemens - ServiceNow - Customer Story</t>
  </si>
  <si>
    <t>Working From Home And Loneliness Come Together - Workflow™</t>
  </si>
  <si>
    <t>Employee Experience – ServiceNow</t>
  </si>
  <si>
    <t>The latest trends driving technology excellence - ServiceNow</t>
  </si>
  <si>
    <t>Hybrid Project Management - ServiceNow</t>
  </si>
  <si>
    <t>Deliver a CMDB with true business value - ServiceNow</t>
  </si>
  <si>
    <t>ServiceNow named a Leader in Gartner 2021 ITSM Magic Quadrant - ServiceNow</t>
  </si>
  <si>
    <t>Alienware Aurora Pro Gaming Desktop with 9th Gen Intel CPU | Dell USA</t>
  </si>
  <si>
    <t>NVIDIA Omniverse Enterprise | Dell USA</t>
  </si>
  <si>
    <t>Bose QuietComfort® Earbuds II | Dell USA</t>
  </si>
  <si>
    <t>Alienware Gaming PCs: Laptops, Desktops and Consoles | Dell USA</t>
  </si>
  <si>
    <t>NVIDIA GPU Guide | Dell USA</t>
  </si>
  <si>
    <t>Dell Business Deals | Dell USA</t>
  </si>
  <si>
    <t>Computers, Monitors &amp; Technology Solutions | Dell USA</t>
  </si>
  <si>
    <t>Dell Gift Guide - Gifts for Men, Women, Students, Kids &amp; Gamers | Dell USA</t>
  </si>
  <si>
    <t>Epson EcoTank Printers | Dell USA</t>
  </si>
  <si>
    <t>Ignite the innovator in you. | Dell USA</t>
  </si>
  <si>
    <t>Alienware Gaming Laptops - Dell Laptops &amp; Notebooks | Dell USA</t>
  </si>
  <si>
    <t>Workstation Computers | Dell United States</t>
  </si>
  <si>
    <t>Alienware Laptops | Dell United States</t>
  </si>
  <si>
    <t>Dell Business Deals | Dell United States</t>
  </si>
  <si>
    <t>Microsoft 365 | Dell USA</t>
  </si>
  <si>
    <t>Alienware Laptops | Dell USA</t>
  </si>
  <si>
    <t>Dell XPS 15 Laptop | Dell USA</t>
  </si>
  <si>
    <t>Expand Your Youniverse with Dell | Dell USA</t>
  </si>
  <si>
    <t>Alienware x14 Gaming Laptop : Gaming Laptop Computers | Dell USA</t>
  </si>
  <si>
    <t>Ignite the innovator in you. | Dell Technologies US</t>
  </si>
  <si>
    <t>Dell XPS 13 2-in-1 Laptop - Dell XPS 13-inch 2-in-1 Laptop Computers | Dell USA</t>
  </si>
  <si>
    <t>Alienware m15 R7 : Gaming Laptop Computers | Dell USA</t>
  </si>
  <si>
    <t>PowerStore Scalable All-Flash Storage  | Dell USA</t>
  </si>
  <si>
    <t>Canon - All Printers | Dell USA</t>
  </si>
  <si>
    <t>Alienware Area-51 Gaming Desktop | Dell USA</t>
  </si>
  <si>
    <t>Dell Latitude Laptops | Dell USA</t>
  </si>
  <si>
    <t>XPS 13 Plus Laptop : Dell XPS Laptop Computers | Dell USA</t>
  </si>
  <si>
    <t>Laptop &amp; Desktop Computer Deals | Dell United States</t>
  </si>
  <si>
    <t>Epson Back to School | Dell USA</t>
  </si>
  <si>
    <t>XPS 13 Plus Laptop : Dell XPS Laptop Computers</t>
  </si>
  <si>
    <t>Create with Precision and XPS | Dell USA</t>
  </si>
  <si>
    <t>Dell Technologies Premier Solutions | Dell USA</t>
  </si>
  <si>
    <t>www.dell.com</t>
  </si>
  <si>
    <t>Dell Latitude Laptops for Business | Dell USA</t>
  </si>
  <si>
    <t>Dell Latitude Laptops for Business | Dell United States</t>
  </si>
  <si>
    <t>Small Business Solutions | Dell United States</t>
  </si>
  <si>
    <t>Alienware m17 R5 Gaming Laptop : Gaming Computers | Dell USA</t>
  </si>
  <si>
    <t>Dell Cyber Resiliency Assessment | Dell USA</t>
  </si>
  <si>
    <t>Dell XPS 15 Laptop : XPS Laptop Computers | Dell USA</t>
  </si>
  <si>
    <t>Expand Your Youniverse with Dell | Dell United States</t>
  </si>
  <si>
    <t>Notebook Gamer G Series | Dell Brasil</t>
  </si>
  <si>
    <t>XPS 13 Laptop - Dell XPS 13-inch Laptop Computers | Dell USA</t>
  </si>
  <si>
    <t>Dell Technologies Premier Solutions | Dell Technologies US</t>
  </si>
  <si>
    <t>Laptop Deals | Dell United States</t>
  </si>
  <si>
    <t>Epson EcoTank-Pro Supertank Printers | Dell United States</t>
  </si>
  <si>
    <t>Dell Precision Mobile Workstations | Dell United States</t>
  </si>
  <si>
    <t>Dell Technologies PowerEdge Servers | Dell Technologies US</t>
  </si>
  <si>
    <t>Dell XPS 13 2-in-1 Laptop - Dell XPS 13-inch 2-in-1 Laptop Computers</t>
  </si>
  <si>
    <t>Small Business Solutions | Dell USA</t>
  </si>
  <si>
    <t>PowerStore Scalable All-Flash Storage  | Dell Technologies US</t>
  </si>
  <si>
    <t>IT and Cyber Security Solutions | Dell USA</t>
  </si>
  <si>
    <t>Dell - Ink &amp; Toner | Dell USA</t>
  </si>
  <si>
    <t>4K &amp; 8K UHD - Monitors &amp; Monitor Accessories | Dell USA</t>
  </si>
  <si>
    <t>Dell XPS 17 Laptop: XPS Laptop Computer | Dell USA</t>
  </si>
  <si>
    <t>Computers and Electronics for Home | Dell USA</t>
  </si>
  <si>
    <t>Find Parts &amp; Upgrades for Your Dell Computer &amp; more | Dell USA</t>
  </si>
  <si>
    <t>Servers - Rack, Tower &amp; Rugged Servers | Dell USA</t>
  </si>
  <si>
    <t>Strengthen Your Security Posture with Managed Detection and Response | Dell Technologies United States</t>
  </si>
  <si>
    <t>Software-driven Storage Innovation | Dell Technologies US</t>
  </si>
  <si>
    <t>Welcome TechCrunch members | Dell USA</t>
  </si>
  <si>
    <t>Computer Monitor Deals | Dell United States</t>
  </si>
  <si>
    <t>UnitedHealthcare Vision Members save on Dell XPS with Eyesafe Display | Dell USA</t>
  </si>
  <si>
    <t>Medium Business Data Protection - SMB Security &amp; Backup | Dell Technologies US</t>
  </si>
  <si>
    <t>Dell Midmarket Solutions | Dell Technologies US</t>
  </si>
  <si>
    <t>Dell Premier IT Procurement Solutions  | Dell Technologies US</t>
  </si>
  <si>
    <t>Dell Vostro 3420 14 Inch Laptop</t>
  </si>
  <si>
    <t>Canon MAXIFY GX7021 Wireless MegaTank Small Office All-in-One Printer | Dell USA</t>
  </si>
  <si>
    <t>IT and Cyber Security Solutions | Dell Technologies US</t>
  </si>
  <si>
    <t>Dell Technologies APEX | Dell USA</t>
  </si>
  <si>
    <t>ORDINATEURS PORTABLES, DE BUREAU ET CONSOLES DE JEU&amp;nbsp;ALIENWARE | Dell France</t>
  </si>
  <si>
    <t>Dell Search</t>
  </si>
  <si>
    <t>Enterprise Data Storage: Cloud, NAS &amp; Flash  | Dell USA</t>
  </si>
  <si>
    <t>Dell Expert Network | Dell USA</t>
  </si>
  <si>
    <t>Device Lifecycle Management – Dell Lifecycle Hub | Dell USA</t>
  </si>
  <si>
    <t>Dell Cyber Resiliency Assessment | Dell Technologies US</t>
  </si>
  <si>
    <t>Dell Precision Fixed Workstations | Dell United States</t>
  </si>
  <si>
    <t>Business Laptop &amp; Mobile Workstation Deals | Dell USA</t>
  </si>
  <si>
    <t>Dell XPS Desktop with up to 11th Gen Intel Processor | Dell USA</t>
  </si>
  <si>
    <t>Dell for Startups | Dell United States</t>
  </si>
  <si>
    <t>Medium Business Data Protection - SMB Security &amp; Backup | Dell USA</t>
  </si>
  <si>
    <t>Alienware m15 R7 : Gaming Laptop Computers</t>
  </si>
  <si>
    <t>Server Deals | Dell USA</t>
  </si>
  <si>
    <t>APEX Cloud Services - Cloud-as-a-Service | Dell Technologies US</t>
  </si>
  <si>
    <t>PowerEdge Servers Powered by AMD – Enterprise Servers | Dell Technologies US</t>
  </si>
  <si>
    <t>Dell XPS Laptops - Dell Laptops | Dell USA</t>
  </si>
  <si>
    <t>Precision 3570 15 Inch Mobile Workstation : Dell Workstations | Dell USA</t>
  </si>
  <si>
    <t>Dell Vostro 3420 14 Inch Laptop | Dell USA</t>
  </si>
  <si>
    <t>Server Deals | Dell United States</t>
  </si>
  <si>
    <t>Welcome AAHA Members | Dell USA</t>
  </si>
  <si>
    <t>Alienware x14 Gaming Laptop : Gaming Laptop Computers</t>
  </si>
  <si>
    <t>Dell K-12 Education Deals - Student-Centered Learning | Dell USA</t>
  </si>
  <si>
    <t>Dell UltraSharp 32 Inch Monitor (U3223QE) | Dell USA</t>
  </si>
  <si>
    <t>Dell K-12 Education Deals - Student-Centered Learning | Dell United States</t>
  </si>
  <si>
    <t>Epson Scanners | Dell USA</t>
  </si>
  <si>
    <t>Dell 27  Monitor - P2722H | Dell USA</t>
  </si>
  <si>
    <t>Dell XPS 17 Laptop | Dell USA</t>
  </si>
  <si>
    <t>IDC MarketScape: Dell Technologies a Leader in Worldwide Support | Dell Technologies United States</t>
  </si>
  <si>
    <t>OptiPlex 3000 Micro Computer Desktop : OptiPlex Computers | Dell USA</t>
  </si>
  <si>
    <t>Small Business Podference | Dell United States</t>
  </si>
  <si>
    <t>Laptop Deals | Dell USA</t>
  </si>
  <si>
    <t>The Dell Technologies Competitive Advantage | Dell Technologies US</t>
  </si>
  <si>
    <t>Monitors | Dell United States</t>
  </si>
  <si>
    <t>Dell Vostro 3510 laptop with Intel processor | Dell USA</t>
  </si>
  <si>
    <t>Dell Pro 2K Webcam - Computer Web Camera | Dell USA</t>
  </si>
  <si>
    <t>SMB and Mid-Range Business IT Solutions | Dell Technologies US</t>
  </si>
  <si>
    <t>Unified Workspace - Workforce Transformation | Dell USA</t>
  </si>
  <si>
    <t>How to Choose a First Server : Tower &amp; Rack Servers | Dell USA</t>
  </si>
  <si>
    <t>Create with Precision and XPS | Dell United States</t>
  </si>
  <si>
    <t>Work and Learn from Anywhere | Dell Technologies US</t>
  </si>
  <si>
    <t>PowerEdge Servers : Rack &amp; Tower Servers | Dell Technologies US</t>
  </si>
  <si>
    <t>Dell Precision Mobile Workstations | Dell USA</t>
  </si>
  <si>
    <t>Dell XPS Laptops | Dell United States</t>
  </si>
  <si>
    <t>OptiPlex 5000 Small Form Factor PC : OptiPlex Computers | Dell USA</t>
  </si>
  <si>
    <t>OptiPlex 5000 Tower Desktop | Dell USA</t>
  </si>
  <si>
    <t>ALIENWARE GAMING-LAPTOPS, -DESKTOPS UND KONSOLEN | Dell Deutschland</t>
  </si>
  <si>
    <t>Dell for Startups | Dell USA</t>
  </si>
  <si>
    <t>Enterprise Data Storage: Cloud, NAS &amp; Flash  | Dell Technologies US</t>
  </si>
  <si>
    <t>Dell Inspiron 14 Laptop | Dell USA</t>
  </si>
  <si>
    <t>Precision 3660 Tower Workstation : Computer Workstations | Dell USA</t>
  </si>
  <si>
    <t>Edge Computing  | Dell Technologies US</t>
  </si>
  <si>
    <t>Device Lifecycle Management – Dell Lifecycle Hub | Dell Technologies US</t>
  </si>
  <si>
    <t>Monitors &amp; Monitor Accessories | Dell USA</t>
  </si>
  <si>
    <t>Dell Technologies PowerEdge Servers | Dell USA</t>
  </si>
  <si>
    <t>Advancing Sustainability | Dell Technologies US</t>
  </si>
  <si>
    <t>Business Resiliency Services | Dell Technologies US</t>
  </si>
  <si>
    <t>PowerEdge Server Solutions | Dell Technologies US</t>
  </si>
  <si>
    <t>Dell Midmarket Solutions | Dell USA</t>
  </si>
  <si>
    <t>Data Protection – Data Backup Solutions | Dell Technologies US</t>
  </si>
  <si>
    <t>Dell K-12 Student Discounts | Dell USA</t>
  </si>
  <si>
    <t>Artificial Intelligence | Dell Technologies US</t>
  </si>
  <si>
    <t>PowerMax All-Flash Enterprise Data Storage - NVMe | Dell Technologies US</t>
  </si>
  <si>
    <t>McAfee LiveSafe Digital Protection | Dell United States</t>
  </si>
  <si>
    <t>Dell K-12 Student Discounts | Dell United States</t>
  </si>
  <si>
    <t>Cyber Data Recovery Software &amp; Solutions | Dell USA</t>
  </si>
  <si>
    <t>Electronics &amp; Accessories | Dell USA</t>
  </si>
  <si>
    <t>Analytics Solutions | Dell Technologies US | Dell Technologies US</t>
  </si>
  <si>
    <t>Inspiron 3910 Compact Desktop : Inspiron Desktop Computer | Dell USA</t>
  </si>
  <si>
    <t>Intelligence designed to drive your innovation engine | Whitepaper | Dell USA</t>
  </si>
  <si>
    <t>Yara Shahidi x Dell XPS | Dell United States</t>
  </si>
  <si>
    <t>Gift Guide | Dell United States</t>
  </si>
  <si>
    <t>Ignite the innovator in you. | Dell US</t>
  </si>
  <si>
    <t>Dell 14 Portable Monitor - C1422H | Dell USA</t>
  </si>
  <si>
    <t>Bose Smart Soundbar 900 - Sound bar - wireless - Ethernet, Wi-Fi, Bluetooth - App-controlled - arctic white | Dell USA</t>
  </si>
  <si>
    <t>Expand Your Youniverse with Dell | Dell UK</t>
  </si>
  <si>
    <t>Get more starting day one: ProDeploy Enterprise Suite | Dell Technologies US</t>
  </si>
  <si>
    <t>Sustainable Technology - Eco Friendly &amp; Energy Efficient Devices | Dell USA</t>
  </si>
  <si>
    <t>APEX Flex on Demand  | Dell Technologies US</t>
  </si>
  <si>
    <t>OptiPlex 3000 Small Form Factor PC : OptiPlex Computers | Dell USA</t>
  </si>
  <si>
    <t>OptiPlex 7000 Micro Form Factor</t>
  </si>
  <si>
    <t>Hyperconverged infrastructure (HCI) | Dell Technologies US</t>
  </si>
  <si>
    <t>XPS 13 Laptop - Dell XPS 13-inch Laptop Computers</t>
  </si>
  <si>
    <t>“Transformation Talks” episode 28: Workplace Evolution | Dell Technologies Switzerland</t>
  </si>
  <si>
    <t>Mid-Range Data Storage for Medium Business | Dell Technologies US</t>
  </si>
  <si>
    <t>Precision 3650 Tower Workstation with VR &amp; Intel Optane | Dell USA</t>
  </si>
  <si>
    <t>Precision 3460 Small Form Factor | Dell USA</t>
  </si>
  <si>
    <t>Precision 3260 Compact Workstation | Dell USA</t>
  </si>
  <si>
    <t>OptiPlex 7090 Micro Desktop | Dell USA</t>
  </si>
  <si>
    <t>APEX Cloud Services - Cloud-as-a-Service | Dell USA</t>
  </si>
  <si>
    <t>ProConsult Advisory Services | Dell Technologies US</t>
  </si>
  <si>
    <t>High Performance Computing | Dell Technologies US</t>
  </si>
  <si>
    <t>Employee Experience: Three Key IT Strategies for Success | Dell Technologies United States</t>
  </si>
  <si>
    <t>Precision 3571 15 Inch Mobile Workstation : Dell Workstations | Dell USA</t>
  </si>
  <si>
    <t>Epson EcoTank Printers | Dell United States</t>
  </si>
  <si>
    <t>Dell Vostro 3400 14 Inch Laptop | Dell USA</t>
  </si>
  <si>
    <t>Precision 7920 Workstation Desktop Tower with Xeon Processor | Dell USA</t>
  </si>
  <si>
    <t>XPS Desktop with up to 12th Gen Intel Processor | Dell USA</t>
  </si>
  <si>
    <t>Dell Latitude 14 Inch 5430 Rugged Laptop | Dell USA</t>
  </si>
  <si>
    <t>Precision 3450 Small Form Factor with 11th Gen Intel® | Dell USA</t>
  </si>
  <si>
    <t>Dell Inspiron 15 Laptop | Dell USA</t>
  </si>
  <si>
    <t>Vostro 5890 Desktop Computer | Dell USA</t>
  </si>
  <si>
    <t>Nintendo Switch – OLED Model | Dell USA</t>
  </si>
  <si>
    <t>Asset Recovery Services | Dell US</t>
  </si>
  <si>
    <t>APEX – as-a-Service Portfolio  | Dell Technologies US</t>
  </si>
  <si>
    <t>Mid-Range Data Storage for Medium Business | Dell USA</t>
  </si>
  <si>
    <t>UnitedHealthcare Vision Members save on Dell XPS with Eyesafe Display | Dell United States</t>
  </si>
  <si>
    <t>NVIDIA Omniverse Enterprise | Dell United States</t>
  </si>
  <si>
    <t>Canon PIXMA MegaTank G3260 Wireless All-In-One Inkjet Printer - Black | Dell USA</t>
  </si>
  <si>
    <t>Astro A40 TR Wired Gaming Headset for Xbox and PC | Dell USA</t>
  </si>
  <si>
    <t>HTC Vive Controller - VR controller - wireless | Dell USA</t>
  </si>
  <si>
    <t>Cyber Resiliency Assessment | Dell Technologies US</t>
  </si>
  <si>
    <t>Projectors &amp; Accessories | Dell USA</t>
  </si>
  <si>
    <t>ProConsult Advisory Services | Dell USA</t>
  </si>
  <si>
    <t>Sustainable Devices | Dell USA</t>
  </si>
  <si>
    <t>APEX - Gamme as-a-service | Dell Technologies France</t>
  </si>
  <si>
    <t>APEX Flex on Demand  | Dell USA</t>
  </si>
  <si>
    <t>APEX Backup Services - SaaS Backup | Dell USA</t>
  </si>
  <si>
    <t>OptiPlex 7000 Tower Desktop | Dell USA</t>
  </si>
  <si>
    <t>Welcome AICHE Members | Dell USA</t>
  </si>
  <si>
    <t>Data Protection – Data Backup Solutions | Dell USA</t>
  </si>
  <si>
    <t>Bose Smart Soundbar 900 - Black | Dell USA</t>
  </si>
  <si>
    <t>Fitbit Luxe - Platinum - activity tracker with band - silicone - orchid - band size: S/L - Bluetooth | Dell USA</t>
  </si>
  <si>
    <t>Dell 27 Monitor - P2722H | Dell USA</t>
  </si>
  <si>
    <t>Dell Cyber Resiliency Assessment | Dell US</t>
  </si>
  <si>
    <t>PowerMax All-Flash Enterprise Data Storage - NVMe | Dell USA</t>
  </si>
  <si>
    <t>Welcome ABA Members | Dell USA</t>
  </si>
  <si>
    <t>Desktop Computer Deals | Dell United States</t>
  </si>
  <si>
    <t>Dell Technologies PCaaS Video | Dell USA</t>
  </si>
  <si>
    <t>Monitor Deals | Dell USA</t>
  </si>
  <si>
    <t>Shop for Home and Business | Dell United States</t>
  </si>
  <si>
    <t>APEX Multicloud Services With VMware Cloud | Dell USA</t>
  </si>
  <si>
    <t>Alienware x15 Gaming Laptop | Dell USA</t>
  </si>
  <si>
    <t>Asset Recovery Services | Dell USA</t>
  </si>
  <si>
    <t>Alienware 34 Inch Curved QD-OLED Gaming Monitor - AW3423DW | Dell USA</t>
  </si>
  <si>
    <t>Dell 14 Inch Portable Monitor - C1422H : External Computer Monitors | Dell USA</t>
  </si>
  <si>
    <t>Data Migration Services | Dell USA</t>
  </si>
  <si>
    <t>Multi-Cloud Infrastructure and Operating Model Services  | Dell Technologies US</t>
  </si>
  <si>
    <t>Rugged Laptops &amp; Tablets | Dell United States</t>
  </si>
  <si>
    <t>PowerStore Scalable All-Flash Storage | Dell Technologies US</t>
  </si>
  <si>
    <t>Multi-Cloud Data Services - Multi-Cloud Management | Dell Technologies US | Dell USA</t>
  </si>
  <si>
    <t>Enterprise Data Storage: Cloud, NAS &amp; Flash | Dell USA</t>
  </si>
  <si>
    <t>Alienware 27-Inch QHD Gaming Monitor: AW2721D | Dell Australia</t>
  </si>
  <si>
    <t>Alienware x17 R2 Gaming Laptop</t>
  </si>
  <si>
    <t>Dell Technologies Premier Solutions | Dell US</t>
  </si>
  <si>
    <t>APEX Multi-Cloud Services With VMware Cloud | Dell Technologies US</t>
  </si>
  <si>
    <t>Dell Pro Webcam (WB5023) - Computer Web Camera | Dell USA</t>
  </si>
  <si>
    <t>Welcome AICPA Members | Dell United States</t>
  </si>
  <si>
    <t>OptiPlex 3280 22-Inch All-in-One PC with FHD Display</t>
  </si>
  <si>
    <t>OptiPlex 3000 Tower Desktop</t>
  </si>
  <si>
    <t>Ordinateur portable de jeu Alienware x14 : ordinateurs portables de jeu | Dell Canada</t>
  </si>
  <si>
    <t>Multi-Cloud Data Services - Multi-Cloud Management | Dell USA</t>
  </si>
  <si>
    <t>Multicloud Data Protection Event | Dell USA</t>
  </si>
  <si>
    <t>Alienware Aurora Gaming Desktop with AMD Ryzen 5000 series | Dell USA</t>
  </si>
  <si>
    <t>Welcome ABA Members | Dell United States</t>
  </si>
  <si>
    <t>Ordinateur portable de gaming Alienware x14 : ordinateurs portables de gaming | Dell France</t>
  </si>
  <si>
    <t>Software-driven Storage Innovation | Dell USA</t>
  </si>
  <si>
    <t>Logitech - Keyboards and Mice | Dell United States</t>
  </si>
  <si>
    <t>Gifts for Students | Dell USA</t>
  </si>
  <si>
    <t>Laptops for Business | Dell USA</t>
  </si>
  <si>
    <t>C2G 6ft Select VGA + 3.5mm Stereo Audio A/V Cable M/M - In-Wall CMG-Rated - VGA cable - 6 ft | Dell USA</t>
  </si>
  <si>
    <t>Multi-Cloud Infrastructure and Operating Model Services  | Dell USA</t>
  </si>
  <si>
    <t>Dell Technologies PowerEdge Servers | Dell US</t>
  </si>
  <si>
    <t>PowerEdge Rack Servers – Enterprise Servers | Dell Technologies US</t>
  </si>
  <si>
    <t>Alienware Aurora R12 Gaming Desktop | Dell USA</t>
  </si>
  <si>
    <t>Dell UltraSharp 49 Inch Curved Dual QHD Monitor: U4919DW | Dell USA</t>
  </si>
  <si>
    <t>Welcome TechCrunch Members | Dell USA</t>
  </si>
  <si>
    <t>Not Found | Dell Technologies US</t>
  </si>
  <si>
    <t>Server Deals | Dell India</t>
  </si>
  <si>
    <t>Dell 34 WQHD Curved Gaming Monitor – S3422DWG | Dell USA</t>
  </si>
  <si>
    <t>Solutions OEM (fabricant de matériel d’origine) pour l’automatisation industrielle | Dell France</t>
  </si>
  <si>
    <t>Trusted foundations. Assured success | Dell UK</t>
  </si>
  <si>
    <t>C2G 12ft USB C to DisplayPort Adapter Cable - 4K 30Hz - Black - M/M | Dell USA</t>
  </si>
  <si>
    <t>Hybrid Cloud Solutions for Small Business | Dell USA</t>
  </si>
  <si>
    <t>Desktops for Business | Dell United States</t>
  </si>
  <si>
    <t>LaCie 2TB Thunderbolt 3 LaCie Rugged SSD portable external hard drive | Dell USA</t>
  </si>
  <si>
    <t>Latitude Laptop Deals | Dell India</t>
  </si>
  <si>
    <t>Asset Recovery Services | Dell Technologies US</t>
  </si>
  <si>
    <t>Dell Expert Network | Dell United States</t>
  </si>
  <si>
    <t>Employee Experience: Three Key IT Strategies for Success | Dell USA</t>
  </si>
  <si>
    <t>Dell Technologies APEX | Dell Technologies US</t>
  </si>
  <si>
    <t>Download McAfee Total Protection 10 Device : Software &amp; Downloads | Dell USA</t>
  </si>
  <si>
    <t>Dell Technologies erläutert Server | Dell Deutschland</t>
  </si>
  <si>
    <t>Converged Infrastructure (CI) | Dell Technologies US</t>
  </si>
  <si>
    <t>Login | Dell US</t>
  </si>
  <si>
    <t>Dell Technologies PCaaS Video | Dell Technologies US</t>
  </si>
  <si>
    <t>Alienware Desktop Computers | Dell USA</t>
  </si>
  <si>
    <t>Alienware Aurora R13 Gamingdesktop mit Intel der 12. Generation | Dell Deutschland</t>
  </si>
  <si>
    <t>Welcome AICPA Members | Dell USA</t>
  </si>
  <si>
    <t>Multi-Cloud Data Services - Multi-Cloud Management | Dell Technologies US | Dell Technologies US</t>
  </si>
  <si>
    <t>Dell IT Support Services | Dell USA</t>
  </si>
  <si>
    <t>End-to-End IT Solutions | Dell Technologies US</t>
  </si>
  <si>
    <t>Dell 24 Inch Video Conferencing Monitor (C2423H) : Computer Monitors | Dell USA</t>
  </si>
  <si>
    <t>Dell Vostro Laptops | Dell UK</t>
  </si>
  <si>
    <t>Dell Optimizer | Dell USA</t>
  </si>
  <si>
    <t>Innovate with Services | Dell Technologies US</t>
  </si>
  <si>
    <t>Dell Precision Fixed Workstations | Dell USA</t>
  </si>
  <si>
    <t>Welcome ADEA Members | Dell USA</t>
  </si>
  <si>
    <t>Monitor and Monitor Accessories | Dell UK</t>
  </si>
  <si>
    <t>Bose SoundLink Flex Bluetooth® speaker​ - White Smoke | Dell USA</t>
  </si>
  <si>
    <t>Dell Premier Deals for Business | Dell Malaysia</t>
  </si>
  <si>
    <t>Improving the adoption process with new connective technology | Dell USA</t>
  </si>
  <si>
    <t>Medium Business Data Protection - SMB Security &amp; Backup | Dell US</t>
  </si>
  <si>
    <t>C2G USB A Male to A Female Active Extension Cable - Plenum, CMP-Rated - USB adapter - 16 ft | Dell USA</t>
  </si>
  <si>
    <t>Dell Technologies APEX | Dell Technologies United Kingdom</t>
  </si>
  <si>
    <t>Alienware Gaming Desktops - Desktop Computers | Dell USA</t>
  </si>
  <si>
    <t>Data Protection – Data Backup Solutions | Dell US</t>
  </si>
  <si>
    <t>APEX Data Services - Storage simplified. Agility maximized  | Dell Technologies US</t>
  </si>
  <si>
    <t>Enterprise Data Storage: Cloud, NAS &amp; Flash  | Dell US</t>
  </si>
  <si>
    <t>PowerStore Scalable All-Flash Storage  | Dell US</t>
  </si>
  <si>
    <t>APEX Flex on Demand | Dell Technologies US</t>
  </si>
  <si>
    <t>Dell 24 Inch Monitor -E2422HS | Dell USA</t>
  </si>
  <si>
    <t>Grow your MSP Business with Dell | Dell USA</t>
  </si>
  <si>
    <t>Dell XPS 13 Laptop | Dell USA</t>
  </si>
  <si>
    <t>Education Services Training Credit - 10,000 | Dell USA</t>
  </si>
  <si>
    <t>Bitdefender at Dell | Dell USA</t>
  </si>
  <si>
    <t>Refurbished Laptops, Desktops &amp; Monitors | Dell USA</t>
  </si>
  <si>
    <t>Bose 700 Noise Canceling Headphones - Silver | Dell USA</t>
  </si>
  <si>
    <t>Bose QuietComfort 45 Noise-Canceling Bluetooth Headphones (Black) : Audio, Headphones &amp; Speakers | Dell USA</t>
  </si>
  <si>
    <t>WD Blue SN570 NVMe SSD WDS100T3B0C - SSD - 1 TB - internal - M.2 2280 - PCIe 3.0 x4 (NVMe) | Dell USA</t>
  </si>
  <si>
    <t>Enterprise SONiC Distribution by Dell Technologies | Dell Technologies US</t>
  </si>
  <si>
    <t>Dell Inspiron 15 3000 Laptop | Dell USA</t>
  </si>
  <si>
    <t>Dell Premier | Dell USA</t>
  </si>
  <si>
    <t>Application Portfolio Optimization Services | Dell Technologies US</t>
  </si>
  <si>
    <t>IT-SICHERHEIT FÜR UNTERNEHMEN | Dell Deutschland</t>
  </si>
  <si>
    <t>Artificial Intelligence | Dell USA</t>
  </si>
  <si>
    <t>Dell Technologies PowerEdge Rack Servers | Dell Technologies US</t>
  </si>
  <si>
    <t>Epson EpiqVision Ultra LS300 Projector - Projector | Dell USA</t>
  </si>
  <si>
    <t>Rack Server Deals | Dell UK</t>
  </si>
  <si>
    <t>C2G Mini HDMI to HDMI Adapter - Mini HDMI to HDMI Converter - Mal/F - HDMI adapter - 8 in | Dell USA</t>
  </si>
  <si>
    <t>Desktops for Business | Dell USA</t>
  </si>
  <si>
    <t>APEX Flex on Demand  | Dell US</t>
  </si>
  <si>
    <t>OptiPlex 5000 Small Form Factor PC : OptiPlex Computers</t>
  </si>
  <si>
    <t>Dell 65 Inch 4K Interactive Touch Monitor – C6522QT | Dell USA</t>
  </si>
  <si>
    <t>Intelligence designed to drive your innovation engine | Whitepaper | Dell US</t>
  </si>
  <si>
    <t>Dell G15 Gaming Laptop : Gaming Laptops | Dell USA</t>
  </si>
  <si>
    <t>Shop: Dell Site Map of All Products, Solutions &amp; Services | Dell USA</t>
  </si>
  <si>
    <t>C2G 10ft Select VGA + 3.5mm Stereo Audio A/V Cable M/M - In-Wall CMG-Rated - VGA cable - 10 ft | Dell USA</t>
  </si>
  <si>
    <t>C2G 1ft USB-C to HDMI Audio/Video Adapter Cable - video / audio cable - HDMI / USB - 1 ft | Dell USA</t>
  </si>
  <si>
    <t>The AMD Store at Dell | Dell USA</t>
  </si>
  <si>
    <t>Microsoft Azure Stack HCI | Dell Technologies US</t>
  </si>
  <si>
    <t>Dell 32 Curved Gaming Monitor - S3222HG | Dell USA</t>
  </si>
  <si>
    <t>Business Laptops Deals | Dell Singapore</t>
  </si>
  <si>
    <t>Dell 24 Inch Monitor - E2422HN | Dell USA</t>
  </si>
  <si>
    <t>The promising future of carbon fiber recycling - Dell Technologies</t>
  </si>
  <si>
    <t>Dell 27 Inch Monitor - P2722H : External Computer Monitors | Dell USA</t>
  </si>
  <si>
    <t>APEX Backup Services - SaaS Backup | Dell Technologies US | Dell USA</t>
  </si>
  <si>
    <t>Dell IT Deployment Services &amp; Technologies | Dell Technologies US</t>
  </si>
  <si>
    <t>Endpoint Security Solutions - PC Security | Dell Technologies US</t>
  </si>
  <si>
    <t>Notebook Gamer e Acessórios | Dell Brasil</t>
  </si>
  <si>
    <t>ALIENWARE GAMING-PC ANGEBOTE | Dell Deutschland</t>
  </si>
  <si>
    <t>Logitech G733 Lightspeed Wireless Gaming Headset - White | Dell USA</t>
  </si>
  <si>
    <t>Incident Response and Recovery | Dell USA</t>
  </si>
  <si>
    <t>How AR is giving a voice to women of the past - Dell Technologies</t>
  </si>
  <si>
    <t>Alienware Aurora R13 Gaming Desktop with Intel 12th Gen | Dell UK</t>
  </si>
  <si>
    <t>Dell Latitude 7230 Rugged Extreme Tablet - Latitude Tablets | Dell USA</t>
  </si>
  <si>
    <t>Dell Adapter: USB-C to USB-A 3.0 | Dell USA</t>
  </si>
  <si>
    <t>APEX Backup Services - SaaS Backup | Dell Technologies US | Dell Technologies US</t>
  </si>
  <si>
    <t>Free Next Day Delivery PCs | Dell USA</t>
  </si>
  <si>
    <t>Innovative - Mount (desk mount) for 8 LCD displays - screen size: up to 24-inch - desk-mountable | Dell USA</t>
  </si>
  <si>
    <t>Dell OptiPlex 3090 Micro Form Factor | Dell USA</t>
  </si>
  <si>
    <t>Dell Vostro 7510 15 Inch Laptop | Dell USA</t>
  </si>
  <si>
    <t>C2G 50ft Pro Series HDMI Cable - Plenum CMP Rated - 1080p - M/M | Dell USA</t>
  </si>
  <si>
    <t>OCPC NVIDIA GeForce RTX 3080 LHR 10GB GDDR6X | Dell USA</t>
  </si>
  <si>
    <t>2-port IOGEAR GUS432 - USB peripheral sharing switch - 2 x SuperSpeed USB 3.0 - desktop | Dell USA</t>
  </si>
  <si>
    <t>Amazon All-new Fire 7 Kids tablet, 7" display, ages 3-7, 16 GB, (2022 release), Red | Dell USA</t>
  </si>
  <si>
    <t>C2G 1ft Cat5e Ethernet Cable - Snagless Unshielded (UTP) - Blue - patch cable - 1 ft - blue | Dell USA</t>
  </si>
  <si>
    <t>C2G 6ft 3.5mm M/M Stereo Audio Cable (PC-99 Color-Coded) - audio cable - 6 ft | Dell USA</t>
  </si>
  <si>
    <t>G15 Gaming Laptop : Dell Gaming Computers | Dell USA</t>
  </si>
  <si>
    <t>OCPC NVIDIA GeForce RTX 3080 Ti 12GB GDDR6X | Dell USA</t>
  </si>
  <si>
    <t>Alienware m15 R7 Gaming Laptop : Gaming Laptop Computers | Dell USA</t>
  </si>
  <si>
    <t>Logitech G332 7.1 Channel Wired Gaming Headset | Dell USA</t>
  </si>
  <si>
    <t>WD 4TB USB 3.0 WD My Passport portable external hard drive | Dell USA</t>
  </si>
  <si>
    <t>JBL TUNE 710BT Wireless Over-Ear Headphones | Dell USA</t>
  </si>
  <si>
    <t>Philips Hue Lily Outdoor Spot Light Basekit | Dell USA</t>
  </si>
  <si>
    <t>Yamaha - 5.2-Channel AV Receiver with 8K HDMI and MusicCast | Dell USA</t>
  </si>
  <si>
    <t>Dell Technologies Webinars | Dell Technologies US</t>
  </si>
  <si>
    <t>OptiPlex 3280 22-Inch All-in-One PC with FHD Display | Dell USA</t>
  </si>
  <si>
    <t>VIZIO Elevate P514A-H6 Sound bar system for home theater | Dell USA</t>
  </si>
  <si>
    <t>Download Cyberlink PowerDVD 22 Ultra | Dell USA</t>
  </si>
  <si>
    <t>Samsung Galaxy Tab S6 Lite 2022 Wi-Fi 10.4" 64GB - Oxford Gray | Dell USA</t>
  </si>
  <si>
    <t>Two words: "Secure workforce": Every employee has a role to play in cybersecurity - Dell Technologies</t>
  </si>
  <si>
    <t>Realize Magazine | Dell Technologies United States</t>
  </si>
  <si>
    <t>Calculating (and cutting) your carbon footprint at the grocery store | Dell Technologies United States</t>
  </si>
  <si>
    <t>Business Laptops, Desktops, Servers &amp; Electronics | Dell USA</t>
  </si>
  <si>
    <t>Inspiron 24 5415 (AMD) All in One Desktop | Dell USA</t>
  </si>
  <si>
    <t>Dell UltraSharp 32-Inch 4K HDR Monitor: UP3221Q | Dell USA</t>
  </si>
  <si>
    <t>Kensington USB Hi-Fi Headphones - Headphones - on-ear - wired - Black | Dell USA</t>
  </si>
  <si>
    <t>Epson PowerLite 1795F Office Projector - Portable HD Projector | Dell USA</t>
  </si>
  <si>
    <t>Gaming Laptop Computers | Dell United States</t>
  </si>
  <si>
    <t>Incident Response and Recovery | Dell Technologies US</t>
  </si>
  <si>
    <t>Solar energy that can be captured when the sun has set | Dell USA</t>
  </si>
  <si>
    <t>Dell XPS 17 Laptop: XPS Laptop Computer | Dell Canada</t>
  </si>
  <si>
    <t>Top Server-Angebote | Dell Deutschland</t>
  </si>
  <si>
    <t>Dell 32 Curved 4K UHD Monitor: S3221QS | Dell USA</t>
  </si>
  <si>
    <t>Dell NVIDIA T400 2GB Full Height Graphics Card | Dell USA</t>
  </si>
  <si>
    <t>Amazon Fire TV Stick 4K - Digital multimedia receiver - 4K - HDR - 8 GB - black - with Alexa Voice Remote (3rd Generation) | Dell USA</t>
  </si>
  <si>
    <t>Dell OptiPlex 7490 All-in-One Desktop | Dell USA</t>
  </si>
  <si>
    <t>Precision 5820 High Performance Tower Desktop Workstation | Dell USA</t>
  </si>
  <si>
    <t>PowerEdge R750xs Rack Server | Dell USA</t>
  </si>
  <si>
    <t>XPS 13 Plus Laptop : Dell XPS Laptop Computers | Dell Canada</t>
  </si>
  <si>
    <t>Latitude Laptops &amp; 2-in-1s | Dell USA</t>
  </si>
  <si>
    <t>This machine learning model may improve heart transplant outcomes - Dell Technologies</t>
  </si>
  <si>
    <t>Sony HT-G700 - Sound bar - for home theater - 3.1-channel - Bluetooth - 400-watt (total) - black | Dell USA</t>
  </si>
  <si>
    <t>Amazon All-new Fire 7 Kids tablet, 7" display, ages 3-7, 16 GB, (2022 release), Blue | Dell USA</t>
  </si>
  <si>
    <t>144hz Monitor: Dell 24 Gaming Monitor - S2421HGF | Dell USA</t>
  </si>
  <si>
    <t>OptiPlex 7400 All-in-One Computer Desktop : Desktop Computers | Dell USA</t>
  </si>
  <si>
    <t>Alienware m15 R6 Gaming Laptop | Dell USA</t>
  </si>
  <si>
    <t>Alienware 38 Curved Gaming Monitor - AW3821DW | Dell USA</t>
  </si>
  <si>
    <t>Harmon Kardon Citation One Wireless Smart Speaker | Dell USA</t>
  </si>
  <si>
    <t>Small Business Associations | Dell United States</t>
  </si>
  <si>
    <t>Precision 3470 Mobile Workstation | Dell USA</t>
  </si>
  <si>
    <t>PNY Elite Turbo Attache 3 - USB flash drive - 64 GB - USB 3.0 | Dell USA</t>
  </si>
  <si>
    <t>OptiPlex 7000 Micro Form Factor | Dell USA</t>
  </si>
  <si>
    <t>Top Deals | Dell Canada</t>
  </si>
  <si>
    <t>Strengthen Your Security Posture with Managed Detection and Response - Dell Technologies</t>
  </si>
  <si>
    <t>APEX Multicloud Services With VMware Cloud | Dell US</t>
  </si>
  <si>
    <t>Dell 86 4K Interactive Touch Monitor - C8621QT | Dell USA</t>
  </si>
  <si>
    <t>Dell Inspiron 15.6-inch laptop | Dell USA</t>
  </si>
  <si>
    <t>Dell 55 Inch 4K Interactive Touch Monitor - C5522QT | Dell USA</t>
  </si>
  <si>
    <t>Community | Dell US</t>
  </si>
  <si>
    <t>Wacom Intuos Pro Medium Creative Pen Tablet - Black | Dell USA</t>
  </si>
  <si>
    <t>FlexiSpot Vici EC9 - Sit/standing desk - rectangular - white | Dell USA</t>
  </si>
  <si>
    <t>Five Key Questions to Answer Before a Storage Refresh | Dell Technologies</t>
  </si>
  <si>
    <t>APC Back-UPS 650VA UPS Battery Backup &amp; Surge Protector (BE650G1) | Dell USA</t>
  </si>
  <si>
    <t>PowerEdge R340 1U Rack Server for Small Business | Dell USA</t>
  </si>
  <si>
    <t>SOLO Urban Ultra Multicase - Laptop carrying shoulder bag - 17.3-inch - black, orange | Dell USA</t>
  </si>
  <si>
    <t>Logitech Desk Mat Studio Series - Darker Rose | Dell USA</t>
  </si>
  <si>
    <t>Rugged Laptops &amp; Tablets | Dell USA</t>
  </si>
  <si>
    <t>MultiCloud Data Services - MultiCloud Management | Dell USA</t>
  </si>
  <si>
    <t>Dell Sustainable Devices | Dell Technologies Hong Kong</t>
  </si>
  <si>
    <t>Top Selling Accessories | Dell United States</t>
  </si>
  <si>
    <t>Precision 3650 Tower Workstation | Dell USA</t>
  </si>
  <si>
    <t>New Alienware Stereo Gaming Headset: AW310H | Dell USA</t>
  </si>
  <si>
    <t>Burhan Create this table by looking at the domains in the company_domain table. Run this once a month. There should be an API and credentials but need to get that from Adrian</t>
  </si>
  <si>
    <t>ADRIAN, PLEASE PLACE PROVIDE PASSWORD HERE FOR CLEARBIT</t>
  </si>
  <si>
    <t>Assuming the user is : analytics@transmissionagency.com</t>
  </si>
  <si>
    <t>View_Number</t>
  </si>
  <si>
    <t>Code</t>
  </si>
  <si>
    <t>CREATE TEMPORARY TABLE temp_company_info AS
SELECT 
    a.company_name, 
    b.domain
FROM 
    company a
LEFT JOIN 
    company_domain b 
ON 
    a.companyid = b.companyid;</t>
  </si>
  <si>
    <t>CREATE TEMPORARY TABLE temp_combined_searchscape AS
SELECT 
    so.date, 
    so.region, 
    so.keyword, 
    so.position, 
    so.title, 
    so.link, 
    so.domain,
    NULL AS volume, 
    NULL AS cpc,
    'organic' AS scape_name
FROM 
    Searchscape_Organic AS so
UNION ALL
SELECT 
    sp.date, 
    sp.region, 
    sp.keyword, 
    sp.position, 
    sp.title, 
    sp.link, 
    sp.domain,
    NULL AS volume, 
    NULL AS cpc,
    'paid' AS scape_name
FROM 
    Searchscape_Paid AS sp
UNION ALL
SELECT 
    s.date, 
    NULL AS region, 
    s.keyword, 
    NULL AS position, 
    NULL AS title, 
    NULL AS link, 
    NULL AS domain,
    s.volume, 
    s.cpc,
    'semrush' AS scape_name
FROM 
    Searchscape_SEMRush AS s
JOIN (
    SELECT 
        keyword, 
        date 
    FROM 
        Searchscape_Paid
    UNION
    SELECT 
        keyword, 
        date 
    FROM 
        Searchscape_Organic
) AS t
ON 
    s.keyword = t.keyword 
    AND s.date = t.date;</t>
  </si>
  <si>
    <t xml:space="preserve">
CREATE TEMPORARY TABLE temp_aggregated_searchscape AS
SELECT 
    date, 
    region, 
    keyword, 
    domain, 
    SUM(CASE WHEN scape_name = 'Paid' THEN total_volume ELSE 0 END) AS paid_total_volume,
    SUM(CASE WHEN scape_name = 'Paid' THEN total_cpc ELSE 0 END) AS paid_total_cpc,
    SUM(CASE WHEN scape_name = 'Organic' THEN total_volume ELSE 0 END) AS organic_total_volume,
    SUM(CASE WHEN scape_name = 'Organic' THEN total_cpc ELSE 0 END) AS organic_total_cpc
FROM 
    temp_combined_searchscape
GROUP BY 
    date, 
    region, 
    keyword, 
    domain;</t>
  </si>
  <si>
    <t>CREATE TEMPORARY TABLE temp_aggregated_newsscape AS
SELECT 
    date, 
    region, 
    keyword, 
    domain, 
    SUM(Source_Code_Cnt) AS Source_Code_Cnt,
    SUM(Total_Word_Cnt) AS Total_Word_Cnt, 
    SUM(Total_Positive_Cnt) AS Total_Positive_Cnt, 
    SUM(Total_Neutral_Cnt) AS Total_Neutral_Cnt, 
    SUM(Total_Negative_Cnt) AS Total_Negative_Cnt
FROM 
    newsscape
GROUP BY 
    date, 
    region, 
    keyword, 
    domain;</t>
  </si>
  <si>
    <t>CREATE TEMPORARY TABLE temp_ranked AS
SELECT 
    date, 
    company_name, 
    region, 
    Total_Mention_Score, 
    organic_traffic,
    paid_traffic,
    DENSE_RANK() OVER (PARTITION BY date, company_name, region ORDER BY Total_Mention_Score DESC) AS mention_rank,
    DENSE_RANK() OVER (PARTITION BY date, company_name, region ORDER BY organic_traffic DESC) AS organic_traffic_rank,
    DENSE_RANK() OVER (PARTITION BY date, company_name, region ORDER BY paid_traffic DESC) AS paid_traffic_rank
FROM 
    (SELECT 
         cd.company_name,
         COALESCE(s.region, n.region) AS region, 
         COALESCE(s.keyword, n.keyword) AS keyword, 
         s.paid_total_volume, 
         s.paid_total_cpc, 
         s.organic_total_volume, 
         s.organic_total_cpc,
         n.Source_Code_Cnt, 
         n.Total_Word_Cnt, 
         n.Total_Positive_Cnt, 
         n.Total_Neutral_Cnt, 
         n.Total_Negative_Cnt,
         n.Total_Positive_Cnt*10 as Positive_Mention_Score, 
         n.Total_Neutral_Cnt*0 as Neutral_Mention_Score, 
         n.Total_Negative_Cnt*-10 as Negative_Mention_Score,
         n.Total_Positive_Cnt*10 + n.Total_Negative_Cnt*-10 as Total_Mention_Score,
         s.organic_total_volume * s.organic_total_cpc as organic_traffic,
         s.paid_total_volume * s.paid_total_cpc as paid_traffic
     FROM 
         company_domain cd
     LEFT JOIN 
         temp_aggregated_searchscape s
     ON 
         cd.domain = s.domain
     LEFT JOIN 
         temp_aggregated_newsscape n
     ON 
         cd.domain = n.domain) t;</t>
  </si>
  <si>
    <t>CREATE TEMPORARY TABLE temp_aggregated_mediascape AS
SELECT 
    last_seen as date, 
    domain, 
    SUM(Spend) AS Spend,
    SUM(Impressions) AS Impressions
FROM 
    mediascape
where 
	b2b_campaign_Flag = 1 and last_seen &gt;= '2/01/2023'
GROUP BY 
    last_seen,
    domain;</t>
  </si>
  <si>
    <t>CREATE TEMPORARY TABLE temp_final AS
SELECT
COALESCE(s.date, n.date) AS date,
cd.company_name,
COALESCE(s.region, n.region) AS region,
COALESCE(s.keyword, n.keyword) AS keyword,
s.paid_total_volume,
s.paid_total_cpc,
s.organic_total_volume,
s.organic_total_cpc,
n.Source_Code_Cnt,
n.Total_Word_Cnt,
n.Total_Positive_Cnt,
n.Total_Neutral_Cnt,
n.Total_Negative_Cnt,
((n.Total_Positive_Cnt -n.Total_Negative_Cnt)/ n.Total_Word_Cnt) AS Total_Mention_Score,
m.Spend
FROM
company_domain cd
LEFT JOIN
temp_aggregated_searchscape s
ON
cd.domain = s.domain 
LEFT JOIN
temp_aggregated_newsscape n
ON
cd.domain = n.domain
LEFT JOIN
temp_aggregated_mediascape m
ON
cd.domain=m.domain;</t>
  </si>
  <si>
    <t>CREATE TEMPORARY TABLE temp_final_ranked AS
SELECT 
    tf.*, 
    WEEK(tf.date) AS week, 
    MONTH(tf.date) AS month, 
    DENSE_RANK() OVER (PARTITION BY tf.date, tf.company_name, tf.region ORDER BY tf.Total_Mention_Score DESC) AS mention_rank, 
    DENSE_RANK() OVER (PARTITION BY tf.date, tf.company_name, tf.region ORDER BY tf.organic_total_volume * tf.organic_total_cpc DESC) AS organic_traffic_rank, 
    DENSE_RANK() OVER (PARTITION BY tf.date, tf.company_name, tf.region ORDER BY tf.paid_total_volume * tf.paid_total_cpc DESC) AS paid_traffic_rank,
    DENSE_RANK() OVER (PARTITION BY tf.date, tf.company_name, tf.region ORDER BY tf.spend DESC) AS spend_rank,
FROM 
    temp_final tf;</t>
  </si>
  <si>
    <t>CREATE TEMPORARY TABLE temp_composite_rank AS
SELECT
    *,
    ROW_NUMBER() OVER (PARTITION BY date, week, month ORDER BY (0.25 * mention_score_rank) + (0.25 * organic_traffic_rank) + (0.25 * paid_traffic_rank) + (0.25 * spend_rank)  DESC) AS composite_rank
FROM
    temp_ranked</t>
  </si>
  <si>
    <t>Week</t>
  </si>
  <si>
    <t>Month</t>
  </si>
  <si>
    <t>Project_ID</t>
  </si>
  <si>
    <t>Total Composite Rank</t>
  </si>
  <si>
    <t>Total Composite Score</t>
  </si>
  <si>
    <t xml:space="preserve"> Organic Unbranded Search Scape Rank</t>
  </si>
  <si>
    <t>Organic Unbranded Search Share of Influence</t>
  </si>
  <si>
    <t>Organic Unbranded # Keywords</t>
  </si>
  <si>
    <t>Organic Unbranded Keyword Coverage %</t>
  </si>
  <si>
    <t>Organic Unbranded Est Volume</t>
  </si>
  <si>
    <t>Organic Unbranded CPC</t>
  </si>
  <si>
    <t>Organic Unbranded Traffic</t>
  </si>
  <si>
    <t>% Organic Unbranded Traffic</t>
  </si>
  <si>
    <t>Paid Unbranded Search Scape Rank</t>
  </si>
  <si>
    <t>Paid UnbrandedSearch Share of Influence</t>
  </si>
  <si>
    <t>Paid Unbranded # Keywords</t>
  </si>
  <si>
    <t>Paid Unbranded Keyword Coverage %</t>
  </si>
  <si>
    <t>Paid Unbranded Est Volume</t>
  </si>
  <si>
    <t>Paid UnbrandedCPC</t>
  </si>
  <si>
    <t>Paid Unbranded Traffic</t>
  </si>
  <si>
    <t>% Paid Unbranded Traffic</t>
  </si>
  <si>
    <t>News Rank</t>
  </si>
  <si>
    <t>News Sentiment Score</t>
  </si>
  <si>
    <t>News Positive Word Count</t>
  </si>
  <si>
    <t>News Negative Word Count</t>
  </si>
  <si>
    <t>News Total Word Count</t>
  </si>
  <si>
    <t>News Total Articles Scraped with @ Brand Mentions</t>
  </si>
  <si>
    <t>Share of Market Score</t>
  </si>
  <si>
    <t>Revenue last 1 year</t>
  </si>
  <si>
    <t>% Revenue last 1 year</t>
  </si>
  <si>
    <t>Quarter</t>
  </si>
  <si>
    <t>Focus Areas</t>
  </si>
  <si>
    <t>ANALYST</t>
  </si>
  <si>
    <t>COMPLETE?</t>
  </si>
  <si>
    <t>Total Hours</t>
  </si>
  <si>
    <t>BIA Dev Work</t>
  </si>
  <si>
    <t>1. Database Schema and Table Setup to support automation</t>
  </si>
  <si>
    <t>Adrian/Burhan/Deepanshu</t>
  </si>
  <si>
    <t>2. Development of BIA Wireframes (Search SOV + News SOV) / SOM (Clearbit Turnover)</t>
  </si>
  <si>
    <t>Adrian/Claire</t>
  </si>
  <si>
    <t>3. SearchScape Dev for HP Company (Organic+Paid+ SEMRush)</t>
  </si>
  <si>
    <t>4. NewsScape Dev for HP Company (SERP API)</t>
  </si>
  <si>
    <t>5. Scoring Model Pipeline for Search, News and SOM - Productionalizing code in Docker</t>
  </si>
  <si>
    <t>6. Develop Dashboard with Composite Score</t>
  </si>
  <si>
    <t>Ankur/Deepanshu</t>
  </si>
  <si>
    <t>7. MediaScape Dev (Adclarity) API Connection and Model Build</t>
  </si>
  <si>
    <t>8. SocialScape Dev (Sprinklr, Bright Data) API Connection and Model Build</t>
  </si>
  <si>
    <t>9. Scoring Model Pipeline for Search, News, Media, Social, SOM (includes setting up aws file transfer and automation script</t>
  </si>
  <si>
    <t>10. Develop Dashboard with Composite Score (including MediaScape and Social Scape)</t>
  </si>
  <si>
    <t>Total</t>
  </si>
  <si>
    <t>Brand Impact Analyzer / DLA 2.0 - Data Dictionary</t>
  </si>
  <si>
    <t>Table</t>
  </si>
  <si>
    <t>Column</t>
  </si>
  <si>
    <t>Data Source</t>
  </si>
  <si>
    <t>branded_mentions</t>
  </si>
  <si>
    <t>accuracy</t>
  </si>
  <si>
    <t>FLOAT</t>
  </si>
  <si>
    <t>The aggragate sentiment accuracy of the branded keyword</t>
  </si>
  <si>
    <t>.PL NLTK (Sentiment Analyzer)</t>
  </si>
  <si>
    <t>sentiment</t>
  </si>
  <si>
    <t>VARCHAR(60)</t>
  </si>
  <si>
    <t>The sentiment name (positive, negative)</t>
  </si>
  <si>
    <t>project_keywordID</t>
  </si>
  <si>
    <t>INT</t>
  </si>
  <si>
    <t>The associated project keyword record</t>
  </si>
  <si>
    <t>System generated</t>
  </si>
  <si>
    <t>pagescanID</t>
  </si>
  <si>
    <t>The associate pagescan record</t>
  </si>
  <si>
    <t>client</t>
  </si>
  <si>
    <t>The associated company record in compaines table</t>
  </si>
  <si>
    <t>clientID</t>
  </si>
  <si>
    <t>The associate client record</t>
  </si>
  <si>
    <t>companies</t>
  </si>
  <si>
    <t>The name of the company Note: this is a share table so I haven't include all companies detail fields</t>
  </si>
  <si>
    <t>Clearbit / infobel</t>
  </si>
  <si>
    <t>The unique company ID</t>
  </si>
  <si>
    <t>company_domains</t>
  </si>
  <si>
    <t>site_name</t>
  </si>
  <si>
    <t>The name given to the company domain e.g.  Security Content Hub, CMO Campaign Hub</t>
  </si>
  <si>
    <t>User Input</t>
  </si>
  <si>
    <t>site_type</t>
  </si>
  <si>
    <t>Micro Site, Business Unit site, Acquisition</t>
  </si>
  <si>
    <t>mainsite</t>
  </si>
  <si>
    <t>BOOLEAN</t>
  </si>
  <si>
    <t>Flag if it’s the main corporate website domain</t>
  </si>
  <si>
    <t>VARCHAR</t>
  </si>
  <si>
    <t>The domain name e.g. ibm.com</t>
  </si>
  <si>
    <t>Clearbit / Existing DLA DB</t>
  </si>
  <si>
    <t>The companyID of the associated domain</t>
  </si>
  <si>
    <t>financials</t>
  </si>
  <si>
    <t>revenue</t>
  </si>
  <si>
    <t>DECIMAL</t>
  </si>
  <si>
    <t>The annual revenue of the company</t>
  </si>
  <si>
    <t>TBA</t>
  </si>
  <si>
    <t>DATE</t>
  </si>
  <si>
    <t>The financial year of the finanical details</t>
  </si>
  <si>
    <t>CompanyID</t>
  </si>
  <si>
    <t>The companyID of the financial record</t>
  </si>
  <si>
    <t>keyword_metrics</t>
  </si>
  <si>
    <t>results</t>
  </si>
  <si>
    <t>The number of search results (total indexed pages for search query)</t>
  </si>
  <si>
    <t>SERPAPI</t>
  </si>
  <si>
    <t>The cost-per-click of the keyword returned by Google Ads API</t>
  </si>
  <si>
    <t>Google Ads API</t>
  </si>
  <si>
    <t>The monthly search volume</t>
  </si>
  <si>
    <t>Unique keywordID</t>
  </si>
  <si>
    <t>update_date</t>
  </si>
  <si>
    <t>The date the keyword was last updated</t>
  </si>
  <si>
    <t>System Updated</t>
  </si>
  <si>
    <t>keyword_scanID</t>
  </si>
  <si>
    <t>Unique Primary key of scanned keyword metrics</t>
  </si>
  <si>
    <t>keyword_topics</t>
  </si>
  <si>
    <t>topicID</t>
  </si>
  <si>
    <t>Key to identify Topic details (composite key with keywordID)</t>
  </si>
  <si>
    <t>Key to identify keyword details (composite key with topicID)</t>
  </si>
  <si>
    <t>Keywords</t>
  </si>
  <si>
    <t>sub_industryID</t>
  </si>
  <si>
    <t>Key to identify SIC industry sub details (SIC industies share FIRE table)</t>
  </si>
  <si>
    <t>User Selected</t>
  </si>
  <si>
    <t>IndustryID</t>
  </si>
  <si>
    <t>Key to identifier of Industy SIC details</t>
  </si>
  <si>
    <t>persona</t>
  </si>
  <si>
    <t>Persona aligned to keyword, recommend creating a persona DB library to support FIRE and BIA</t>
  </si>
  <si>
    <t>buyer_journey</t>
  </si>
  <si>
    <t>Buyer Journey aligned keyword</t>
  </si>
  <si>
    <t>The keyword</t>
  </si>
  <si>
    <t>Imported by user</t>
  </si>
  <si>
    <t>The unique identifer and primary key</t>
  </si>
  <si>
    <t>page_analysis</t>
  </si>
  <si>
    <t>no_of_words</t>
  </si>
  <si>
    <t>A count of the number of words on the page</t>
  </si>
  <si>
    <t>.pl BeautifulSoup</t>
  </si>
  <si>
    <t>page_title</t>
  </si>
  <si>
    <t>TEXT</t>
  </si>
  <si>
    <t>The page title</t>
  </si>
  <si>
    <t>page_sentiment_accuracy</t>
  </si>
  <si>
    <t>The strength of sentiment</t>
  </si>
  <si>
    <t>pagesentiment</t>
  </si>
  <si>
    <t>The sentiment name (positive,neutral, negative)</t>
  </si>
  <si>
    <t>Derived from sentiment strenth -1 to 1</t>
  </si>
  <si>
    <t>serpID</t>
  </si>
  <si>
    <t>The related / foreign ID of SERP details</t>
  </si>
  <si>
    <t>The primary key unique identifier of page analysis details</t>
  </si>
  <si>
    <t>project_competitors</t>
  </si>
  <si>
    <t>competitor_type</t>
  </si>
  <si>
    <t>The type of competitor if a client what's to segment DLA into given competitor types or categories</t>
  </si>
  <si>
    <t>projectID</t>
  </si>
  <si>
    <t>The identifier of the related project details</t>
  </si>
  <si>
    <t>The identifer of the company record in master companies table</t>
  </si>
  <si>
    <t>project_keywords</t>
  </si>
  <si>
    <t>branded</t>
  </si>
  <si>
    <t>Is the project keyword a branded keyword? E.g. company name, product name, trade marks</t>
  </si>
  <si>
    <t>The unique identifer of the related company if it's a branded term</t>
  </si>
  <si>
    <t>business_unit</t>
  </si>
  <si>
    <t>What business unit the keyword relates to for clients with large product / solution portfolios</t>
  </si>
  <si>
    <t>product</t>
  </si>
  <si>
    <t>What product the keyword relates to for clients with large product / solution portfolios</t>
  </si>
  <si>
    <t>solution</t>
  </si>
  <si>
    <t>What solution the keyword relates to for clients with large product / solution portfolios</t>
  </si>
  <si>
    <t>p_buyer_journey</t>
  </si>
  <si>
    <t>What buyer jouney the keyword related to</t>
  </si>
  <si>
    <t>p_persona</t>
  </si>
  <si>
    <t>What persona the keyword relates to.</t>
  </si>
  <si>
    <t>kw_priority</t>
  </si>
  <si>
    <t>How strategicly imporatant the keyword is to the client Low, Medium, High</t>
  </si>
  <si>
    <t>The foreign ID of the related keyword details record</t>
  </si>
  <si>
    <t>System populated</t>
  </si>
  <si>
    <t>The foreign ID of the related project details record</t>
  </si>
  <si>
    <t xml:space="preserve">System populated </t>
  </si>
  <si>
    <t>product_keywordID</t>
  </si>
  <si>
    <t>The Unique Primary Key</t>
  </si>
  <si>
    <t>project_search_queries</t>
  </si>
  <si>
    <t>queryID</t>
  </si>
  <si>
    <t>The foreign key to identify query record (Composite key: queryID + projectID)</t>
  </si>
  <si>
    <t>The foreign key to identify project record</t>
  </si>
  <si>
    <t>projects</t>
  </si>
  <si>
    <t>organic_scan_frequency</t>
  </si>
  <si>
    <t>VATCHAR(20)</t>
  </si>
  <si>
    <t>The organic scan frequency (Disable, Daily, Weekly, Monthly, Quarterly)</t>
  </si>
  <si>
    <t>paid_scan_frequency</t>
  </si>
  <si>
    <t>The paid scan frequency (Disable, Daily, Weekly, Monthly, Quarterly)</t>
  </si>
  <si>
    <t>news_scan_freqency</t>
  </si>
  <si>
    <t>The new scan frequency (Disable, Daily, Weekly, Monthly, Quarterly)</t>
  </si>
  <si>
    <t>end_data</t>
  </si>
  <si>
    <t>The project start date</t>
  </si>
  <si>
    <t>start_date</t>
  </si>
  <si>
    <t>The project end date</t>
  </si>
  <si>
    <t>project_status</t>
  </si>
  <si>
    <t>Master project control: Active, Paused, Archived</t>
  </si>
  <si>
    <t>project_name</t>
  </si>
  <si>
    <t>The name given to the project</t>
  </si>
  <si>
    <t>The foreign key of the related client record</t>
  </si>
  <si>
    <t>System Populated</t>
  </si>
  <si>
    <t>The primary key of the project record</t>
  </si>
  <si>
    <t>System Generated</t>
  </si>
  <si>
    <t>search_queries</t>
  </si>
  <si>
    <t>The primary key of the search query record</t>
  </si>
  <si>
    <t>The foreign key of the search queries related project record</t>
  </si>
  <si>
    <t>country</t>
  </si>
  <si>
    <t>VARCHAR(2)</t>
  </si>
  <si>
    <t>The country ISO code of search query</t>
  </si>
  <si>
    <t>User Input / imported</t>
  </si>
  <si>
    <t>lanuage</t>
  </si>
  <si>
    <t>The language ISO code of search query</t>
  </si>
  <si>
    <t>VARCHAR(1)</t>
  </si>
  <si>
    <t>The type of search desktop (d) or mobile (m)</t>
  </si>
  <si>
    <t>search_type</t>
  </si>
  <si>
    <t>VARCHAR(20)</t>
  </si>
  <si>
    <t>Organic, Paid, News</t>
  </si>
  <si>
    <t>System populated from project config</t>
  </si>
  <si>
    <t>serps</t>
  </si>
  <si>
    <t>The primary key of the search results</t>
  </si>
  <si>
    <t>The search result snippet / description</t>
  </si>
  <si>
    <t>headline</t>
  </si>
  <si>
    <t>The search result headline</t>
  </si>
  <si>
    <t>VARCHAR(80)</t>
  </si>
  <si>
    <t>The search result domain (derived from URL)</t>
  </si>
  <si>
    <t>Calculated field</t>
  </si>
  <si>
    <t>esimated_traffic</t>
  </si>
  <si>
    <t>The estimate traffic of the page, calculated field based on keyword volume and position CTR</t>
  </si>
  <si>
    <t>VARCHAR(255)</t>
  </si>
  <si>
    <t>The URL of the search listing</t>
  </si>
  <si>
    <t>The position on search of the listing</t>
  </si>
  <si>
    <t>scan_date</t>
  </si>
  <si>
    <t>The date the SERP was run</t>
  </si>
  <si>
    <t>System timestamp</t>
  </si>
  <si>
    <t>The ID of the SERP query details</t>
  </si>
  <si>
    <t>topics</t>
  </si>
  <si>
    <t>The ID of the related keyword topic or  keyword grouping</t>
  </si>
  <si>
    <t>Systen generated</t>
  </si>
  <si>
    <t>topic_name</t>
  </si>
  <si>
    <t>The topic name or keyword grouping name</t>
  </si>
  <si>
    <t>Rank</t>
  </si>
  <si>
    <t>Organisation</t>
  </si>
  <si>
    <t>Search Share of Influence</t>
  </si>
  <si>
    <t># Keywords</t>
  </si>
  <si>
    <t>Keyword Coverage %</t>
  </si>
  <si>
    <t>Est Volume</t>
  </si>
  <si>
    <t>% of volume</t>
  </si>
  <si>
    <t>Transmissiion</t>
  </si>
  <si>
    <t xml:space="preserve">The Marketing Practice </t>
  </si>
  <si>
    <t>MOI Global</t>
  </si>
  <si>
    <t>Just Global</t>
  </si>
  <si>
    <t>Gravity Global</t>
  </si>
  <si>
    <t>Merkle B2B</t>
  </si>
  <si>
    <t>Twogether</t>
  </si>
  <si>
    <t>Stein IAS</t>
  </si>
  <si>
    <t>Iris Worldwide</t>
  </si>
  <si>
    <t>Ogilvy B2B</t>
  </si>
  <si>
    <t>Agent3</t>
  </si>
  <si>
    <t>Newsscape</t>
  </si>
  <si>
    <t>will equate to 100%</t>
  </si>
  <si>
    <t>Specific score threshold will indicate positive =10, netural =0 ,negative = -10</t>
  </si>
  <si>
    <t>% of total mention score</t>
  </si>
  <si>
    <t>Positive Mentions Count</t>
  </si>
  <si>
    <t>Neutral Mentions Count</t>
  </si>
  <si>
    <t>Negative Mentions Count</t>
  </si>
  <si>
    <t>Total Mentions Count</t>
  </si>
  <si>
    <t>Positive Mention Score</t>
  </si>
  <si>
    <t>Neutral Mention Score</t>
  </si>
  <si>
    <t>Negative Mention Score</t>
  </si>
  <si>
    <t>Total Mention Score</t>
  </si>
  <si>
    <t>gov.uk</t>
  </si>
  <si>
    <t>Internet Software &amp; Services</t>
  </si>
  <si>
    <t>wikipedia.org</t>
  </si>
  <si>
    <t>investopedia.com</t>
  </si>
  <si>
    <t>Media</t>
  </si>
  <si>
    <t>theguardian.com</t>
  </si>
  <si>
    <t>bbc.co.uk</t>
  </si>
  <si>
    <t>hse.gov.uk</t>
  </si>
  <si>
    <t>Blank</t>
  </si>
  <si>
    <t>techtarget.com</t>
  </si>
  <si>
    <t>icaew.com</t>
  </si>
  <si>
    <t>Professional Services</t>
  </si>
  <si>
    <t>deloitte.com</t>
  </si>
  <si>
    <t>SocialScape</t>
  </si>
  <si>
    <t>sum(positive) - sum(negative)/ word count</t>
  </si>
  <si>
    <t>GOV.UK</t>
  </si>
  <si>
    <t>Wikipedia</t>
  </si>
  <si>
    <t>Target Company 1</t>
  </si>
  <si>
    <t>Positive Word Count</t>
  </si>
  <si>
    <t>Negative Word Count</t>
  </si>
  <si>
    <t>Total Word Count (in each article)</t>
  </si>
  <si>
    <t>Calculation</t>
  </si>
  <si>
    <t>Investopedia</t>
  </si>
  <si>
    <t>Keyword 1</t>
  </si>
  <si>
    <t>The Guardian</t>
  </si>
  <si>
    <t>Keyword 2</t>
  </si>
  <si>
    <t>BBC</t>
  </si>
  <si>
    <t>Total Score</t>
  </si>
  <si>
    <t>Health and Safety Executive</t>
  </si>
  <si>
    <t>TechTarget</t>
  </si>
  <si>
    <t>Competitor 1 (10x the size of Target Company 1)</t>
  </si>
  <si>
    <t>Positive</t>
  </si>
  <si>
    <t>Negative</t>
  </si>
  <si>
    <t>ICAEW</t>
  </si>
  <si>
    <t>Deloitte</t>
  </si>
  <si>
    <t>MediaScape</t>
  </si>
  <si>
    <t>Media Share of Influence</t>
  </si>
  <si>
    <t># Impressions</t>
  </si>
  <si>
    <t>% of Impressions</t>
  </si>
  <si>
    <t xml:space="preserve">Total  </t>
  </si>
  <si>
    <t>Composite Rank</t>
  </si>
  <si>
    <t>Overall Share of Rank</t>
  </si>
  <si>
    <t>Share of Market Rank</t>
  </si>
  <si>
    <t>Share of Media Rank</t>
  </si>
  <si>
    <t>Share of Social Rank</t>
  </si>
  <si>
    <t>Share of News Rank</t>
  </si>
  <si>
    <t>Share of Search Rank</t>
  </si>
  <si>
    <t>Alternative Method to News and Social Sentiment</t>
  </si>
  <si>
    <t>Total Sentiment Rank</t>
  </si>
  <si>
    <t>Sentiment Score</t>
  </si>
  <si>
    <t>Total Word Count</t>
  </si>
  <si>
    <t>Total Articles Scraped</t>
  </si>
  <si>
    <t>2020 Annual Revenue</t>
  </si>
  <si>
    <t>2021 Annual Revenue</t>
  </si>
  <si>
    <t>2022 Annual Revenue</t>
  </si>
  <si>
    <t>Average YoY Growth Rate (3 years)</t>
  </si>
  <si>
    <t>Transmission</t>
  </si>
  <si>
    <t>Competitor 1</t>
  </si>
  <si>
    <t>Competitor 2</t>
  </si>
  <si>
    <t>Overall Score and Rank</t>
  </si>
  <si>
    <t>Overall SOV Rank</t>
  </si>
  <si>
    <t>Overall SOM Rank</t>
  </si>
  <si>
    <t>SOV+SOM Rank</t>
  </si>
  <si>
    <t>Search SOV Rank</t>
  </si>
  <si>
    <t>News SOV Rank</t>
  </si>
  <si>
    <t>Social Sentiment SOV Rank</t>
  </si>
  <si>
    <t>Firmographic Details</t>
  </si>
  <si>
    <t>Employee Size</t>
  </si>
  <si>
    <t>Search Scape Metrics</t>
  </si>
  <si>
    <t>Avg Position</t>
  </si>
  <si>
    <t>NewsScape Metrics</t>
  </si>
  <si>
    <t>Positive Sentiment Brand Mention Count</t>
  </si>
  <si>
    <t>Neutral Sentiment Brand Mention Count</t>
  </si>
  <si>
    <t>Negative Sentiment Brand Mention Count</t>
  </si>
  <si>
    <t>Socialscape Metrics</t>
  </si>
  <si>
    <t>Avg Monthly Annual Revenue</t>
  </si>
  <si>
    <t>% of Avg Annual Revenue</t>
  </si>
  <si>
    <t>ABM Topic</t>
  </si>
  <si>
    <t>4 positive words</t>
  </si>
  <si>
    <t xml:space="preserve">snippet </t>
  </si>
  <si>
    <t xml:space="preserve">Top 10 records </t>
  </si>
  <si>
    <t>Steps</t>
  </si>
  <si>
    <t>Planned Deliverable Date</t>
  </si>
  <si>
    <t>Week beginning</t>
  </si>
  <si>
    <t>Exploring the API's</t>
  </si>
  <si>
    <t>D</t>
  </si>
  <si>
    <t>Scoring Methodology</t>
  </si>
  <si>
    <t>Slideware</t>
  </si>
  <si>
    <t>Color Legend</t>
  </si>
  <si>
    <t>Deliverable</t>
  </si>
  <si>
    <t>A</t>
  </si>
  <si>
    <t>Analysis</t>
  </si>
  <si>
    <t>C</t>
  </si>
  <si>
    <t>Clustering</t>
  </si>
  <si>
    <t>CP</t>
  </si>
  <si>
    <t>Clustering &amp; Profiling</t>
  </si>
  <si>
    <t>OK?</t>
  </si>
  <si>
    <t>Sanity Check</t>
  </si>
  <si>
    <t>DP</t>
  </si>
  <si>
    <t>Data Prep</t>
  </si>
  <si>
    <t>M</t>
  </si>
  <si>
    <t>Model Build</t>
  </si>
  <si>
    <t>EDA</t>
  </si>
  <si>
    <t>Exploratory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</si>
</sst>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quot;$&quot;#,##0"/>
    <numFmt numFmtId="166" formatCode="_(* #,##0_);_(* \(#,##0\);_(* &quot;-&quot;??_);_(@_)"/>
    <numFmt numFmtId="167" formatCode="0.0"/>
    <numFmt numFmtId="168" formatCode="&quot;$&quot;#,##0.00"/>
    <numFmt numFmtId="169" formatCode="[$$]\ #,##0.00;\-[$$]\ #,##0.00"/>
    <numFmt numFmtId="170" formatCode="yyyy\-mm\-dd"/>
  </numFmts>
  <fonts count="70">
    <font>
      <sz val="11"/>
      <color theme="1"/>
      <name val="Calibri"/>
      <family val="2"/>
      <scheme val="minor"/>
    </font>
    <font>
      <sz val="12"/>
      <color rgb="FF000000"/>
      <name val="Avenir Next LT Pro"/>
      <charset val="1"/>
    </font>
    <font>
      <b/>
      <sz val="12"/>
      <color rgb="FF000000"/>
      <name val="Avenir Next LT Pro"/>
      <charset val="1"/>
    </font>
    <font>
      <sz val="9"/>
      <color theme="1"/>
      <name val="Arial"/>
    </font>
    <font>
      <sz val="9"/>
      <color theme="1"/>
      <name val="Arial Black"/>
    </font>
    <font>
      <u/>
      <sz val="11"/>
      <color theme="10"/>
      <name val="Calibri"/>
      <family val="2"/>
      <scheme val="minor"/>
    </font>
    <font>
      <sz val="11"/>
      <color rgb="FF333332"/>
      <name val="Proxima-Nova"/>
      <charset val="1"/>
    </font>
    <font>
      <sz val="9"/>
      <color rgb="FF333332"/>
      <name val="Monaco"/>
      <charset val="1"/>
    </font>
    <font>
      <b/>
      <sz val="11"/>
      <color rgb="FF333332"/>
      <name val="Proxima-Nova"/>
      <charset val="1"/>
    </font>
    <font>
      <b/>
      <sz val="11"/>
      <color rgb="FF333332"/>
      <name val="Proxima-Nova"/>
    </font>
    <font>
      <sz val="11"/>
      <color rgb="FF333332"/>
      <name val="Proxima-Nova"/>
    </font>
    <font>
      <b/>
      <sz val="11"/>
      <color rgb="FF000000"/>
      <name val="Calibri"/>
    </font>
    <font>
      <sz val="11"/>
      <color rgb="FF000000"/>
      <name val="Calibri"/>
    </font>
    <font>
      <b/>
      <u/>
      <sz val="11"/>
      <color theme="10"/>
      <name val="Arial Black"/>
    </font>
    <font>
      <sz val="12"/>
      <color rgb="FF595959"/>
      <name val="Calibri"/>
      <family val="2"/>
    </font>
    <font>
      <b/>
      <sz val="16"/>
      <color rgb="FFFFFFFF"/>
      <name val="Calibri"/>
      <family val="2"/>
    </font>
    <font>
      <b/>
      <sz val="12"/>
      <color rgb="FF595959"/>
      <name val="Calibri"/>
      <family val="2"/>
    </font>
    <font>
      <b/>
      <u/>
      <sz val="12"/>
      <color rgb="FF595959"/>
      <name val="Calibri"/>
      <family val="2"/>
    </font>
    <font>
      <sz val="11"/>
      <color rgb="FF0070C0"/>
      <name val="Calibri"/>
      <family val="2"/>
    </font>
    <font>
      <b/>
      <u/>
      <sz val="12"/>
      <color rgb="FF595959"/>
      <name val="Calibri"/>
    </font>
    <font>
      <sz val="12"/>
      <color rgb="FF595959"/>
      <name val="Calibri"/>
    </font>
    <font>
      <sz val="12"/>
      <color rgb="FFFF0000"/>
      <name val="Calibri"/>
    </font>
    <font>
      <b/>
      <sz val="12"/>
      <color rgb="FF171A22"/>
      <name val="Inter"/>
      <charset val="1"/>
    </font>
    <font>
      <sz val="12"/>
      <color rgb="FF171A22"/>
      <name val="Inter"/>
      <charset val="1"/>
    </font>
    <font>
      <sz val="11"/>
      <color rgb="FF171A22"/>
      <name val="Roboto Mono"/>
      <family val="3"/>
      <charset val="1"/>
    </font>
    <font>
      <sz val="11"/>
      <color rgb="FF171A22"/>
      <name val="Arial Black"/>
    </font>
    <font>
      <sz val="11"/>
      <color theme="1"/>
      <name val="Arial Black"/>
    </font>
    <font>
      <sz val="12"/>
      <color rgb="FF000000"/>
      <name val="Roboto Mono"/>
      <family val="3"/>
      <charset val="1"/>
    </font>
    <font>
      <b/>
      <sz val="12"/>
      <color rgb="FF595959"/>
      <name val="Calibri"/>
    </font>
    <font>
      <b/>
      <sz val="12"/>
      <color rgb="FFFFFFFF"/>
      <name val="Calibri"/>
      <charset val="1"/>
    </font>
    <font>
      <sz val="10"/>
      <color theme="1"/>
      <name val="Arial"/>
      <charset val="1"/>
    </font>
    <font>
      <b/>
      <sz val="12"/>
      <color theme="1"/>
      <name val="Calibri"/>
      <charset val="1"/>
    </font>
    <font>
      <sz val="12"/>
      <color theme="1"/>
      <name val="Calibri"/>
      <charset val="1"/>
    </font>
    <font>
      <sz val="11"/>
      <color theme="1"/>
      <name val="Calibri"/>
      <charset val="1"/>
    </font>
    <font>
      <sz val="12"/>
      <color rgb="FFFFFFFF"/>
      <name val="Calibri"/>
      <charset val="1"/>
    </font>
    <font>
      <sz val="12"/>
      <color rgb="FF548235"/>
      <name val="Calibri"/>
    </font>
    <font>
      <sz val="12"/>
      <color rgb="FF000000"/>
      <name val="Calibri"/>
      <family val="2"/>
    </font>
    <font>
      <sz val="20"/>
      <color theme="1"/>
      <name val="Arial Black"/>
    </font>
    <font>
      <b/>
      <sz val="12"/>
      <color rgb="FF000000"/>
      <name val="Calibri"/>
      <family val="2"/>
    </font>
    <font>
      <b/>
      <sz val="11"/>
      <color theme="1"/>
      <name val="Calibri"/>
      <family val="2"/>
      <scheme val="minor"/>
    </font>
    <font>
      <b/>
      <sz val="14"/>
      <color rgb="FF000000"/>
      <name val="Segoe UI Light"/>
      <charset val="1"/>
    </font>
    <font>
      <sz val="14"/>
      <color rgb="FF000000"/>
      <name val="Segoe UI Light"/>
      <charset val="1"/>
    </font>
    <font>
      <sz val="14"/>
      <color rgb="FF000000"/>
      <name val="Inherit"/>
      <charset val="1"/>
    </font>
    <font>
      <sz val="11"/>
      <color rgb="FF444444"/>
      <name val="Calibri"/>
      <family val="2"/>
      <charset val="1"/>
    </font>
    <font>
      <b/>
      <sz val="8"/>
      <color theme="1"/>
      <name val="Arial Black"/>
    </font>
    <font>
      <sz val="11"/>
      <color theme="1"/>
      <name val="Calibri"/>
    </font>
    <font>
      <b/>
      <sz val="10"/>
      <color rgb="FF305496"/>
      <name val="Arial"/>
      <family val="2"/>
      <charset val="1"/>
    </font>
    <font>
      <b/>
      <sz val="10"/>
      <color rgb="FF305496"/>
      <name val="Arial"/>
      <family val="2"/>
    </font>
    <font>
      <sz val="18"/>
      <name val="Arial"/>
    </font>
    <font>
      <sz val="8"/>
      <color rgb="FFFFFFFF"/>
      <name val="Arial"/>
      <charset val="1"/>
    </font>
    <font>
      <sz val="8"/>
      <color rgb="FF000000"/>
      <name val="Arial"/>
      <charset val="1"/>
    </font>
    <font>
      <sz val="6"/>
      <color rgb="FF000000"/>
      <name val="Arial"/>
      <charset val="1"/>
    </font>
    <font>
      <sz val="11"/>
      <color rgb="FF000000"/>
      <name val="Calibri"/>
      <family val="2"/>
    </font>
    <font>
      <b/>
      <sz val="11"/>
      <color rgb="FF000000"/>
      <name val="Calibri"/>
      <family val="2"/>
    </font>
    <font>
      <sz val="16"/>
      <name val="Avenir Next LT Pro"/>
      <family val="2"/>
    </font>
    <font>
      <sz val="11"/>
      <name val="Avenir Next LT Pro"/>
      <family val="2"/>
    </font>
    <font>
      <b/>
      <sz val="11"/>
      <name val="Avenir Next LT Pro"/>
      <family val="2"/>
    </font>
    <font>
      <sz val="10"/>
      <name val="Arial"/>
      <family val="2"/>
    </font>
    <font>
      <sz val="10"/>
      <color theme="1"/>
      <name val="Arial"/>
      <family val="2"/>
    </font>
    <font>
      <b/>
      <sz val="10"/>
      <name val="Arial"/>
      <family val="2"/>
    </font>
    <font>
      <sz val="7"/>
      <color theme="1"/>
      <name val="Times New Roman"/>
      <family val="1"/>
    </font>
    <font>
      <i/>
      <sz val="11"/>
      <color theme="1"/>
      <name val="Calibri"/>
      <family val="2"/>
      <scheme val="minor"/>
    </font>
    <font>
      <b/>
      <sz val="10"/>
      <color rgb="FFFFFFFF"/>
      <name val="Avenir Next"/>
    </font>
    <font>
      <sz val="10"/>
      <color rgb="FFFFFFFF"/>
      <name val="Avenir Next"/>
    </font>
    <font>
      <b/>
      <sz val="10"/>
      <color rgb="FF000000"/>
      <name val="Avenir Next"/>
    </font>
    <font>
      <sz val="10"/>
      <color rgb="FF000000"/>
      <name val="Avenir Next"/>
    </font>
    <font>
      <sz val="12"/>
      <name val="Calibri"/>
    </font>
    <font>
      <u/>
      <sz val="11"/>
      <color indexed="12"/>
      <name val="Calibri"/>
    </font>
    <font>
      <sz val="11"/>
      <name val="Avenir Next LT Pro"/>
    </font>
    <font>
      <b/>
      <sz val="11"/>
      <name val="Avenir Next LT Pro"/>
    </font>
  </fonts>
  <fills count="33">
    <fill>
      <patternFill patternType="none"/>
    </fill>
    <fill>
      <patternFill patternType="gray125"/>
    </fill>
    <fill>
      <patternFill patternType="solid">
        <fgColor rgb="FFE2EFDA"/>
        <bgColor indexed="64"/>
      </patternFill>
    </fill>
    <fill>
      <patternFill patternType="solid">
        <fgColor rgb="FFFFFFFF"/>
        <bgColor indexed="64"/>
      </patternFill>
    </fill>
    <fill>
      <patternFill patternType="solid">
        <fgColor rgb="FF00B0F0"/>
        <bgColor rgb="FF000000"/>
      </patternFill>
    </fill>
    <fill>
      <patternFill patternType="solid">
        <fgColor rgb="FFFFFF00"/>
        <bgColor indexed="64"/>
      </patternFill>
    </fill>
    <fill>
      <patternFill patternType="solid">
        <fgColor rgb="FF1F3864"/>
        <bgColor indexed="64"/>
      </patternFill>
    </fill>
    <fill>
      <patternFill patternType="solid">
        <fgColor rgb="FFFFD965"/>
        <bgColor indexed="64"/>
      </patternFill>
    </fill>
    <fill>
      <patternFill patternType="solid">
        <fgColor rgb="FFA5A5A5"/>
        <bgColor indexed="64"/>
      </patternFill>
    </fill>
    <fill>
      <patternFill patternType="solid">
        <fgColor rgb="FF000000"/>
        <bgColor indexed="64"/>
      </patternFill>
    </fill>
    <fill>
      <patternFill patternType="solid">
        <fgColor rgb="FFAEABAB"/>
        <bgColor indexed="64"/>
      </patternFill>
    </fill>
    <fill>
      <patternFill patternType="solid">
        <fgColor rgb="FFDDEBF7"/>
        <bgColor indexed="64"/>
      </patternFill>
    </fill>
    <fill>
      <patternFill patternType="solid">
        <fgColor rgb="FFFFE699"/>
        <bgColor indexed="64"/>
      </patternFill>
    </fill>
    <fill>
      <patternFill patternType="solid">
        <fgColor rgb="FFE7E6E6"/>
        <bgColor indexed="64"/>
      </patternFill>
    </fill>
    <fill>
      <patternFill patternType="solid">
        <fgColor rgb="FFD9E1F2"/>
        <bgColor rgb="FFD9E1F2"/>
      </patternFill>
    </fill>
    <fill>
      <patternFill patternType="solid">
        <fgColor rgb="FFC6E0B4"/>
        <bgColor indexed="64"/>
      </patternFill>
    </fill>
    <fill>
      <patternFill patternType="solid">
        <fgColor rgb="FFD9D9D9"/>
        <bgColor indexed="64"/>
      </patternFill>
    </fill>
    <fill>
      <patternFill patternType="solid">
        <fgColor rgb="FF0070C0"/>
        <bgColor indexed="64"/>
      </patternFill>
    </fill>
    <fill>
      <patternFill patternType="solid">
        <fgColor rgb="FFFF0000"/>
        <bgColor indexed="64"/>
      </patternFill>
    </fill>
    <fill>
      <patternFill patternType="solid">
        <fgColor rgb="FF757171"/>
        <bgColor indexed="64"/>
      </patternFill>
    </fill>
    <fill>
      <patternFill patternType="solid">
        <fgColor rgb="FFED7D31"/>
        <bgColor indexed="64"/>
      </patternFill>
    </fill>
    <fill>
      <patternFill patternType="solid">
        <fgColor rgb="FFE8E8E8"/>
        <bgColor indexed="64"/>
      </patternFill>
    </fill>
    <fill>
      <patternFill patternType="solid">
        <fgColor rgb="FFFFFF00"/>
        <bgColor rgb="FF000000"/>
      </patternFill>
    </fill>
    <fill>
      <patternFill patternType="solid">
        <fgColor rgb="FFD9E1F2"/>
        <bgColor rgb="FF000000"/>
      </patternFill>
    </fill>
    <fill>
      <patternFill patternType="solid">
        <fgColor rgb="FFFFC000"/>
        <bgColor indexed="64"/>
      </patternFill>
    </fill>
    <fill>
      <patternFill patternType="solid">
        <fgColor rgb="FFD0CECE"/>
        <bgColor indexed="64"/>
      </patternFill>
    </fill>
    <fill>
      <patternFill patternType="solid">
        <fgColor rgb="FF76549C"/>
        <bgColor rgb="FF000000"/>
      </patternFill>
    </fill>
    <fill>
      <patternFill patternType="solid">
        <fgColor rgb="FF6D6E71"/>
        <bgColor rgb="FF000000"/>
      </patternFill>
    </fill>
    <fill>
      <patternFill patternType="solid">
        <fgColor rgb="FFF5F5FC"/>
        <bgColor rgb="FF000000"/>
      </patternFill>
    </fill>
    <fill>
      <patternFill patternType="solid">
        <fgColor rgb="FFF2F2F2"/>
        <bgColor rgb="FF000000"/>
      </patternFill>
    </fill>
    <fill>
      <patternFill patternType="solid">
        <fgColor rgb="FFC8B9D9"/>
        <bgColor rgb="FF000000"/>
      </patternFill>
    </fill>
    <fill>
      <patternFill patternType="solid">
        <fgColor rgb="FFD9D9D9"/>
        <bgColor rgb="FF000000"/>
      </patternFill>
    </fill>
    <fill>
      <patternFill patternType="solid">
        <fgColor theme="7"/>
        <bgColor indexed="64"/>
      </patternFill>
    </fill>
  </fills>
  <borders count="9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B0F0"/>
      </left>
      <right/>
      <top style="thin">
        <color rgb="FF00B0F0"/>
      </top>
      <bottom style="thin">
        <color rgb="FF00B0F0"/>
      </bottom>
      <diagonal/>
    </border>
    <border>
      <left/>
      <right/>
      <top style="thin">
        <color rgb="FF00B0F0"/>
      </top>
      <bottom style="thin">
        <color rgb="FF00B0F0"/>
      </bottom>
      <diagonal/>
    </border>
    <border>
      <left/>
      <right style="thin">
        <color rgb="FF00B0F0"/>
      </right>
      <top style="thin">
        <color rgb="FF00B0F0"/>
      </top>
      <bottom style="thin">
        <color rgb="FF00B0F0"/>
      </bottom>
      <diagonal/>
    </border>
    <border>
      <left style="thin">
        <color rgb="FF00B0F0"/>
      </left>
      <right style="thin">
        <color rgb="FF00B0F0"/>
      </right>
      <top/>
      <bottom style="thin">
        <color rgb="FF00B0F0"/>
      </bottom>
      <diagonal/>
    </border>
    <border>
      <left style="thin">
        <color rgb="FF00B0F0"/>
      </left>
      <right style="thin">
        <color rgb="FF00B0F0"/>
      </right>
      <top/>
      <bottom/>
      <diagonal/>
    </border>
    <border>
      <left style="thin">
        <color rgb="FF000000"/>
      </left>
      <right style="thin">
        <color rgb="FFCCCCCC"/>
      </right>
      <top style="thin">
        <color rgb="FF000000"/>
      </top>
      <bottom/>
      <diagonal/>
    </border>
    <border>
      <left style="thin">
        <color rgb="FF000000"/>
      </left>
      <right style="thin">
        <color rgb="FFCCCCCC"/>
      </right>
      <top/>
      <bottom style="thin">
        <color rgb="FFCCCCCC"/>
      </bottom>
      <diagonal/>
    </border>
    <border>
      <left style="thin">
        <color rgb="FFCCCCCC"/>
      </left>
      <right style="thin">
        <color rgb="FFCCCCCC"/>
      </right>
      <top style="thin">
        <color rgb="FF000000"/>
      </top>
      <bottom/>
      <diagonal/>
    </border>
    <border>
      <left style="thin">
        <color rgb="FFCCCCCC"/>
      </left>
      <right style="thin">
        <color rgb="FFCCCCCC"/>
      </right>
      <top/>
      <bottom style="thin">
        <color rgb="FFCCCCCC"/>
      </bottom>
      <diagonal/>
    </border>
    <border>
      <left style="thin">
        <color rgb="FFCCCCCC"/>
      </left>
      <right/>
      <top style="thin">
        <color rgb="FF000000"/>
      </top>
      <bottom style="thin">
        <color rgb="FFCCCCCC"/>
      </bottom>
      <diagonal/>
    </border>
    <border>
      <left/>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CCCCCC"/>
      </bottom>
      <diagonal/>
    </border>
    <border>
      <left style="thin">
        <color rgb="FF000000"/>
      </left>
      <right style="thin">
        <color rgb="FFCCCCCC"/>
      </right>
      <top style="thin">
        <color rgb="FFCCCCCC"/>
      </top>
      <bottom/>
      <diagonal/>
    </border>
    <border>
      <left style="thin">
        <color rgb="FF000000"/>
      </left>
      <right style="thin">
        <color rgb="FFCCCCCC"/>
      </right>
      <top/>
      <bottom style="thin">
        <color rgb="FF000000"/>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000000"/>
      </bottom>
      <diagonal/>
    </border>
    <border>
      <left style="thin">
        <color rgb="FFCCCCCC"/>
      </left>
      <right/>
      <top style="thin">
        <color rgb="FFCCCCCC"/>
      </top>
      <bottom style="thin">
        <color rgb="FF000000"/>
      </bottom>
      <diagonal/>
    </border>
    <border>
      <left/>
      <right/>
      <top style="thin">
        <color rgb="FFCCCCCC"/>
      </top>
      <bottom style="thin">
        <color rgb="FF000000"/>
      </bottom>
      <diagonal/>
    </border>
    <border>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right/>
      <top style="thin">
        <color rgb="FFD4D4D4"/>
      </top>
      <bottom style="thin">
        <color rgb="FFD4D4D4"/>
      </bottom>
      <diagonal/>
    </border>
    <border>
      <left/>
      <right/>
      <top/>
      <bottom style="thin">
        <color rgb="FFD4D4D4"/>
      </bottom>
      <diagonal/>
    </border>
    <border>
      <left style="thin">
        <color rgb="FF000000"/>
      </left>
      <right style="thin">
        <color rgb="FF000000"/>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diagonal/>
    </border>
    <border>
      <left/>
      <right style="thin">
        <color rgb="FF000000"/>
      </right>
      <top style="medium">
        <color rgb="FF000000"/>
      </top>
      <bottom/>
      <diagonal/>
    </border>
    <border>
      <left/>
      <right style="thin">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top/>
      <bottom/>
      <diagonal/>
    </border>
    <border>
      <left/>
      <right style="thin">
        <color rgb="FF000000"/>
      </right>
      <top style="thin">
        <color rgb="FF000000"/>
      </top>
      <bottom/>
      <diagonal/>
    </border>
    <border>
      <left style="medium">
        <color rgb="FF000000"/>
      </left>
      <right/>
      <top style="medium">
        <color rgb="FF000000"/>
      </top>
      <bottom/>
      <diagonal/>
    </border>
    <border>
      <left style="medium">
        <color rgb="FF000000"/>
      </left>
      <right/>
      <top style="medium">
        <color rgb="FF000000"/>
      </top>
      <bottom style="thick">
        <color rgb="FFFFFFFF"/>
      </bottom>
      <diagonal/>
    </border>
    <border>
      <left style="medium">
        <color rgb="FFFFFFFF"/>
      </left>
      <right/>
      <top style="medium">
        <color rgb="FF000000"/>
      </top>
      <bottom style="thick">
        <color rgb="FFFFFFFF"/>
      </bottom>
      <diagonal/>
    </border>
    <border>
      <left/>
      <right/>
      <top style="medium">
        <color rgb="FF000000"/>
      </top>
      <bottom style="thick">
        <color rgb="FFFFFFFF"/>
      </bottom>
      <diagonal/>
    </border>
    <border>
      <left style="thick">
        <color rgb="FFFFFFFF"/>
      </left>
      <right style="medium">
        <color rgb="FFFFFFFF"/>
      </right>
      <top style="thick">
        <color rgb="FFFFFFFF"/>
      </top>
      <bottom/>
      <diagonal/>
    </border>
    <border>
      <left style="thick">
        <color rgb="FFFFFFFF"/>
      </left>
      <right style="medium">
        <color rgb="FF000000"/>
      </right>
      <top style="thick">
        <color rgb="FFFFFFFF"/>
      </top>
      <bottom/>
      <diagonal/>
    </border>
    <border>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medium">
        <color rgb="FFFFFFFF"/>
      </left>
      <right style="medium">
        <color rgb="FF000000"/>
      </right>
      <top style="medium">
        <color rgb="FFFFFFFF"/>
      </top>
      <bottom style="medium">
        <color rgb="FFFFFFFF"/>
      </bottom>
      <diagonal/>
    </border>
    <border>
      <left/>
      <right style="medium">
        <color rgb="FFFFFFFF"/>
      </right>
      <top/>
      <bottom/>
      <diagonal/>
    </border>
    <border>
      <left style="medium">
        <color rgb="FFFFFFFF"/>
      </left>
      <right style="medium">
        <color rgb="FF000000"/>
      </right>
      <top/>
      <bottom style="medium">
        <color rgb="FFFFFFFF"/>
      </bottom>
      <diagonal/>
    </border>
    <border>
      <left/>
      <right style="medium">
        <color rgb="FF000000"/>
      </right>
      <top/>
      <bottom/>
      <diagonal/>
    </border>
    <border>
      <left/>
      <right style="medium">
        <color rgb="FFFFFFFF"/>
      </right>
      <top style="medium">
        <color rgb="FFFFFFFF"/>
      </top>
      <bottom/>
      <diagonal/>
    </border>
    <border>
      <left/>
      <right style="medium">
        <color rgb="FFFFFFFF"/>
      </right>
      <top style="medium">
        <color rgb="FFFFFFFF"/>
      </top>
      <bottom style="medium">
        <color rgb="FF000000"/>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000000"/>
      </right>
      <top style="medium">
        <color rgb="FFFFFFFF"/>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FFFFFF"/>
      </left>
      <right/>
      <top style="medium">
        <color rgb="FF000000"/>
      </top>
      <bottom style="medium">
        <color rgb="FFFFFFFF"/>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top/>
      <bottom style="medium">
        <color rgb="FF000000"/>
      </bottom>
      <diagonal/>
    </border>
    <border>
      <left/>
      <right style="medium">
        <color rgb="FFFFFFFF"/>
      </right>
      <top/>
      <bottom style="medium">
        <color rgb="FF000000"/>
      </bottom>
      <diagonal/>
    </border>
    <border>
      <left style="thin">
        <color indexed="64"/>
      </left>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337">
    <xf numFmtId="0" fontId="0" fillId="0" borderId="0" xfId="0"/>
    <xf numFmtId="0" fontId="2" fillId="0" borderId="1" xfId="0" applyFont="1" applyBorder="1"/>
    <xf numFmtId="0" fontId="1" fillId="0" borderId="1" xfId="0" applyFont="1" applyBorder="1"/>
    <xf numFmtId="0" fontId="3" fillId="0" borderId="0" xfId="0" applyFont="1"/>
    <xf numFmtId="0" fontId="3" fillId="0" borderId="0" xfId="0" applyFont="1" applyAlignment="1">
      <alignment wrapText="1"/>
    </xf>
    <xf numFmtId="0" fontId="4" fillId="0" borderId="0" xfId="0" applyFont="1"/>
    <xf numFmtId="0" fontId="3" fillId="2" borderId="0" xfId="0" applyFont="1" applyFill="1"/>
    <xf numFmtId="0" fontId="7" fillId="3" borderId="0" xfId="0" applyFont="1" applyFill="1" applyAlignment="1">
      <alignment wrapText="1"/>
    </xf>
    <xf numFmtId="0" fontId="0" fillId="3" borderId="0" xfId="0" applyFill="1"/>
    <xf numFmtId="0" fontId="6" fillId="3" borderId="1" xfId="0" applyFont="1" applyFill="1" applyBorder="1" applyAlignment="1">
      <alignment wrapText="1"/>
    </xf>
    <xf numFmtId="0" fontId="7" fillId="3" borderId="1" xfId="0" applyFont="1" applyFill="1" applyBorder="1" applyAlignment="1">
      <alignment wrapText="1"/>
    </xf>
    <xf numFmtId="0" fontId="8" fillId="3" borderId="1" xfId="0" applyFont="1" applyFill="1" applyBorder="1" applyAlignment="1">
      <alignment wrapText="1"/>
    </xf>
    <xf numFmtId="0" fontId="5" fillId="3" borderId="1" xfId="1" applyFill="1" applyBorder="1" applyAlignment="1">
      <alignment wrapText="1"/>
    </xf>
    <xf numFmtId="0" fontId="0" fillId="0" borderId="0" xfId="0" applyAlignment="1">
      <alignment wrapText="1"/>
    </xf>
    <xf numFmtId="0" fontId="9" fillId="3" borderId="1" xfId="0" applyFont="1" applyFill="1" applyBorder="1" applyAlignment="1">
      <alignment wrapText="1"/>
    </xf>
    <xf numFmtId="0" fontId="7" fillId="3" borderId="2" xfId="0" applyFont="1" applyFill="1" applyBorder="1" applyAlignment="1">
      <alignment wrapText="1"/>
    </xf>
    <xf numFmtId="0" fontId="9" fillId="3" borderId="2" xfId="0" applyFont="1" applyFill="1" applyBorder="1" applyAlignment="1">
      <alignment wrapText="1"/>
    </xf>
    <xf numFmtId="0" fontId="7" fillId="3" borderId="3" xfId="0" applyFont="1" applyFill="1" applyBorder="1" applyAlignment="1">
      <alignment wrapText="1"/>
    </xf>
    <xf numFmtId="0" fontId="8" fillId="3" borderId="2" xfId="0" applyFont="1" applyFill="1" applyBorder="1" applyAlignment="1">
      <alignment wrapText="1"/>
    </xf>
    <xf numFmtId="0" fontId="8" fillId="3" borderId="4" xfId="0" applyFont="1" applyFill="1" applyBorder="1" applyAlignment="1">
      <alignment wrapText="1"/>
    </xf>
    <xf numFmtId="0" fontId="13" fillId="0" borderId="0" xfId="1" applyFont="1"/>
    <xf numFmtId="0" fontId="14" fillId="0" borderId="0" xfId="0" applyFont="1" applyAlignment="1">
      <alignment wrapText="1"/>
    </xf>
    <xf numFmtId="0" fontId="14" fillId="0" borderId="0" xfId="0" applyFont="1"/>
    <xf numFmtId="0" fontId="16" fillId="0" borderId="8" xfId="0" applyFont="1" applyBorder="1" applyAlignment="1">
      <alignment wrapText="1"/>
    </xf>
    <xf numFmtId="0" fontId="18" fillId="0" borderId="0" xfId="0" applyFont="1"/>
    <xf numFmtId="0" fontId="1" fillId="5" borderId="1" xfId="0" applyFont="1" applyFill="1" applyBorder="1"/>
    <xf numFmtId="0" fontId="0" fillId="5" borderId="0" xfId="0" applyFill="1"/>
    <xf numFmtId="0" fontId="6" fillId="3" borderId="0" xfId="0" applyFont="1" applyFill="1" applyAlignment="1">
      <alignment wrapText="1"/>
    </xf>
    <xf numFmtId="0" fontId="22" fillId="0" borderId="0" xfId="0" applyFont="1" applyAlignment="1">
      <alignment wrapText="1"/>
    </xf>
    <xf numFmtId="0" fontId="23" fillId="0" borderId="0" xfId="0" applyFont="1" applyAlignment="1">
      <alignment wrapText="1"/>
    </xf>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applyAlignment="1">
      <alignment wrapText="1"/>
    </xf>
    <xf numFmtId="0" fontId="27" fillId="0" borderId="0" xfId="0" applyFont="1"/>
    <xf numFmtId="0" fontId="30" fillId="0" borderId="16" xfId="0" applyFont="1" applyBorder="1" applyAlignment="1">
      <alignment readingOrder="1"/>
    </xf>
    <xf numFmtId="16" fontId="29" fillId="6" borderId="17" xfId="0" applyNumberFormat="1" applyFont="1" applyFill="1" applyBorder="1" applyAlignment="1">
      <alignment readingOrder="1"/>
    </xf>
    <xf numFmtId="0" fontId="30" fillId="0" borderId="18" xfId="0" applyFont="1" applyBorder="1" applyAlignment="1">
      <alignment readingOrder="1"/>
    </xf>
    <xf numFmtId="0" fontId="30" fillId="0" borderId="17" xfId="0" applyFont="1" applyBorder="1" applyAlignment="1">
      <alignment readingOrder="1"/>
    </xf>
    <xf numFmtId="0" fontId="30" fillId="7" borderId="17" xfId="0" applyFont="1" applyFill="1" applyBorder="1" applyAlignment="1">
      <alignment readingOrder="1"/>
    </xf>
    <xf numFmtId="0" fontId="32" fillId="0" borderId="19" xfId="0" applyFont="1" applyBorder="1" applyAlignment="1">
      <alignment wrapText="1" readingOrder="1"/>
    </xf>
    <xf numFmtId="0" fontId="33" fillId="0" borderId="17" xfId="0" applyFont="1" applyBorder="1" applyAlignment="1">
      <alignment readingOrder="1"/>
    </xf>
    <xf numFmtId="0" fontId="34" fillId="9" borderId="17" xfId="0" applyFont="1" applyFill="1" applyBorder="1" applyAlignment="1">
      <alignment readingOrder="1"/>
    </xf>
    <xf numFmtId="0" fontId="32" fillId="10" borderId="17" xfId="0" applyFont="1" applyFill="1" applyBorder="1" applyAlignment="1">
      <alignment readingOrder="1"/>
    </xf>
    <xf numFmtId="0" fontId="30" fillId="0" borderId="25" xfId="0" applyFont="1" applyBorder="1" applyAlignment="1">
      <alignment readingOrder="1"/>
    </xf>
    <xf numFmtId="0" fontId="32" fillId="8" borderId="25" xfId="0" applyFont="1" applyFill="1" applyBorder="1" applyAlignment="1">
      <alignment readingOrder="1"/>
    </xf>
    <xf numFmtId="0" fontId="32" fillId="10" borderId="25" xfId="0" applyFont="1" applyFill="1" applyBorder="1" applyAlignment="1">
      <alignment readingOrder="1"/>
    </xf>
    <xf numFmtId="0" fontId="30" fillId="0" borderId="29" xfId="0" applyFont="1" applyBorder="1" applyAlignment="1">
      <alignment readingOrder="1"/>
    </xf>
    <xf numFmtId="0" fontId="30" fillId="7" borderId="19" xfId="0" applyFont="1" applyFill="1" applyBorder="1" applyAlignment="1">
      <alignment wrapText="1" readingOrder="1"/>
    </xf>
    <xf numFmtId="0" fontId="36" fillId="0" borderId="0" xfId="0" applyFont="1"/>
    <xf numFmtId="15" fontId="36" fillId="0" borderId="0" xfId="0" applyNumberFormat="1" applyFont="1"/>
    <xf numFmtId="0" fontId="38" fillId="0" borderId="0" xfId="0" applyFont="1"/>
    <xf numFmtId="0" fontId="38" fillId="5" borderId="0" xfId="0" applyFont="1" applyFill="1"/>
    <xf numFmtId="0" fontId="39" fillId="0" borderId="0" xfId="0" applyFont="1"/>
    <xf numFmtId="0" fontId="40" fillId="0" borderId="30" xfId="0" applyFont="1" applyBorder="1"/>
    <xf numFmtId="0" fontId="41" fillId="0" borderId="31" xfId="0" applyFont="1" applyBorder="1"/>
    <xf numFmtId="0" fontId="42" fillId="0" borderId="31" xfId="0" applyFont="1" applyBorder="1"/>
    <xf numFmtId="0" fontId="5" fillId="0" borderId="31" xfId="1" applyBorder="1" applyAlignment="1"/>
    <xf numFmtId="0" fontId="26" fillId="0" borderId="0" xfId="0" applyFont="1"/>
    <xf numFmtId="0" fontId="43" fillId="0" borderId="0" xfId="0" applyFont="1"/>
    <xf numFmtId="0" fontId="5" fillId="0" borderId="0" xfId="1"/>
    <xf numFmtId="0" fontId="0" fillId="0" borderId="1" xfId="0" applyBorder="1"/>
    <xf numFmtId="0" fontId="0" fillId="0" borderId="4" xfId="0" applyBorder="1"/>
    <xf numFmtId="0" fontId="44" fillId="0" borderId="1" xfId="0" applyFont="1" applyBorder="1"/>
    <xf numFmtId="0" fontId="0" fillId="0" borderId="1" xfId="0" applyBorder="1" applyAlignment="1">
      <alignment horizontal="center" vertical="center"/>
    </xf>
    <xf numFmtId="0" fontId="26" fillId="0" borderId="1" xfId="0" applyFont="1" applyBorder="1" applyAlignment="1">
      <alignment horizontal="center" vertical="center"/>
    </xf>
    <xf numFmtId="0" fontId="0" fillId="2" borderId="1" xfId="0" applyFill="1" applyBorder="1" applyAlignment="1">
      <alignment horizontal="center" vertical="center"/>
    </xf>
    <xf numFmtId="0" fontId="0" fillId="11" borderId="1" xfId="0" applyFill="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2" borderId="35" xfId="0" applyFill="1" applyBorder="1" applyAlignment="1">
      <alignment horizontal="center" vertical="center"/>
    </xf>
    <xf numFmtId="0" fontId="0" fillId="2" borderId="36" xfId="0" applyFill="1" applyBorder="1" applyAlignment="1">
      <alignment horizontal="center" vertical="center"/>
    </xf>
    <xf numFmtId="0" fontId="0" fillId="2" borderId="38" xfId="0" applyFill="1" applyBorder="1" applyAlignment="1">
      <alignment horizontal="center" vertical="center"/>
    </xf>
    <xf numFmtId="0" fontId="0" fillId="11" borderId="35" xfId="0" applyFill="1" applyBorder="1" applyAlignment="1">
      <alignment horizontal="center" vertical="center"/>
    </xf>
    <xf numFmtId="0" fontId="0" fillId="11" borderId="36" xfId="0" applyFill="1" applyBorder="1" applyAlignment="1">
      <alignment horizontal="center" vertical="center"/>
    </xf>
    <xf numFmtId="0" fontId="0" fillId="11" borderId="38" xfId="0" applyFill="1" applyBorder="1" applyAlignment="1">
      <alignment horizontal="center" vertical="center"/>
    </xf>
    <xf numFmtId="0" fontId="0" fillId="2" borderId="2" xfId="0" applyFill="1" applyBorder="1" applyAlignment="1">
      <alignment horizontal="center" vertical="center"/>
    </xf>
    <xf numFmtId="0" fontId="0" fillId="2" borderId="43" xfId="0" applyFill="1" applyBorder="1" applyAlignment="1">
      <alignment horizontal="center" vertical="center"/>
    </xf>
    <xf numFmtId="0" fontId="0" fillId="11" borderId="2" xfId="0" applyFill="1" applyBorder="1" applyAlignment="1">
      <alignment horizontal="center" vertical="center"/>
    </xf>
    <xf numFmtId="0" fontId="0" fillId="11" borderId="43" xfId="0" applyFill="1" applyBorder="1" applyAlignment="1">
      <alignment horizontal="center" vertical="center"/>
    </xf>
    <xf numFmtId="0" fontId="0" fillId="12" borderId="35" xfId="0" applyFill="1" applyBorder="1" applyAlignment="1">
      <alignment horizontal="center" vertical="center"/>
    </xf>
    <xf numFmtId="0" fontId="0" fillId="12" borderId="36" xfId="0" applyFill="1" applyBorder="1" applyAlignment="1">
      <alignment horizontal="center" vertical="center"/>
    </xf>
    <xf numFmtId="0" fontId="0" fillId="12" borderId="1" xfId="0" applyFill="1" applyBorder="1" applyAlignment="1">
      <alignment horizontal="center" vertical="center"/>
    </xf>
    <xf numFmtId="0" fontId="0" fillId="12" borderId="38" xfId="0" applyFill="1" applyBorder="1" applyAlignment="1">
      <alignment horizontal="center" vertical="center"/>
    </xf>
    <xf numFmtId="0" fontId="0" fillId="13" borderId="35" xfId="0" applyFill="1" applyBorder="1" applyAlignment="1">
      <alignment horizontal="center" vertical="center"/>
    </xf>
    <xf numFmtId="0" fontId="0" fillId="13" borderId="36" xfId="0" applyFill="1" applyBorder="1" applyAlignment="1">
      <alignment horizontal="center" vertical="center"/>
    </xf>
    <xf numFmtId="0" fontId="0" fillId="13" borderId="1" xfId="0" applyFill="1" applyBorder="1" applyAlignment="1">
      <alignment horizontal="center" vertical="center"/>
    </xf>
    <xf numFmtId="0" fontId="0" fillId="13" borderId="38" xfId="0" applyFill="1" applyBorder="1" applyAlignment="1">
      <alignment horizontal="center" vertical="center"/>
    </xf>
    <xf numFmtId="0" fontId="0" fillId="13" borderId="2" xfId="0" applyFill="1" applyBorder="1" applyAlignment="1">
      <alignment horizontal="center" vertical="center"/>
    </xf>
    <xf numFmtId="0" fontId="0" fillId="13" borderId="43" xfId="0" applyFill="1" applyBorder="1" applyAlignment="1">
      <alignment horizontal="center" vertical="center"/>
    </xf>
    <xf numFmtId="0" fontId="0" fillId="12" borderId="2" xfId="0" applyFill="1" applyBorder="1" applyAlignment="1">
      <alignment horizontal="center" vertical="center"/>
    </xf>
    <xf numFmtId="0" fontId="0" fillId="12" borderId="43" xfId="0" applyFill="1" applyBorder="1" applyAlignment="1">
      <alignment horizontal="center" vertical="center"/>
    </xf>
    <xf numFmtId="0" fontId="0" fillId="5" borderId="35" xfId="0" applyFill="1" applyBorder="1" applyAlignment="1">
      <alignment horizontal="center" vertical="center"/>
    </xf>
    <xf numFmtId="0" fontId="0" fillId="5" borderId="36" xfId="0" applyFill="1" applyBorder="1" applyAlignment="1">
      <alignment horizontal="center" vertical="center"/>
    </xf>
    <xf numFmtId="0" fontId="0" fillId="5" borderId="1" xfId="0" applyFill="1" applyBorder="1" applyAlignment="1">
      <alignment horizontal="center" vertical="center"/>
    </xf>
    <xf numFmtId="0" fontId="0" fillId="5" borderId="38" xfId="0" applyFill="1" applyBorder="1" applyAlignment="1">
      <alignment horizontal="center" vertical="center"/>
    </xf>
    <xf numFmtId="0" fontId="0" fillId="5" borderId="41" xfId="0" applyFill="1" applyBorder="1" applyAlignment="1">
      <alignment horizontal="center" vertical="center"/>
    </xf>
    <xf numFmtId="0" fontId="0" fillId="5" borderId="42" xfId="0" applyFill="1" applyBorder="1" applyAlignment="1">
      <alignment horizontal="center" vertical="center"/>
    </xf>
    <xf numFmtId="0" fontId="46" fillId="0" borderId="0" xfId="0" applyFont="1"/>
    <xf numFmtId="0" fontId="47" fillId="14" borderId="0" xfId="0" applyFont="1" applyFill="1"/>
    <xf numFmtId="10" fontId="47" fillId="14" borderId="0" xfId="0" applyNumberFormat="1" applyFont="1" applyFill="1"/>
    <xf numFmtId="0" fontId="47" fillId="0" borderId="0" xfId="0" applyFont="1"/>
    <xf numFmtId="10" fontId="47" fillId="0" borderId="0" xfId="0" applyNumberFormat="1" applyFont="1"/>
    <xf numFmtId="1" fontId="47" fillId="14" borderId="0" xfId="0" applyNumberFormat="1" applyFont="1" applyFill="1"/>
    <xf numFmtId="164" fontId="47" fillId="14" borderId="0" xfId="0" applyNumberFormat="1" applyFont="1" applyFill="1"/>
    <xf numFmtId="164" fontId="47" fillId="0" borderId="0" xfId="0" applyNumberFormat="1" applyFont="1"/>
    <xf numFmtId="164" fontId="0" fillId="0" borderId="0" xfId="0" applyNumberFormat="1"/>
    <xf numFmtId="0" fontId="0" fillId="15" borderId="0" xfId="0" applyFill="1"/>
    <xf numFmtId="1" fontId="47" fillId="0" borderId="0" xfId="0" applyNumberFormat="1" applyFont="1"/>
    <xf numFmtId="165" fontId="47" fillId="14" borderId="0" xfId="0" applyNumberFormat="1" applyFont="1" applyFill="1"/>
    <xf numFmtId="165" fontId="47" fillId="0" borderId="0" xfId="0" applyNumberFormat="1" applyFont="1"/>
    <xf numFmtId="0" fontId="49" fillId="17" borderId="47" xfId="0" applyFont="1" applyFill="1" applyBorder="1" applyAlignment="1">
      <alignment horizontal="center" vertical="center" readingOrder="1"/>
    </xf>
    <xf numFmtId="0" fontId="49" fillId="18" borderId="47" xfId="0" applyFont="1" applyFill="1" applyBorder="1" applyAlignment="1">
      <alignment horizontal="center" vertical="center" readingOrder="1"/>
    </xf>
    <xf numFmtId="0" fontId="49" fillId="19" borderId="47" xfId="0" applyFont="1" applyFill="1" applyBorder="1" applyAlignment="1">
      <alignment horizontal="center" vertical="center" readingOrder="1"/>
    </xf>
    <xf numFmtId="0" fontId="49" fillId="20" borderId="47" xfId="0" applyFont="1" applyFill="1" applyBorder="1" applyAlignment="1">
      <alignment horizontal="center" vertical="center" readingOrder="1"/>
    </xf>
    <xf numFmtId="0" fontId="51" fillId="21" borderId="48" xfId="0" applyFont="1" applyFill="1" applyBorder="1" applyAlignment="1">
      <alignment horizontal="center" vertical="center" readingOrder="1"/>
    </xf>
    <xf numFmtId="0" fontId="48" fillId="0" borderId="51" xfId="0" applyFont="1" applyBorder="1" applyAlignment="1">
      <alignment horizontal="center" vertical="center" readingOrder="1"/>
    </xf>
    <xf numFmtId="0" fontId="48" fillId="0" borderId="35" xfId="0" applyFont="1" applyBorder="1" applyAlignment="1">
      <alignment horizontal="center" vertical="center" readingOrder="1"/>
    </xf>
    <xf numFmtId="0" fontId="51" fillId="21" borderId="49" xfId="0" applyFont="1" applyFill="1" applyBorder="1" applyAlignment="1">
      <alignment horizontal="center" vertical="center" readingOrder="1"/>
    </xf>
    <xf numFmtId="0" fontId="48" fillId="0" borderId="52" xfId="0" applyFont="1" applyBorder="1" applyAlignment="1">
      <alignment horizontal="center" vertical="center" readingOrder="1"/>
    </xf>
    <xf numFmtId="0" fontId="48" fillId="0" borderId="1" xfId="0" applyFont="1" applyBorder="1" applyAlignment="1">
      <alignment horizontal="center" vertical="center" readingOrder="1"/>
    </xf>
    <xf numFmtId="0" fontId="51" fillId="21" borderId="50" xfId="0" applyFont="1" applyFill="1" applyBorder="1" applyAlignment="1">
      <alignment horizontal="center" vertical="center" readingOrder="1"/>
    </xf>
    <xf numFmtId="0" fontId="48" fillId="0" borderId="53" xfId="0" applyFont="1" applyBorder="1" applyAlignment="1">
      <alignment horizontal="center" vertical="center" readingOrder="1"/>
    </xf>
    <xf numFmtId="0" fontId="48" fillId="0" borderId="41" xfId="0" applyFont="1" applyBorder="1" applyAlignment="1">
      <alignment horizontal="center" vertical="center" readingOrder="1"/>
    </xf>
    <xf numFmtId="0" fontId="48" fillId="0" borderId="36" xfId="0" applyFont="1" applyBorder="1" applyAlignment="1">
      <alignment horizontal="center" vertical="center" readingOrder="1"/>
    </xf>
    <xf numFmtId="0" fontId="48" fillId="0" borderId="42" xfId="0" applyFont="1" applyBorder="1" applyAlignment="1">
      <alignment horizontal="center" vertical="center" readingOrder="1"/>
    </xf>
    <xf numFmtId="0" fontId="48" fillId="0" borderId="38" xfId="0" applyFont="1" applyBorder="1" applyAlignment="1">
      <alignment horizontal="center" vertical="center" readingOrder="1"/>
    </xf>
    <xf numFmtId="0" fontId="48" fillId="0" borderId="54" xfId="0" applyFont="1" applyBorder="1" applyAlignment="1">
      <alignment horizontal="center" vertical="center" readingOrder="1"/>
    </xf>
    <xf numFmtId="0" fontId="48" fillId="0" borderId="2" xfId="0" applyFont="1" applyBorder="1" applyAlignment="1">
      <alignment horizontal="center" vertical="center" readingOrder="1"/>
    </xf>
    <xf numFmtId="0" fontId="48" fillId="0" borderId="43" xfId="0" applyFont="1" applyBorder="1" applyAlignment="1">
      <alignment horizontal="center" vertical="center" readingOrder="1"/>
    </xf>
    <xf numFmtId="165" fontId="0" fillId="0" borderId="0" xfId="0" applyNumberFormat="1"/>
    <xf numFmtId="0" fontId="46" fillId="0" borderId="0" xfId="0" applyFont="1" applyAlignment="1">
      <alignment horizontal="center" vertical="center"/>
    </xf>
    <xf numFmtId="0" fontId="52" fillId="0" borderId="0" xfId="0" applyFont="1"/>
    <xf numFmtId="0" fontId="52" fillId="0" borderId="55" xfId="0" applyFont="1" applyBorder="1"/>
    <xf numFmtId="0" fontId="53" fillId="22" borderId="55" xfId="0" applyFont="1" applyFill="1" applyBorder="1"/>
    <xf numFmtId="0" fontId="53" fillId="22" borderId="56" xfId="0" applyFont="1" applyFill="1" applyBorder="1"/>
    <xf numFmtId="0" fontId="52" fillId="0" borderId="57" xfId="0" applyFont="1" applyBorder="1"/>
    <xf numFmtId="0" fontId="52" fillId="0" borderId="58" xfId="0" applyFont="1" applyBorder="1"/>
    <xf numFmtId="3" fontId="52" fillId="0" borderId="58" xfId="0" applyNumberFormat="1" applyFont="1" applyBorder="1"/>
    <xf numFmtId="0" fontId="53" fillId="0" borderId="58" xfId="0" applyFont="1" applyBorder="1"/>
    <xf numFmtId="0" fontId="53" fillId="23" borderId="57" xfId="0" applyFont="1" applyFill="1" applyBorder="1"/>
    <xf numFmtId="0" fontId="53" fillId="23" borderId="58" xfId="0" applyFont="1" applyFill="1" applyBorder="1"/>
    <xf numFmtId="0" fontId="47" fillId="14" borderId="0" xfId="0" applyFont="1" applyFill="1" applyAlignment="1">
      <alignment horizontal="center" vertical="center"/>
    </xf>
    <xf numFmtId="10" fontId="47" fillId="14" borderId="0" xfId="0" applyNumberFormat="1" applyFont="1" applyFill="1" applyAlignment="1">
      <alignment horizontal="center" vertical="center"/>
    </xf>
    <xf numFmtId="166" fontId="47" fillId="14" borderId="0" xfId="0" applyNumberFormat="1" applyFont="1" applyFill="1" applyAlignment="1">
      <alignment horizontal="center" vertical="center"/>
    </xf>
    <xf numFmtId="0" fontId="47" fillId="0" borderId="0" xfId="0" applyFont="1" applyAlignment="1">
      <alignment horizontal="center" vertical="center"/>
    </xf>
    <xf numFmtId="10" fontId="47" fillId="0" borderId="0" xfId="0" applyNumberFormat="1" applyFont="1" applyAlignment="1">
      <alignment horizontal="center" vertical="center"/>
    </xf>
    <xf numFmtId="166" fontId="47" fillId="0" borderId="0" xfId="0" applyNumberFormat="1" applyFont="1" applyAlignment="1">
      <alignment horizontal="center" vertical="center"/>
    </xf>
    <xf numFmtId="9" fontId="46" fillId="0" borderId="0" xfId="0" applyNumberFormat="1" applyFont="1"/>
    <xf numFmtId="3" fontId="46" fillId="0" borderId="0" xfId="0" applyNumberFormat="1" applyFont="1"/>
    <xf numFmtId="164" fontId="46" fillId="0" borderId="0" xfId="0" applyNumberFormat="1" applyFont="1"/>
    <xf numFmtId="10" fontId="46" fillId="0" borderId="0" xfId="0" applyNumberFormat="1" applyFont="1"/>
    <xf numFmtId="3" fontId="0" fillId="0" borderId="0" xfId="0" applyNumberFormat="1"/>
    <xf numFmtId="1" fontId="46" fillId="0" borderId="0" xfId="0" applyNumberFormat="1" applyFont="1"/>
    <xf numFmtId="0" fontId="46" fillId="0" borderId="0" xfId="0" applyFont="1" applyAlignment="1">
      <alignment vertical="center"/>
    </xf>
    <xf numFmtId="0" fontId="46" fillId="5" borderId="0" xfId="0" applyFont="1" applyFill="1" applyAlignment="1">
      <alignment vertical="center"/>
    </xf>
    <xf numFmtId="0" fontId="46" fillId="2" borderId="0" xfId="0" applyFont="1" applyFill="1" applyAlignment="1">
      <alignment vertical="center"/>
    </xf>
    <xf numFmtId="0" fontId="46" fillId="2" borderId="0" xfId="0" applyFont="1" applyFill="1" applyAlignment="1">
      <alignment vertical="center" wrapText="1"/>
    </xf>
    <xf numFmtId="167" fontId="46" fillId="0" borderId="0" xfId="0" applyNumberFormat="1" applyFont="1" applyAlignment="1">
      <alignment vertical="center"/>
    </xf>
    <xf numFmtId="0" fontId="46" fillId="24" borderId="0" xfId="0" applyFont="1" applyFill="1" applyAlignment="1">
      <alignment horizontal="center" vertical="center" wrapText="1"/>
    </xf>
    <xf numFmtId="0" fontId="46" fillId="24" borderId="0" xfId="0" applyFont="1" applyFill="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0" xfId="0" applyFill="1" applyAlignment="1">
      <alignment horizontal="center" vertical="center"/>
    </xf>
    <xf numFmtId="0" fontId="0" fillId="3" borderId="59" xfId="0" applyFill="1" applyBorder="1" applyAlignment="1">
      <alignment horizontal="center" vertical="center" wrapText="1"/>
    </xf>
    <xf numFmtId="0" fontId="0" fillId="3" borderId="60" xfId="0" applyFill="1" applyBorder="1" applyAlignment="1">
      <alignment horizontal="center" vertical="center"/>
    </xf>
    <xf numFmtId="0" fontId="46" fillId="5" borderId="0" xfId="0" applyFont="1" applyFill="1" applyAlignment="1">
      <alignment vertical="center" wrapText="1"/>
    </xf>
    <xf numFmtId="2" fontId="46" fillId="0" borderId="0" xfId="0" applyNumberFormat="1" applyFont="1"/>
    <xf numFmtId="2" fontId="47" fillId="14" borderId="0" xfId="0" applyNumberFormat="1" applyFont="1" applyFill="1"/>
    <xf numFmtId="2" fontId="47" fillId="0" borderId="0" xfId="0" applyNumberFormat="1" applyFont="1"/>
    <xf numFmtId="3" fontId="47" fillId="14" borderId="0" xfId="0" applyNumberFormat="1" applyFont="1" applyFill="1"/>
    <xf numFmtId="3" fontId="47" fillId="0" borderId="0" xfId="0" applyNumberFormat="1" applyFont="1"/>
    <xf numFmtId="0" fontId="46" fillId="25" borderId="0" xfId="0" applyFont="1" applyFill="1" applyAlignment="1">
      <alignment vertical="center" wrapText="1"/>
    </xf>
    <xf numFmtId="0" fontId="46" fillId="25" borderId="0" xfId="0" applyFont="1" applyFill="1" applyAlignment="1">
      <alignment vertical="center"/>
    </xf>
    <xf numFmtId="0" fontId="54" fillId="0" borderId="55" xfId="0" applyFont="1" applyBorder="1"/>
    <xf numFmtId="0" fontId="55" fillId="0" borderId="55" xfId="0" applyFont="1" applyBorder="1"/>
    <xf numFmtId="0" fontId="56" fillId="0" borderId="55" xfId="0" applyFont="1" applyBorder="1"/>
    <xf numFmtId="0" fontId="0" fillId="0" borderId="55" xfId="0" applyBorder="1"/>
    <xf numFmtId="0" fontId="58" fillId="0" borderId="0" xfId="0" applyFont="1" applyAlignment="1">
      <alignment horizontal="left"/>
    </xf>
    <xf numFmtId="0" fontId="58" fillId="0" borderId="55" xfId="0" applyFont="1" applyBorder="1" applyAlignment="1">
      <alignment horizontal="left"/>
    </xf>
    <xf numFmtId="0" fontId="59" fillId="0" borderId="55" xfId="0" applyFont="1" applyBorder="1" applyAlignment="1">
      <alignment horizontal="left"/>
    </xf>
    <xf numFmtId="0" fontId="0" fillId="0" borderId="0" xfId="0" applyAlignment="1">
      <alignment horizontal="left" vertical="center" indent="2"/>
    </xf>
    <xf numFmtId="0" fontId="5" fillId="0" borderId="0" xfId="1" applyAlignment="1">
      <alignment horizontal="left" vertical="center" indent="2"/>
    </xf>
    <xf numFmtId="0" fontId="55" fillId="0" borderId="55" xfId="0" applyFont="1" applyBorder="1" applyAlignment="1">
      <alignment horizontal="left"/>
    </xf>
    <xf numFmtId="0" fontId="0" fillId="0" borderId="55" xfId="0" applyBorder="1" applyAlignment="1">
      <alignment horizontal="left"/>
    </xf>
    <xf numFmtId="0" fontId="61" fillId="5" borderId="0" xfId="0" applyFont="1" applyFill="1"/>
    <xf numFmtId="0" fontId="62" fillId="26" borderId="0" xfId="0" applyFont="1" applyFill="1" applyAlignment="1">
      <alignment horizontal="center" vertical="center" wrapText="1" readingOrder="1"/>
    </xf>
    <xf numFmtId="0" fontId="62" fillId="26" borderId="61" xfId="0" applyFont="1" applyFill="1" applyBorder="1" applyAlignment="1">
      <alignment horizontal="center" vertical="center" wrapText="1" readingOrder="1"/>
    </xf>
    <xf numFmtId="0" fontId="62" fillId="26" borderId="62" xfId="0" applyFont="1" applyFill="1" applyBorder="1" applyAlignment="1">
      <alignment horizontal="center" vertical="center" wrapText="1" readingOrder="1"/>
    </xf>
    <xf numFmtId="0" fontId="62" fillId="26" borderId="63" xfId="0" applyFont="1" applyFill="1" applyBorder="1" applyAlignment="1">
      <alignment horizontal="center" vertical="center" wrapText="1" readingOrder="1"/>
    </xf>
    <xf numFmtId="16" fontId="63" fillId="27" borderId="65" xfId="0" applyNumberFormat="1" applyFont="1" applyFill="1" applyBorder="1" applyAlignment="1">
      <alignment horizontal="center" vertical="center" wrapText="1" readingOrder="1"/>
    </xf>
    <xf numFmtId="16" fontId="63" fillId="27" borderId="66" xfId="0" applyNumberFormat="1" applyFont="1" applyFill="1" applyBorder="1" applyAlignment="1">
      <alignment horizontal="center" vertical="center" wrapText="1" readingOrder="1"/>
    </xf>
    <xf numFmtId="0" fontId="65" fillId="29" borderId="67" xfId="0" applyFont="1" applyFill="1" applyBorder="1" applyAlignment="1">
      <alignment horizontal="center" vertical="center" wrapText="1" readingOrder="1"/>
    </xf>
    <xf numFmtId="0" fontId="65" fillId="28" borderId="68" xfId="0" applyFont="1" applyFill="1" applyBorder="1" applyAlignment="1">
      <alignment horizontal="center" vertical="center" wrapText="1" readingOrder="1"/>
    </xf>
    <xf numFmtId="0" fontId="65" fillId="28" borderId="69" xfId="0" applyFont="1" applyFill="1" applyBorder="1" applyAlignment="1">
      <alignment horizontal="center" vertical="center" wrapText="1" readingOrder="1"/>
    </xf>
    <xf numFmtId="0" fontId="65" fillId="31" borderId="70" xfId="0" applyFont="1" applyFill="1" applyBorder="1" applyAlignment="1">
      <alignment horizontal="center" vertical="center" wrapText="1" readingOrder="1"/>
    </xf>
    <xf numFmtId="0" fontId="65" fillId="31" borderId="71" xfId="0" applyFont="1" applyFill="1" applyBorder="1" applyAlignment="1">
      <alignment horizontal="center" vertical="center" wrapText="1" readingOrder="1"/>
    </xf>
    <xf numFmtId="0" fontId="65" fillId="30" borderId="72" xfId="0" applyFont="1" applyFill="1" applyBorder="1" applyAlignment="1">
      <alignment horizontal="center" vertical="center" wrapText="1" readingOrder="1"/>
    </xf>
    <xf numFmtId="0" fontId="65" fillId="31" borderId="71" xfId="0" applyFont="1" applyFill="1" applyBorder="1" applyAlignment="1">
      <alignment horizontal="left" vertical="center" wrapText="1" readingOrder="1"/>
    </xf>
    <xf numFmtId="0" fontId="65" fillId="31" borderId="73" xfId="0" applyFont="1" applyFill="1" applyBorder="1" applyAlignment="1">
      <alignment horizontal="left" vertical="center" wrapText="1" readingOrder="1"/>
    </xf>
    <xf numFmtId="0" fontId="65" fillId="29" borderId="74" xfId="0" applyFont="1" applyFill="1" applyBorder="1" applyAlignment="1">
      <alignment horizontal="center" vertical="center" wrapText="1" readingOrder="1"/>
    </xf>
    <xf numFmtId="0" fontId="65" fillId="28" borderId="72" xfId="0" applyFont="1" applyFill="1" applyBorder="1" applyAlignment="1">
      <alignment horizontal="center" vertical="center" wrapText="1" readingOrder="1"/>
    </xf>
    <xf numFmtId="0" fontId="65" fillId="28" borderId="75" xfId="0" applyFont="1" applyFill="1" applyBorder="1" applyAlignment="1">
      <alignment horizontal="center" vertical="center" wrapText="1" readingOrder="1"/>
    </xf>
    <xf numFmtId="0" fontId="65" fillId="29" borderId="76" xfId="0" applyFont="1" applyFill="1" applyBorder="1" applyAlignment="1">
      <alignment horizontal="center" vertical="center" wrapText="1" readingOrder="1"/>
    </xf>
    <xf numFmtId="0" fontId="65" fillId="31" borderId="77" xfId="0" applyFont="1" applyFill="1" applyBorder="1" applyAlignment="1">
      <alignment horizontal="center" vertical="center" wrapText="1" readingOrder="1"/>
    </xf>
    <xf numFmtId="0" fontId="65" fillId="31" borderId="73" xfId="0" applyFont="1" applyFill="1" applyBorder="1" applyAlignment="1">
      <alignment horizontal="center" vertical="center" wrapText="1" readingOrder="1"/>
    </xf>
    <xf numFmtId="0" fontId="65" fillId="31" borderId="78" xfId="0" applyFont="1" applyFill="1" applyBorder="1" applyAlignment="1">
      <alignment horizontal="center" vertical="center" wrapText="1" readingOrder="1"/>
    </xf>
    <xf numFmtId="0" fontId="65" fillId="31" borderId="79" xfId="0" applyFont="1" applyFill="1" applyBorder="1" applyAlignment="1">
      <alignment horizontal="center" vertical="center" wrapText="1" readingOrder="1"/>
    </xf>
    <xf numFmtId="0" fontId="65" fillId="31" borderId="80" xfId="0" applyFont="1" applyFill="1" applyBorder="1" applyAlignment="1">
      <alignment horizontal="center" vertical="center" wrapText="1" readingOrder="1"/>
    </xf>
    <xf numFmtId="0" fontId="65" fillId="29" borderId="67" xfId="0" applyFont="1" applyFill="1" applyBorder="1" applyAlignment="1">
      <alignment horizontal="left" vertical="center" wrapText="1" readingOrder="1"/>
    </xf>
    <xf numFmtId="0" fontId="65" fillId="31" borderId="70" xfId="0" applyFont="1" applyFill="1" applyBorder="1" applyAlignment="1">
      <alignment horizontal="left" vertical="center" wrapText="1" readingOrder="1"/>
    </xf>
    <xf numFmtId="0" fontId="65" fillId="29" borderId="74" xfId="0" applyFont="1" applyFill="1" applyBorder="1" applyAlignment="1">
      <alignment horizontal="left" vertical="center" wrapText="1" readingOrder="1"/>
    </xf>
    <xf numFmtId="0" fontId="65" fillId="31" borderId="77" xfId="0" applyFont="1" applyFill="1" applyBorder="1" applyAlignment="1">
      <alignment horizontal="left" vertical="center" wrapText="1" readingOrder="1"/>
    </xf>
    <xf numFmtId="0" fontId="65" fillId="31" borderId="78" xfId="0" applyFont="1" applyFill="1" applyBorder="1" applyAlignment="1">
      <alignment horizontal="left" vertical="center" wrapText="1" readingOrder="1"/>
    </xf>
    <xf numFmtId="0" fontId="0" fillId="0" borderId="0" xfId="0" applyAlignment="1">
      <alignment horizontal="left"/>
    </xf>
    <xf numFmtId="0" fontId="0" fillId="0" borderId="0" xfId="0" applyAlignment="1">
      <alignment horizontal="left" wrapText="1"/>
    </xf>
    <xf numFmtId="0" fontId="0" fillId="0" borderId="55" xfId="0" applyBorder="1" applyAlignment="1">
      <alignment wrapText="1"/>
    </xf>
    <xf numFmtId="0" fontId="0" fillId="0" borderId="55" xfId="0" applyBorder="1" applyAlignment="1">
      <alignment horizontal="center"/>
    </xf>
    <xf numFmtId="0" fontId="0" fillId="0" borderId="55" xfId="0" applyBorder="1" applyAlignment="1">
      <alignment horizontal="left" wrapText="1"/>
    </xf>
    <xf numFmtId="0" fontId="0" fillId="0" borderId="55" xfId="0" applyBorder="1" applyAlignment="1">
      <alignment horizontal="left" vertical="center"/>
    </xf>
    <xf numFmtId="0" fontId="0" fillId="0" borderId="55" xfId="0" applyBorder="1" applyAlignment="1">
      <alignment horizontal="left" vertical="center" wrapText="1"/>
    </xf>
    <xf numFmtId="0" fontId="39" fillId="5" borderId="55" xfId="0" applyFont="1" applyFill="1" applyBorder="1"/>
    <xf numFmtId="0" fontId="60" fillId="0" borderId="0" xfId="0" applyFont="1" applyAlignment="1">
      <alignment vertical="center"/>
    </xf>
    <xf numFmtId="168" fontId="47" fillId="0" borderId="0" xfId="0" applyNumberFormat="1" applyFont="1"/>
    <xf numFmtId="168" fontId="0" fillId="0" borderId="0" xfId="0" applyNumberFormat="1"/>
    <xf numFmtId="0" fontId="0" fillId="32" borderId="0" xfId="0" applyFill="1"/>
    <xf numFmtId="49" fontId="66" fillId="0" borderId="0" xfId="0" applyNumberFormat="1" applyFont="1" applyAlignment="1">
      <alignment horizontal="left" vertical="center"/>
    </xf>
    <xf numFmtId="1" fontId="66" fillId="0" borderId="0" xfId="0" applyNumberFormat="1" applyFont="1" applyAlignment="1">
      <alignment horizontal="center" vertical="center"/>
    </xf>
    <xf numFmtId="49" fontId="0" fillId="0" borderId="0" xfId="0" applyNumberFormat="1" applyAlignment="1">
      <alignment horizontal="left" vertical="center"/>
    </xf>
    <xf numFmtId="49" fontId="67" fillId="0" borderId="0" xfId="0" applyNumberFormat="1" applyFont="1"/>
    <xf numFmtId="1" fontId="0" fillId="0" borderId="0" xfId="0" applyNumberFormat="1" applyAlignment="1">
      <alignment horizontal="center" vertical="center"/>
    </xf>
    <xf numFmtId="3" fontId="0" fillId="0" borderId="0" xfId="0" applyNumberFormat="1" applyAlignment="1">
      <alignment horizontal="left" vertical="center"/>
    </xf>
    <xf numFmtId="169" fontId="0" fillId="0" borderId="0" xfId="0" applyNumberFormat="1" applyAlignment="1">
      <alignment horizontal="left" vertical="center"/>
    </xf>
    <xf numFmtId="1" fontId="0" fillId="0" borderId="0" xfId="0" applyNumberFormat="1" applyAlignment="1">
      <alignment horizontal="left" vertical="center"/>
    </xf>
    <xf numFmtId="170" fontId="0" fillId="0" borderId="0" xfId="0" applyNumberFormat="1" applyAlignment="1">
      <alignment horizontal="left" vertical="center"/>
    </xf>
    <xf numFmtId="1" fontId="0" fillId="0" borderId="0" xfId="0" applyNumberFormat="1" applyAlignment="1">
      <alignment horizontal="center"/>
    </xf>
    <xf numFmtId="0" fontId="0" fillId="0" borderId="0" xfId="0" applyAlignment="1">
      <alignment horizontal="left" vertical="center"/>
    </xf>
    <xf numFmtId="0" fontId="14" fillId="0" borderId="6" xfId="0" applyFont="1" applyBorder="1" applyAlignment="1">
      <alignment wrapText="1"/>
    </xf>
    <xf numFmtId="0" fontId="14" fillId="0" borderId="7" xfId="0" applyFont="1" applyBorder="1" applyAlignment="1">
      <alignment wrapText="1"/>
    </xf>
    <xf numFmtId="0" fontId="15" fillId="4" borderId="5" xfId="0" applyFont="1" applyFill="1" applyBorder="1" applyAlignment="1">
      <alignment wrapText="1"/>
    </xf>
    <xf numFmtId="0" fontId="15" fillId="4" borderId="6" xfId="0" applyFont="1" applyFill="1" applyBorder="1" applyAlignment="1">
      <alignment wrapText="1"/>
    </xf>
    <xf numFmtId="0" fontId="15" fillId="4" borderId="7" xfId="0" applyFont="1" applyFill="1" applyBorder="1" applyAlignment="1">
      <alignment wrapText="1"/>
    </xf>
    <xf numFmtId="0" fontId="14" fillId="0" borderId="6" xfId="0" applyFont="1" applyBorder="1" applyAlignment="1">
      <alignment horizontal="left" vertical="center" wrapText="1"/>
    </xf>
    <xf numFmtId="0" fontId="14" fillId="0" borderId="7" xfId="0" applyFont="1" applyBorder="1" applyAlignment="1">
      <alignment horizontal="left" vertical="center" wrapText="1"/>
    </xf>
    <xf numFmtId="0" fontId="16" fillId="0" borderId="9" xfId="0" applyFont="1" applyBorder="1" applyAlignment="1">
      <alignment wrapText="1"/>
    </xf>
    <xf numFmtId="0" fontId="16" fillId="0" borderId="8" xfId="0" applyFont="1" applyBorder="1" applyAlignment="1">
      <alignment wrapText="1"/>
    </xf>
    <xf numFmtId="0" fontId="16" fillId="0" borderId="6" xfId="0" applyFont="1" applyBorder="1" applyAlignment="1">
      <alignment horizontal="left" vertical="top" wrapText="1"/>
    </xf>
    <xf numFmtId="0" fontId="16" fillId="0" borderId="7" xfId="0" applyFont="1" applyBorder="1" applyAlignment="1">
      <alignment horizontal="left" vertical="top" wrapText="1"/>
    </xf>
    <xf numFmtId="0" fontId="19" fillId="0" borderId="6" xfId="0" applyFont="1" applyBorder="1" applyAlignment="1">
      <alignment wrapText="1"/>
    </xf>
    <xf numFmtId="0" fontId="17" fillId="0" borderId="6" xfId="0" applyFont="1" applyBorder="1" applyAlignment="1">
      <alignment wrapText="1"/>
    </xf>
    <xf numFmtId="0" fontId="17" fillId="0" borderId="7" xfId="0" applyFont="1" applyBorder="1" applyAlignment="1">
      <alignment wrapText="1"/>
    </xf>
    <xf numFmtId="0" fontId="37" fillId="5" borderId="0" xfId="0" applyFont="1" applyFill="1" applyAlignment="1">
      <alignment horizontal="center" vertical="center"/>
    </xf>
    <xf numFmtId="0" fontId="26" fillId="12" borderId="33" xfId="0" applyFont="1" applyFill="1" applyBorder="1" applyAlignment="1">
      <alignment horizontal="center" vertical="center"/>
    </xf>
    <xf numFmtId="0" fontId="26" fillId="12" borderId="37" xfId="0" applyFont="1" applyFill="1" applyBorder="1" applyAlignment="1">
      <alignment horizontal="center" vertical="center"/>
    </xf>
    <xf numFmtId="0" fontId="0" fillId="12" borderId="34" xfId="0" applyFill="1" applyBorder="1" applyAlignment="1">
      <alignment horizontal="center" vertical="center" wrapText="1"/>
    </xf>
    <xf numFmtId="0" fontId="0" fillId="12" borderId="32" xfId="0" applyFill="1" applyBorder="1" applyAlignment="1">
      <alignment horizontal="center" vertical="center" wrapText="1"/>
    </xf>
    <xf numFmtId="0" fontId="26" fillId="5" borderId="33" xfId="0" applyFont="1" applyFill="1" applyBorder="1" applyAlignment="1">
      <alignment horizontal="center" vertical="center"/>
    </xf>
    <xf numFmtId="0" fontId="26" fillId="5" borderId="37" xfId="0" applyFont="1" applyFill="1" applyBorder="1" applyAlignment="1">
      <alignment horizontal="center" vertical="center"/>
    </xf>
    <xf numFmtId="0" fontId="26" fillId="5" borderId="39" xfId="0" applyFont="1" applyFill="1" applyBorder="1" applyAlignment="1">
      <alignment horizontal="center" vertical="center"/>
    </xf>
    <xf numFmtId="0" fontId="0" fillId="5" borderId="34" xfId="0" applyFill="1" applyBorder="1" applyAlignment="1">
      <alignment horizontal="center" vertical="center" wrapText="1"/>
    </xf>
    <xf numFmtId="0" fontId="0" fillId="5" borderId="32" xfId="0" applyFill="1" applyBorder="1" applyAlignment="1">
      <alignment horizontal="center" vertical="center" wrapText="1"/>
    </xf>
    <xf numFmtId="0" fontId="0" fillId="5" borderId="40" xfId="0" applyFill="1" applyBorder="1" applyAlignment="1">
      <alignment horizontal="center" vertical="center" wrapText="1"/>
    </xf>
    <xf numFmtId="0" fontId="26" fillId="0" borderId="2" xfId="0" applyFont="1" applyBorder="1" applyAlignment="1">
      <alignment horizontal="center" vertical="center"/>
    </xf>
    <xf numFmtId="0" fontId="26" fillId="0" borderId="32" xfId="0" applyFont="1" applyBorder="1" applyAlignment="1">
      <alignment horizontal="center" vertical="center"/>
    </xf>
    <xf numFmtId="0" fontId="26" fillId="0" borderId="4" xfId="0" applyFont="1" applyBorder="1" applyAlignment="1">
      <alignment horizontal="center" vertical="center"/>
    </xf>
    <xf numFmtId="0" fontId="0" fillId="0" borderId="2" xfId="0" applyBorder="1" applyAlignment="1">
      <alignment horizontal="center" vertical="center"/>
    </xf>
    <xf numFmtId="0" fontId="0" fillId="0" borderId="32" xfId="0" applyBorder="1" applyAlignment="1">
      <alignment horizontal="center" vertical="center"/>
    </xf>
    <xf numFmtId="0" fontId="0" fillId="11" borderId="34" xfId="0" applyFill="1" applyBorder="1" applyAlignment="1">
      <alignment horizontal="center" vertical="center" wrapText="1"/>
    </xf>
    <xf numFmtId="0" fontId="0" fillId="11" borderId="32" xfId="0" applyFill="1" applyBorder="1" applyAlignment="1">
      <alignment horizontal="center" vertical="center" wrapText="1"/>
    </xf>
    <xf numFmtId="0" fontId="0" fillId="0" borderId="4" xfId="0" applyBorder="1" applyAlignment="1">
      <alignment horizontal="center" vertical="center"/>
    </xf>
    <xf numFmtId="0" fontId="0" fillId="0" borderId="2" xfId="0" applyBorder="1" applyAlignment="1">
      <alignment horizontal="center" vertical="center" wrapText="1"/>
    </xf>
    <xf numFmtId="0" fontId="0" fillId="0" borderId="32" xfId="0" applyBorder="1" applyAlignment="1">
      <alignment horizontal="center" vertical="center" wrapText="1"/>
    </xf>
    <xf numFmtId="0" fontId="26" fillId="13" borderId="33" xfId="0" applyFont="1" applyFill="1" applyBorder="1" applyAlignment="1">
      <alignment horizontal="center" vertical="center"/>
    </xf>
    <xf numFmtId="0" fontId="26" fillId="13" borderId="37" xfId="0" applyFont="1" applyFill="1" applyBorder="1" applyAlignment="1">
      <alignment horizontal="center" vertical="center"/>
    </xf>
    <xf numFmtId="0" fontId="0" fillId="13" borderId="44" xfId="0" applyFill="1" applyBorder="1" applyAlignment="1">
      <alignment horizontal="center" vertical="center" wrapText="1"/>
    </xf>
    <xf numFmtId="0" fontId="0" fillId="13" borderId="45" xfId="0" applyFill="1" applyBorder="1" applyAlignment="1">
      <alignment horizontal="center" vertical="center" wrapText="1"/>
    </xf>
    <xf numFmtId="0" fontId="45" fillId="2" borderId="34" xfId="0" applyFont="1" applyFill="1" applyBorder="1" applyAlignment="1">
      <alignment horizontal="center" vertical="center" wrapText="1"/>
    </xf>
    <xf numFmtId="0" fontId="45" fillId="2" borderId="32" xfId="0" applyFont="1" applyFill="1" applyBorder="1" applyAlignment="1">
      <alignment horizontal="center" vertical="center" wrapText="1"/>
    </xf>
    <xf numFmtId="0" fontId="0" fillId="3" borderId="2" xfId="0" applyFill="1" applyBorder="1" applyAlignment="1">
      <alignment horizontal="center" vertical="center" wrapText="1"/>
    </xf>
    <xf numFmtId="0" fontId="0" fillId="3" borderId="32" xfId="0" applyFill="1" applyBorder="1" applyAlignment="1">
      <alignment horizontal="center" vertical="center" wrapText="1"/>
    </xf>
    <xf numFmtId="0" fontId="0" fillId="3" borderId="59" xfId="0" applyFill="1" applyBorder="1" applyAlignment="1">
      <alignment horizontal="center" vertical="center" wrapText="1"/>
    </xf>
    <xf numFmtId="0" fontId="26" fillId="11" borderId="33" xfId="0" applyFont="1" applyFill="1" applyBorder="1" applyAlignment="1">
      <alignment horizontal="center" vertical="center"/>
    </xf>
    <xf numFmtId="0" fontId="26" fillId="11" borderId="37" xfId="0" applyFont="1" applyFill="1" applyBorder="1" applyAlignment="1">
      <alignment horizontal="center" vertical="center"/>
    </xf>
    <xf numFmtId="0" fontId="26" fillId="2" borderId="33" xfId="0" applyFont="1" applyFill="1" applyBorder="1" applyAlignment="1">
      <alignment horizontal="center" vertical="center"/>
    </xf>
    <xf numFmtId="0" fontId="26" fillId="2" borderId="37" xfId="0" applyFont="1" applyFill="1" applyBorder="1" applyAlignment="1">
      <alignment horizontal="center" vertical="center"/>
    </xf>
    <xf numFmtId="0" fontId="62" fillId="26" borderId="48" xfId="0" applyFont="1" applyFill="1" applyBorder="1" applyAlignment="1">
      <alignment horizontal="center" vertical="center" wrapText="1" readingOrder="1"/>
    </xf>
    <xf numFmtId="0" fontId="62" fillId="26" borderId="49" xfId="0" applyFont="1" applyFill="1" applyBorder="1" applyAlignment="1">
      <alignment horizontal="center" vertical="center" wrapText="1" readingOrder="1"/>
    </xf>
    <xf numFmtId="0" fontId="62" fillId="26" borderId="63" xfId="0" applyFont="1" applyFill="1" applyBorder="1" applyAlignment="1">
      <alignment horizontal="center" vertical="center" wrapText="1" readingOrder="1"/>
    </xf>
    <xf numFmtId="0" fontId="62" fillId="26" borderId="64" xfId="0" applyFont="1" applyFill="1" applyBorder="1" applyAlignment="1">
      <alignment horizontal="center" vertical="center" wrapText="1" readingOrder="1"/>
    </xf>
    <xf numFmtId="0" fontId="64" fillId="28" borderId="81" xfId="0" applyFont="1" applyFill="1" applyBorder="1" applyAlignment="1">
      <alignment horizontal="center" vertical="center" wrapText="1" readingOrder="1"/>
    </xf>
    <xf numFmtId="0" fontId="64" fillId="28" borderId="82" xfId="0" applyFont="1" applyFill="1" applyBorder="1" applyAlignment="1">
      <alignment horizontal="center" vertical="center" wrapText="1" readingOrder="1"/>
    </xf>
    <xf numFmtId="0" fontId="64" fillId="28" borderId="83" xfId="0" applyFont="1" applyFill="1" applyBorder="1" applyAlignment="1">
      <alignment horizontal="center" vertical="center" wrapText="1" readingOrder="1"/>
    </xf>
    <xf numFmtId="0" fontId="65" fillId="30" borderId="84" xfId="0" applyFont="1" applyFill="1" applyBorder="1" applyAlignment="1">
      <alignment horizontal="center" vertical="center" wrapText="1" readingOrder="1"/>
    </xf>
    <xf numFmtId="0" fontId="65" fillId="30" borderId="67" xfId="0" applyFont="1" applyFill="1" applyBorder="1" applyAlignment="1">
      <alignment horizontal="center" vertical="center" wrapText="1" readingOrder="1"/>
    </xf>
    <xf numFmtId="0" fontId="65" fillId="30" borderId="85" xfId="0" applyFont="1" applyFill="1" applyBorder="1" applyAlignment="1">
      <alignment horizontal="center" vertical="center" wrapText="1" readingOrder="1"/>
    </xf>
    <xf numFmtId="0" fontId="65" fillId="30" borderId="86" xfId="0" applyFont="1" applyFill="1" applyBorder="1" applyAlignment="1">
      <alignment horizontal="center" vertical="center" wrapText="1" readingOrder="1"/>
    </xf>
    <xf numFmtId="0" fontId="65" fillId="30" borderId="87" xfId="0" applyFont="1" applyFill="1" applyBorder="1" applyAlignment="1">
      <alignment horizontal="center" vertical="center" wrapText="1" readingOrder="1"/>
    </xf>
    <xf numFmtId="0" fontId="65" fillId="30" borderId="88" xfId="0" applyFont="1" applyFill="1" applyBorder="1" applyAlignment="1">
      <alignment horizontal="center" vertical="center" wrapText="1" readingOrder="1"/>
    </xf>
    <xf numFmtId="0" fontId="65" fillId="30" borderId="89" xfId="0" applyFont="1" applyFill="1" applyBorder="1" applyAlignment="1">
      <alignment horizontal="center" vertical="center" wrapText="1" readingOrder="1"/>
    </xf>
    <xf numFmtId="0" fontId="65" fillId="30" borderId="90" xfId="0" applyFont="1" applyFill="1" applyBorder="1" applyAlignment="1">
      <alignment horizontal="center" vertical="center" wrapText="1" readingOrder="1"/>
    </xf>
    <xf numFmtId="0" fontId="65" fillId="30" borderId="91" xfId="0" applyFont="1" applyFill="1" applyBorder="1" applyAlignment="1">
      <alignment horizontal="center" vertical="center" wrapText="1" readingOrder="1"/>
    </xf>
    <xf numFmtId="0" fontId="55" fillId="0" borderId="55" xfId="0" applyFont="1" applyBorder="1" applyAlignment="1">
      <alignment horizontal="center"/>
    </xf>
    <xf numFmtId="0" fontId="46" fillId="0" borderId="0" xfId="0" applyFont="1" applyAlignment="1">
      <alignment horizontal="center" vertical="center"/>
    </xf>
    <xf numFmtId="0" fontId="46" fillId="0" borderId="0" xfId="0" applyFont="1" applyAlignment="1">
      <alignment horizontal="center" vertical="center" wrapText="1"/>
    </xf>
    <xf numFmtId="0" fontId="50" fillId="16" borderId="48" xfId="0" applyFont="1" applyFill="1" applyBorder="1" applyAlignment="1">
      <alignment horizontal="center" vertical="center" readingOrder="1"/>
    </xf>
    <xf numFmtId="0" fontId="50" fillId="16" borderId="50" xfId="0" applyFont="1" applyFill="1" applyBorder="1" applyAlignment="1">
      <alignment horizontal="center" vertical="center" readingOrder="1"/>
    </xf>
    <xf numFmtId="0" fontId="48" fillId="16" borderId="46" xfId="0" applyFont="1" applyFill="1" applyBorder="1" applyAlignment="1">
      <alignment horizontal="center" vertical="center" readingOrder="1"/>
    </xf>
    <xf numFmtId="0" fontId="48" fillId="16" borderId="47" xfId="0" applyFont="1" applyFill="1" applyBorder="1" applyAlignment="1">
      <alignment horizontal="center" vertical="center" readingOrder="1"/>
    </xf>
    <xf numFmtId="0" fontId="50" fillId="16" borderId="49" xfId="0" applyFont="1" applyFill="1" applyBorder="1" applyAlignment="1">
      <alignment horizontal="center" vertical="center" readingOrder="1"/>
    </xf>
    <xf numFmtId="0" fontId="33" fillId="0" borderId="26" xfId="0" applyFont="1" applyBorder="1" applyAlignment="1">
      <alignment readingOrder="1"/>
    </xf>
    <xf numFmtId="0" fontId="33" fillId="0" borderId="27" xfId="0" applyFont="1" applyBorder="1" applyAlignment="1">
      <alignment readingOrder="1"/>
    </xf>
    <xf numFmtId="0" fontId="33" fillId="0" borderId="28" xfId="0" applyFont="1" applyBorder="1" applyAlignment="1">
      <alignment readingOrder="1"/>
    </xf>
    <xf numFmtId="0" fontId="29" fillId="6" borderId="10" xfId="0" applyFont="1" applyFill="1" applyBorder="1" applyAlignment="1">
      <alignment wrapText="1" readingOrder="1"/>
    </xf>
    <xf numFmtId="0" fontId="29" fillId="6" borderId="11" xfId="0" applyFont="1" applyFill="1" applyBorder="1" applyAlignment="1">
      <alignment wrapText="1" readingOrder="1"/>
    </xf>
    <xf numFmtId="0" fontId="29" fillId="6" borderId="12" xfId="0" applyFont="1" applyFill="1" applyBorder="1" applyAlignment="1">
      <alignment readingOrder="1"/>
    </xf>
    <xf numFmtId="0" fontId="29" fillId="6" borderId="13" xfId="0" applyFont="1" applyFill="1" applyBorder="1" applyAlignment="1">
      <alignment readingOrder="1"/>
    </xf>
    <xf numFmtId="0" fontId="29" fillId="6" borderId="14" xfId="0" applyFont="1" applyFill="1" applyBorder="1" applyAlignment="1">
      <alignment readingOrder="1"/>
    </xf>
    <xf numFmtId="0" fontId="29" fillId="6" borderId="15" xfId="0" applyFont="1" applyFill="1" applyBorder="1" applyAlignment="1">
      <alignment readingOrder="1"/>
    </xf>
    <xf numFmtId="0" fontId="31" fillId="0" borderId="20" xfId="0" applyFont="1" applyBorder="1" applyAlignment="1">
      <alignment wrapText="1" readingOrder="1"/>
    </xf>
    <xf numFmtId="0" fontId="31" fillId="0" borderId="21" xfId="0" applyFont="1" applyBorder="1" applyAlignment="1">
      <alignment wrapText="1" readingOrder="1"/>
    </xf>
    <xf numFmtId="0" fontId="33" fillId="0" borderId="22" xfId="0" applyFont="1" applyBorder="1" applyAlignment="1">
      <alignment readingOrder="1"/>
    </xf>
    <xf numFmtId="0" fontId="33" fillId="0" borderId="23" xfId="0" applyFont="1" applyBorder="1" applyAlignment="1">
      <alignment readingOrder="1"/>
    </xf>
    <xf numFmtId="0" fontId="33" fillId="0" borderId="24" xfId="0" applyFont="1" applyBorder="1" applyAlignment="1">
      <alignment readingOrder="1"/>
    </xf>
    <xf numFmtId="0" fontId="32" fillId="0" borderId="22" xfId="0" applyFont="1" applyBorder="1" applyAlignment="1">
      <alignment readingOrder="1"/>
    </xf>
    <xf numFmtId="0" fontId="32" fillId="0" borderId="23" xfId="0" applyFont="1" applyBorder="1" applyAlignment="1">
      <alignment readingOrder="1"/>
    </xf>
    <xf numFmtId="0" fontId="32" fillId="0" borderId="24" xfId="0" applyFont="1" applyBorder="1" applyAlignment="1">
      <alignment readingOrder="1"/>
    </xf>
    <xf numFmtId="0" fontId="55" fillId="0" borderId="92" xfId="0" applyFont="1" applyBorder="1" applyAlignment="1">
      <alignment horizontal="left"/>
    </xf>
    <xf numFmtId="0" fontId="0" fillId="0" borderId="92" xfId="0" applyBorder="1" applyAlignment="1">
      <alignment horizontal="left"/>
    </xf>
    <xf numFmtId="0" fontId="68" fillId="0" borderId="55" xfId="0" applyFont="1" applyBorder="1" applyAlignment="1">
      <alignment horizontal="left"/>
    </xf>
    <xf numFmtId="0" fontId="56" fillId="0" borderId="55" xfId="0" applyFont="1" applyBorder="1" applyAlignment="1">
      <alignment horizontal="left"/>
    </xf>
    <xf numFmtId="0" fontId="59" fillId="0" borderId="92" xfId="0" applyFont="1" applyBorder="1" applyAlignment="1">
      <alignment horizontal="left"/>
    </xf>
    <xf numFmtId="0" fontId="57" fillId="0" borderId="92" xfId="0" applyFont="1" applyBorder="1" applyAlignment="1">
      <alignment horizontal="left"/>
    </xf>
    <xf numFmtId="0" fontId="12" fillId="0" borderId="57" xfId="0" applyFont="1" applyBorder="1" applyAlignment="1">
      <alignment horizontal="left"/>
    </xf>
    <xf numFmtId="0" fontId="69" fillId="0" borderId="55" xfId="0" applyFont="1" applyBorder="1" applyAlignment="1">
      <alignment horizontal="left"/>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37</xdr:row>
      <xdr:rowOff>0</xdr:rowOff>
    </xdr:from>
    <xdr:to>
      <xdr:col>19</xdr:col>
      <xdr:colOff>114300</xdr:colOff>
      <xdr:row>73</xdr:row>
      <xdr:rowOff>0</xdr:rowOff>
    </xdr:to>
    <xdr:pic>
      <xdr:nvPicPr>
        <xdr:cNvPr id="2" name="Picture 1">
          <a:extLst>
            <a:ext uri="{FF2B5EF4-FFF2-40B4-BE49-F238E27FC236}">
              <a16:creationId xmlns:a16="http://schemas.microsoft.com/office/drawing/2014/main" id="{46FC538A-6C85-0624-D0B8-A24126C8D9E2}"/>
            </a:ext>
          </a:extLst>
        </xdr:cNvPr>
        <xdr:cNvPicPr>
          <a:picLocks noChangeAspect="1"/>
        </xdr:cNvPicPr>
      </xdr:nvPicPr>
      <xdr:blipFill>
        <a:blip xmlns:r="http://schemas.openxmlformats.org/officeDocument/2006/relationships" r:embed="rId1"/>
        <a:stretch>
          <a:fillRect/>
        </a:stretch>
      </xdr:blipFill>
      <xdr:spPr>
        <a:xfrm>
          <a:off x="1695450" y="7096125"/>
          <a:ext cx="10477500" cy="6858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18</xdr:col>
      <xdr:colOff>439804</xdr:colOff>
      <xdr:row>41</xdr:row>
      <xdr:rowOff>115220</xdr:rowOff>
    </xdr:to>
    <xdr:pic>
      <xdr:nvPicPr>
        <xdr:cNvPr id="2" name="Picture 1">
          <a:extLst>
            <a:ext uri="{FF2B5EF4-FFF2-40B4-BE49-F238E27FC236}">
              <a16:creationId xmlns:a16="http://schemas.microsoft.com/office/drawing/2014/main" id="{0D4E658A-A002-CA83-C04C-585E92983678}"/>
            </a:ext>
          </a:extLst>
        </xdr:cNvPr>
        <xdr:cNvPicPr>
          <a:picLocks noChangeAspect="1"/>
        </xdr:cNvPicPr>
      </xdr:nvPicPr>
      <xdr:blipFill>
        <a:blip xmlns:r="http://schemas.openxmlformats.org/officeDocument/2006/relationships" r:embed="rId1"/>
        <a:stretch>
          <a:fillRect/>
        </a:stretch>
      </xdr:blipFill>
      <xdr:spPr>
        <a:xfrm>
          <a:off x="0" y="1333500"/>
          <a:ext cx="11850754" cy="65922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21" Type="http://schemas.openxmlformats.org/officeDocument/2006/relationships/hyperlink" Target="http://www.hpe.com/us/en/collaterals/collateral.a00119215enw.Reinventing-Quality-Control-with-AI-Powered-Video-Analytics.html?rpv=cpf&amp;parentPage=%2Fus%2Fen%2FpdfViewer&amp;jumpid=ba_pq2jfvfas_aid-520061485" TargetMode="External"/><Relationship Id="rId170" Type="http://schemas.openxmlformats.org/officeDocument/2006/relationships/hyperlink" Target="http://www.hp.com/us-en/security/enterprise-pc-security.html?jumpid=sc_46695bd84d&amp;li_fat_id=bec089e4-742d-4dcb-880c-0e75c0a17b7a" TargetMode="External"/><Relationship Id="rId268" Type="http://schemas.openxmlformats.org/officeDocument/2006/relationships/hyperlink" Target="http://www.hp.com/us-en/shop/cv/hp-962-ink-cartridges?jumpid=ps_wwsupplies&amp;utm_medium=ps&amp;utm_source=wwsupplies&amp;ds_eid=700000001041340&amp;ds_cid=71700000082864578&amp;ds_agid=58700007016877948&amp;ds_kid=43700063125897790&amp;utm_campaign=hp-mktg_US_branded_print_supplies_priority_ink_supplies_product_regional_opex_bing_do_en_sem_cov_hp_exact&amp;utm_term=hp+962+ink+cartridges&amp;matchtype=e&amp;adid=&amp;addisttype=a&amp;msclkid=af3d020a1bd016a93b5f60516fed61d4&amp;gclid=af3d020a1bd016a93b5f60516fed61d4&amp;gclsrc=3p.ds" TargetMode="External"/><Relationship Id="rId475" Type="http://schemas.openxmlformats.org/officeDocument/2006/relationships/hyperlink" Target="http://www.hp.com/sg-en/printers/instant-ink.html?jumpid=sc_d4e5c646eb%252Fdm%253A_%2525s_%2525epid%2521_%25EAid%2521_%25ECid%2521_%25EAdv%2521&amp;utm_source=facebook&amp;utm_medium=social&amp;utm_campaign=instantink&amp;utm_content=hp-instant-ink&amp;fbclid=IwAR3r_ORlVFNs9QpRz2OUcx9MABn7EQiKZSQa2N1K2wXi4_EY_sZVSZbd_HE" TargetMode="External"/><Relationship Id="rId682" Type="http://schemas.openxmlformats.org/officeDocument/2006/relationships/hyperlink" Target="http://www.servicenow.com/uk/customers/deloitte-uk.html?campid=87773&amp;cid=d%3Asolaw%3ABASF%3Adv360%3Aq222%3Adeloitte%3A3222%3Adaso%3Aaware&amp;utm_medium=display&amp;utm_source=dv360&amp;cmcid=27816170&amp;cmpid=336364222&amp;cmaid=528175992&amp;cmrid=171317096&amp;dclid=%EF%BF%BDclid%21" TargetMode="External"/><Relationship Id="rId128" Type="http://schemas.openxmlformats.org/officeDocument/2006/relationships/hyperlink" Target="http://www.hp.com/us-en/solutions/hybrid-work.html?jumpid=ba_us_od_mk_zi_cm016944_co_im%2Fdm%3A_N5823.2093103DBM_344792350_536067653_176533624_4807732&amp;dclid=CPXKwa-39vkCFci5AAAdk-4AHw" TargetMode="External"/><Relationship Id="rId335" Type="http://schemas.openxmlformats.org/officeDocument/2006/relationships/hyperlink" Target="http://www.hp.com/us-en/services/managed-print-services.html?jumpid=sc_2931794b69" TargetMode="External"/><Relationship Id="rId542" Type="http://schemas.openxmlformats.org/officeDocument/2006/relationships/hyperlink" Target="http://www.hp.com/us-en/shop/mdp/ink--toner---paper/hp-564-ink-cartridges?jumpid=ps_wwsupplies&amp;utm_medium=ps&amp;utm_source=wwsupplies&amp;ds_eid=700000001041394&amp;ds_cid=71700000009937249&amp;ds_agid=58700000445667322&amp;ds_kid=&amp;utm_campaign=hp-mktg_US_branded_print_supplies_ink_family_regional_opex_google_all_en_sem_roas_hp&amp;utm_term=&amp;matchtype=&amp;adid=467857846232&amp;addisttype=d&amp;gclsrc=aw.ds&amp;gclid=EAIaIQobChMI6s2CxuD68wIVKgZoCB0jNgoOEAEYASAAEgJWGPD_BwE" TargetMode="External"/><Relationship Id="rId987" Type="http://schemas.openxmlformats.org/officeDocument/2006/relationships/hyperlink" Target="http://www.dell.com/en-us/work/shop/dell-small-business/cp/small-business-central?fbclid=IwAR3U-3hgnDkXbSftRfFi3IuQuY96AgQ24abFJXmVAC2f2HyuqhHSMt5glfo&amp;h=AT0tMMiV2gIPNFdDJmweMtmIPGVLTEAtjnqG91rKT-5LHRlJ0zz23xl4L-7KvrcFLQ47gwfd0J5F1Pogx-Fs85C86ebpQ1kxbDMORrhAydHNlvHmKfpSxc-jEvkrzae-xiAbjdyHPsepaBuarSVW&amp;__tn__=%2CmH-R&amp;c%5B0%5D=AT3AT4m3it1A5zBtmTdLzWS5cIH1m1o0ogatJeRuRqrrzl3IgBJAyghen9bWp9JSxWmhMSL8SBXe77Jz-gBiJ6JcNb8xz6fXRhR2qwwT0SjHeIb3ftjBLPksVKfhoMbFAGiTDwEVy1glsZbfz7LNDhuhYkmFVI2fGY3zDpJmgWYllyHVr3W5bx3loCU39dIOH1jKK6wzUMmrCT_h2TC22P0WX9YD53GsbRojj2ItYccmhFZKJs1hdjp5Q5GRQTEVJvX2iQkV0S4pBYZ86hhbCN2aQtDLVblRSIzKOP2ncpxVAKsAQpfD7GXqEDwIw9VBUxp_PtW1wB97Q0nTAZtArw" TargetMode="External"/><Relationship Id="rId1172" Type="http://schemas.openxmlformats.org/officeDocument/2006/relationships/hyperlink" Target="http://www.dell.com/en-us/member/search/google+home" TargetMode="External"/><Relationship Id="rId402" Type="http://schemas.openxmlformats.org/officeDocument/2006/relationships/hyperlink" Target="http://www.hp.com/us-en/shop/pdp/hp-pavilion-gaming-laptop-15-ec2097nr?jumpid=cs_con_nc_ns&amp;utm_medium=cs&amp;utm_source=ba&amp;utm_campaign=+HP-Store_US_All_PS_Hgm_AMD_Bing_All_Smart-PLA_Gaming&amp;utm_content=sp&amp;adid=&amp;addisttype=a&amp;3F2A1UA=" TargetMode="External"/><Relationship Id="rId847" Type="http://schemas.openxmlformats.org/officeDocument/2006/relationships/hyperlink" Target="http://www.dell.com/en-us/work/lp/k12-premier-deals" TargetMode="External"/><Relationship Id="rId1032" Type="http://schemas.openxmlformats.org/officeDocument/2006/relationships/hyperlink" Target="http://www.dell.com/en-us/work/shop/serviceselection/smv157w11p1c4004?gacd=9646510-25778655-5700506-304574793-149745655&amp;dgc=ba&amp;dclid=COPso_XVzPMCFWKRAAAdQ0AHTQ&amp;nclid=1MwVRkJrwvgKW5xZsvJ1RNbLnlrVBVCp6hDx8CXNG8uNGEobO9c6DVtggNUTbIN_" TargetMode="External"/><Relationship Id="rId707" Type="http://schemas.openxmlformats.org/officeDocument/2006/relationships/hyperlink" Target="http://www.servicenow.com/blogs/2022/how-to-optimize-hybrid-work-environment.html?utm_campaign=&amp;campid=78425&amp;cid=d%3Acomms%3Aallwf%3Adv360%3Aq422%3A4stepsHybridWork%3A2433%3Adaso%3Aaware&amp;utm_medium=display&amp;utm_source=dv360&amp;aud=&amp;cmcid=27033291&amp;cmpid=347596670&amp;cmaid=539095394&amp;cmrid=179454057&amp;dclid=%EF%BF%BDclid%21" TargetMode="External"/><Relationship Id="rId914" Type="http://schemas.openxmlformats.org/officeDocument/2006/relationships/hyperlink" Target="http://www.dell.com/en-us/dt/payment-solutions/flexible-consumption/flex-on-demand.htm?gacd=11531739-27108301-5750169-326078371-164951921&amp;dgc=ba&amp;dclid=%EF%BF%BDclid%21" TargetMode="External"/><Relationship Id="rId43" Type="http://schemas.openxmlformats.org/officeDocument/2006/relationships/hyperlink" Target="http://www.hpe.com/us/en/greenlake/cloud.html?jumpid=sc_3ejx5yl2a_aid-520074563&amp;slug=cloud-transcends&amp;x=g_1pqt&amp;utm_campaign=CLD&amp;utm_content=analyst-report&amp;utm_source=SC&amp;utm_medium=TW" TargetMode="External"/><Relationship Id="rId192" Type="http://schemas.openxmlformats.org/officeDocument/2006/relationships/hyperlink" Target="http://www.hp.com/us-en/shop/slp/amd-ryzen/business-pcs?+jumpid=ma_home_hero_na_1_220116&amp;utm_medium=cs&amp;utm_medium=cs&amp;utm_source=ga&amp;utm_source=ga&amp;utm_campaign=%25HP-Store_US_All_BPS_All_AMD_Google_All_Smart-PLA&amp;utm_campaign=HP-Store_US_All_BPS_All_AMD_Google_All_Smart-PLA&amp;utm_content=sp&amp;utm_content=sp&amp;adid=123456789012&amp;adid=564264888700&amp;addisttype=gpla&amp;addisttype=u&amp;gclsrc=aw.ds&amp;jumpid=cs_con_nc_ns&amp;cq_src=google_ads&amp;cq_cmp=15368120809&amp;cq_con=130686463632&amp;cq_term=&amp;cq_med=&amp;cq_plac=&amp;cq_net=u&amp;cq_pos=&amp;cq_plt=gp&amp;gclid=EAIaIQobChMIqZfO3NCV9wIV8imtBh36vgluEAEYASAAEgK0z_D_BwE" TargetMode="External"/><Relationship Id="rId497" Type="http://schemas.openxmlformats.org/officeDocument/2006/relationships/hyperlink" Target="http://www.hp.com/us-en/shop/pdp/mcafee-small-business-security-1-year-service?jumpid=cs_com_nc_ns&amp;utm_medium=cs&amp;utm_source=ga&amp;utm_campaign=HP-Store_US_All_PS_BPS_Hgm_OPEX_Bing_All_Smart-PLA&amp;utm_content=sp&amp;adid=&amp;addisttype=a&amp;F7WQPB5ATVPK4ZD=&amp;cq_src=google_ads&amp;cq_cmp=370539848&amp;cq_con=1186373963637613&amp;cq_term=&amp;cq_med=&amp;cq_plac=&amp;cq_net=a&amp;cq_pos=&amp;cq_plt=gp&amp;msclkid=ca3447a76f6e1c9b503c24a84b720675&amp;utm_term=4577747947591967&amp;gclid=ca3447a76f6e1c9b503c24a84b720675&amp;gclsrc=3p.ds" TargetMode="External"/><Relationship Id="rId357" Type="http://schemas.openxmlformats.org/officeDocument/2006/relationships/hyperlink" Target="http://www.hp.com/us-en/shop/pdp/hp-67xl-high-yield-tri-color-original-ink-cartridge?jumpid=cs_us_go_mk_se_cm017090_pu_na&amp;utm_medium=ps&amp;utm_source=wwsupplies&amp;ds_eid=700000001041394&amp;ds_cid=71700000101731874&amp;ds_agid=58700008137418018&amp;ds_kid=92700073953686473&amp;utm_campaign=sup_sup_ink_067_supp_steo_17090_ssc_cv_x_x_x_x_x_x_us_en_asi_x_bof_x_ad_ope_mk_se_ps_ga&amp;utm_term=&amp;matchtype=&amp;adid=631083008780&amp;addisttype=u&amp;gclsrc=aw.ds&amp;gclid=CjwKCAiAkrWdBhBkEiwAZ9cdcBd0PSv656L5j8n5G0TCApUaan41DzkPVy8HBgrSNSumWqHlHwmw4hoCoCMQAvD_BwE" TargetMode="External"/><Relationship Id="rId1194" Type="http://schemas.openxmlformats.org/officeDocument/2006/relationships/hyperlink" Target="http://www.dell.com/en-us/work/shop/desktops-all-in-one-pcs/optiplex-7490-all-in-one/spd/optiplex-7490-aio/cto01o7490aiousvi?gacd=9646510-1025-5761040-266794296-0&amp;dgc=st&amp;gclsrc=aw.ds&amp;ds_rl=1282786&amp;gclid=EAIaIQobChMIwbiu2pm39AIVDcpbCh3DUwA3EAEYASABEgLVN_D_BwE" TargetMode="External"/><Relationship Id="rId217" Type="http://schemas.openxmlformats.org/officeDocument/2006/relationships/hyperlink" Target="http://www.hp.com/us-en/shop/slp/july-4-sale/top-deals?jumpid=ps_con_nb_ns&amp;utm_medium=ps&amp;utm_source=ba&amp;utm_campaign=HP-Store_US_UNBR_PS_CPS_Intel_CCF_Bing_All_SEM_Phrase_Computers&amp;utm_term=shop+computers&amp;matchtype=p&amp;adid=81089088729625&amp;addisttype=a&amp;cq_src=google_ads&amp;cq_cmp=370709214&amp;cq_con=1297424117763042&amp;cq_term=shop+computers&amp;cq_med=&amp;cq_plac=&amp;cq_net=a&amp;cq_pos=&amp;cq_plt=gp&amp;msclkid=fd0f624e4ae9198e47d400f789c62ce3&amp;gclid=fd0f624e4ae9198e47d400f789c62ce3&amp;gclsrc=3p.ds" TargetMode="External"/><Relationship Id="rId564" Type="http://schemas.openxmlformats.org/officeDocument/2006/relationships/hyperlink" Target="http://www.hp.com/us-en/shop/ConfigureView?langId=-1&amp;storeId=10151&amp;catEntryId=3074457345619573818&amp;configId=8AJ56AV_100011&amp;intel=10gi7&amp;jumpid=cs_con_nc_ns&amp;utm_medium=cs&amp;utm_source=ba&amp;utm_campaign=HP-Store_US_All_PS_CPS_Hgm_Intel_CCF_Bing_All_Smart-PLA_Ctov&amp;utm_content=sp&amp;adid=74217294606983&amp;addisttype=npla&amp;8AJ56AV_100011=&amp;cq_src=bing_ads&amp;cq_cmp=370507382&amp;cq_con=1187473469023534&amp;cq_term=&amp;cq_med=&amp;cq_plac=&amp;cq_net=a&amp;cq_pos=&amp;cq_plt=gp&amp;msclkid=38a1ee241dee1c31b6eb8c4bba4ac723&amp;utm_term=4577816666522723&amp;gclid=38a1ee241dee1c31b6eb8c4bba4ac723&amp;gclsrc=3p.ds" TargetMode="External"/><Relationship Id="rId771" Type="http://schemas.openxmlformats.org/officeDocument/2006/relationships/hyperlink" Target="http://www.dell.com/en-us/lp/epsonbacktoschool" TargetMode="External"/><Relationship Id="rId869" Type="http://schemas.openxmlformats.org/officeDocument/2006/relationships/hyperlink" Target="http://www.dell.com/en-us/shop/dell-laptops/sf/xps-laptops?gacd=9694607-26176088-5861562-309770464-155041661&amp;dgc=ba&amp;dclid=CLT32e-A8fICFYKKAQodEQwFpg&amp;nclid=Y8efjW_iAER_6h_cIUl0rVSe9a87xtjnpABvNy7pL7lzzfRDQBt_SshUhOAlxPWN" TargetMode="External"/><Relationship Id="rId424" Type="http://schemas.openxmlformats.org/officeDocument/2006/relationships/hyperlink" Target="http://www.hp.com/br-pt/printers/smart-tank.html?utm_source=FB-IG&amp;utm_medium=social&amp;utm_content=ALP_BR_HP_Q4_FY22_PRINT_PNTK_PNPT_HP-PANTANKS-SET-OUT-Q4_FB-IG_PSC_CONS_LAL_LAL-PIXEL-SITE-3_V_1080x1080_hp-pantanks-pg-con_22pa00150hp" TargetMode="External"/><Relationship Id="rId631" Type="http://schemas.openxmlformats.org/officeDocument/2006/relationships/hyperlink" Target="http://www.servicenow.com/blogs/2022/example-hyperautomation-journey.html?utm_campaign=&amp;campid=78425&amp;cid=d%3Acomms%3Aallwf%3Adv360%3Aq322%3AHyperautomationJourney%3A2422%3Adaso%3Aaware&amp;utm_medium=display&amp;utm_source=dv360&amp;aud=&amp;cmcid=27033291&amp;cmpid=342324064&amp;cmaid=536569310&amp;cmrid=177607335&amp;dclid=%EF%BF%BDclid%21" TargetMode="External"/><Relationship Id="rId729" Type="http://schemas.openxmlformats.org/officeDocument/2006/relationships/hyperlink" Target="http://www.servicenow.com/customers/t-systems.html?campid=77246&amp;cid=ps%3Asolaw%3Aitwf%3Ali%3Aq122%3Agic-itx1-awareness-case-study-tsystems%3A2714%3Adaso%3Aaware&amp;utm_medium=paidsocial&amp;utm_source=linkedin&amp;cmcid=26922592&amp;cmpid=322621445&amp;cmaid=515290141&amp;cmrid=163170993&amp;dclid=COTN8tGp4_UCFRmVAAAdfgYPhQ" TargetMode="External"/><Relationship Id="rId1054" Type="http://schemas.openxmlformats.org/officeDocument/2006/relationships/hyperlink" Target="http://www.dell.com/en-us/work/shop/download-mcafee-total-protection-10-device-1-year-subscription/apd/a9833645/software?cjevent=4b557a44fc7f11ec80a804150a82b838&amp;publisher=&amp;cjdata=MXxOfDB8WXww&amp;gacd=9646510-23736410-5750457-266322766-127797014&amp;dgc=af&amp;VEN1=13513947-100113228--Interesting+Engineering%2C+Inc.&amp;dclid=CM6VlZOV4vgCFSXD9gIdgHkFxw&amp;nclid=wjTtA7S8Rmq4CkWGA34XthrXvULE0es50CCK5nnQTs8u0vSXwS9aRNQOceIADUri" TargetMode="External"/><Relationship Id="rId936" Type="http://schemas.openxmlformats.org/officeDocument/2006/relationships/hyperlink" Target="http://www.dell.com/en-us/work/shop/desktops-all-in-one-pcs/precision-3450-small-form-factor-workstation/spd/precision-3450-workstation/s00073450us_vp?gacd=9646510-27634122-5775973-333971003-170692200&amp;dgc=ba&amp;dclid=CLz79LTBvfcCFQWw5godGxQAZQ&amp;nclid=3zR_oAKxbHgZESq-ZB7-C3Cjd6r8gwZ9NWyaC8Hs9-nlqUv7d5zcwq9WAMkrHv18" TargetMode="External"/><Relationship Id="rId1121" Type="http://schemas.openxmlformats.org/officeDocument/2006/relationships/hyperlink" Target="http://www.dell.com/en-us/work/shop/dell-laptops-and-notebooks/xps-13-laptop/spd/xps-13-9305-laptop/smx139w11p2c1101p?gacd=9646510-1065-5763017-266458931-0&amp;dgc=st&amp;ds_rl=1282786&amp;msclkid=bdcde11197431f3b2bc580ee1826e4a6&amp;gclid=bdcde11197431f3b2bc580ee1826e4a6&amp;gclsrc=3p.ds&amp;nclid=y_oa9mm0pndRa63wP6TX8ZJEIlXFm0xMd3o-Xf7E2fIY1uWMSJd-aXqiSIMMM56S" TargetMode="External"/><Relationship Id="rId1219" Type="http://schemas.openxmlformats.org/officeDocument/2006/relationships/hyperlink" Target="http://www.dell.com/en-us/dt/apex/cloud-services/vmware-cloud.htm?gacd=9620985-28196247-5775970-341385275-175123792&amp;dgc=ba&amp;dclid=%EF%BF%BDclid%21&amp;nclid=RZ5VZUDCJAFm70SlEOkCuftdaS6wHksHryt-e_UqB8OfCxCZuYKZ6bs8Ebxkgx7q" TargetMode="External"/><Relationship Id="rId65" Type="http://schemas.openxmlformats.org/officeDocument/2006/relationships/hyperlink" Target="http://www.hpe.com/us/en/insights/articles/4-steps-to-data-first-modernization-2203.html" TargetMode="External"/><Relationship Id="rId281" Type="http://schemas.openxmlformats.org/officeDocument/2006/relationships/hyperlink" Target="http://www.hp.com/us-en/shop/pdp/hp-envy-6455e-all-in-one-printer-p-223r1ar-b1h-1?jumpid=cs_pri_nc_ns&amp;utm_medium=cs&amp;utm_source=ba&amp;utm_campaign=HP-Store_US_All_Print_ConsHW_Hgm_OPEX_Bing_All_Smart-PLA&amp;utm_content=sp&amp;adid=73873697256145&amp;addisttype=npla&amp;223R1AR=" TargetMode="External"/><Relationship Id="rId141" Type="http://schemas.openxmlformats.org/officeDocument/2006/relationships/hyperlink" Target="http://www.hp.com/us-en/cloud-computing/chrome-enterprise.html?jumpid=sc_6b6a621afe&amp;li_fat_id=e04543d9-25a0-4c94-8e6d-a5b8f4fec509" TargetMode="External"/><Relationship Id="rId379" Type="http://schemas.openxmlformats.org/officeDocument/2006/relationships/hyperlink" Target="http://www.hp.com/sg-en/shop/promo.html?offers=hp-print-rewards&amp;utm_source=gdn&amp;utm_medium=display&amp;utm_campaign=ols_q3_fy22_gahq_sg_print_rewards_Google_Display_Standard_Opex&amp;utm_content=banner&amp;gclid=EAIaIQobChMIt5KNnsub-AIVmohmAh0O2g5MEAEYASAAEgL46PD_BwE" TargetMode="External"/><Relationship Id="rId586" Type="http://schemas.openxmlformats.org/officeDocument/2006/relationships/hyperlink" Target="http://www.hp.com/us-en/business-computers.html?jumpid=ps_8224760b64&amp;targetid=kwd-73530039914798%3Aloc-190&amp;utm_campaign=HP-Mktg_US_UNBR_PS_BPS_PC_General_BPS_OPEX_Bing_MO_SEM_Alpha_Business_Device&amp;utm_campaign=HP-Mktg_US_UNBR_PS_BPS_PC_General_BPS_OPEX_Bing_MO_SEM_Alpha_Business_Device&amp;utm_term=business+laptop&amp;utm_term=business+laptop&amp;msclkid=34a32728d6231e3faa1347d400c4e1dd&amp;utm_source=bing&amp;utm_medium=cpc&amp;utm_content=Business+Laptop&amp;gclid=34a32728d6231e3faa1347d400c4e1dd&amp;gclsrc=3p.ds" TargetMode="External"/><Relationship Id="rId793" Type="http://schemas.openxmlformats.org/officeDocument/2006/relationships/hyperlink" Target="http://www.dell.com/en-us/work/lp/precision-xps-creators" TargetMode="External"/><Relationship Id="rId7" Type="http://schemas.openxmlformats.org/officeDocument/2006/relationships/hyperlink" Target="http://www.hpe.com/us/en/greenlake/control.html?jumpID=ba_23zkak5aj_aid-520061494" TargetMode="External"/><Relationship Id="rId239" Type="http://schemas.openxmlformats.org/officeDocument/2006/relationships/hyperlink" Target="http://www.hp.com/us-en/shop/ConfigureView?langId=-1&amp;storeId=10151&amp;catEntryId=3074457345620106818&amp;configId=3Y027AV_100005&amp;a=1&amp;jumpid=cs_con_nc_ns&amp;utm_medium=cs&amp;utm_source=ga&amp;utm_campaign=HP-Store_US_All_PS_All_Hgm_AMD_Google_All_Smart-PLA_Gaming&amp;utm_content=sp&amp;adid=582739044869&amp;addisttype=u&amp;3Y027AV_100005=&amp;cq_src=google_ads&amp;cq_cmp=16252163656&amp;cq_con=132713786319&amp;cq_term=&amp;cq_med=&amp;cq_plac=&amp;cq_net=u&amp;cq_pos=&amp;cq_plt=gp&amp;gclid=Cj0KCQiA7bucBhCeARIsAIOwr-8ZrSKAwaolLf9NnCqG0ZOdRNFgkFN_SnymFBaybcC7ez0H8UWLQ7gaAi_MEALw_wcB&amp;gclsrc=aw.ds" TargetMode="External"/><Relationship Id="rId446" Type="http://schemas.openxmlformats.org/officeDocument/2006/relationships/hyperlink" Target="http://www.hp.com/lamerica_nsc_cnt_amer-es/printers/smart-tank.html" TargetMode="External"/><Relationship Id="rId653" Type="http://schemas.openxmlformats.org/officeDocument/2006/relationships/hyperlink" Target="http://www.servicenow.com/lpebk/turbocharge-your-project-management-office.html?CAMPID=24454&amp;cid=d%3Adg%3Aitbm%3Adv360%3A20q2%3Aitbmturbopmo%3A223%3Ajelly%3Aform&amp;cmcid=24056968&amp;cmpid=272291905" TargetMode="External"/><Relationship Id="rId1076" Type="http://schemas.openxmlformats.org/officeDocument/2006/relationships/hyperlink" Target="http://www.dell.com/en-us/lp/dell-premier-deals" TargetMode="External"/><Relationship Id="rId306" Type="http://schemas.openxmlformats.org/officeDocument/2006/relationships/hyperlink" Target="http://www.hp.com/us-en/shop/mdp/ink--toner---paper/hp-116-toner-cartridges?jumpid=ps_us_go_mk_se_cm017092_pu_na&amp;utm_medium=ps&amp;utm_source=wwsupplies&amp;ds_eid=700000001041645&amp;ds_cid=71700000011375014&amp;ds_agid=58700007690897806&amp;ds_kid=&amp;utm_campaign=sup_sup_ton_gsg_supp_stte_17092_sem_cv_x_x_x_x_x_x_us_en_kw_bra_bof_mm_ad_ope_mk_se_ps_ga&amp;utm_term=&amp;matchtype=&amp;adid=583853602028&amp;addisttype=d&amp;gclsrc=aw.ds&amp;gclid=EAIaIQobChMI3ryn7PLe_AIVjA5oCB0lLAnmEAEYASAAEgIqXPD_BwE" TargetMode="External"/><Relationship Id="rId860" Type="http://schemas.openxmlformats.org/officeDocument/2006/relationships/hyperlink" Target="http://www.dell.com/en-us/dt/midmarket-solutions/index.htm?gacd=9620985-26217334-5750139-312495549-157015005&amp;dgc=ba&amp;dclid=CPPmmvSP5fUCFcEUPwodD6AKtA&amp;nclid=JoV81lV0d3YUdB246s_vj-gou8RREk9BqO8BvvsOHRXi5U60zYvzJWxb7j1NL3h-" TargetMode="External"/><Relationship Id="rId958" Type="http://schemas.openxmlformats.org/officeDocument/2006/relationships/hyperlink" Target="http://www.dell.com/fr-fr/dt/apex/index.htm?dclid=CKLWrry21_YCFYIGaAgd1l8P-Q&amp;gacd=9654981-26345405-5755337-312040784-156771828&amp;dgc=ba" TargetMode="External"/><Relationship Id="rId1143" Type="http://schemas.openxmlformats.org/officeDocument/2006/relationships/hyperlink" Target="http://www.dell.com/fr-fr/shop/cty/pdp/spd/alienware-x14-r1-laptop?gacd=9696704-27142892-5744497-327977763-165923810&amp;dgc=sm&amp;dclid=CPb63e_TkPYCFdnjGAIdWXAOMg&amp;nclid=vv1QB0kYqgxNV2_M0qGhbjgxEdLfOy4w_t8PiZwOpjs3JCzpK9urBt5dhnC47HlF" TargetMode="External"/><Relationship Id="rId87" Type="http://schemas.openxmlformats.org/officeDocument/2006/relationships/hyperlink" Target="http://www.hpe.com/psnow/doc/a50006217enw?jumpid=sc_1bl1xzvvu_aid-520061529" TargetMode="External"/><Relationship Id="rId513" Type="http://schemas.openxmlformats.org/officeDocument/2006/relationships/hyperlink" Target="http://www.hp.com:443/in-en/shop/hp-pro-tower-280-g9-pci-desktop-pc-bundle-6x3w4pa.html?utm_source=criteo" TargetMode="External"/><Relationship Id="rId720" Type="http://schemas.openxmlformats.org/officeDocument/2006/relationships/hyperlink" Target="http://www.servicenow.com/de/customers/copenhagen-airport.html?campid=87478&amp;cid=d%3Aprodaw%3Atesf%3Adv360%3Aq222%3Aitx1copenhagenairportcustomerstoryban%3A2849%3Asn%3Aaware%3Acentral%3Adeat&amp;utm_medium=display&amp;utm_source=dv360&amp;cmcid=27612077&amp;cmpid=334432799&amp;cmaid=527097994&amp;cmrid=170332829&amp;dclid=%EF%BF%BDclid%21" TargetMode="External"/><Relationship Id="rId818" Type="http://schemas.openxmlformats.org/officeDocument/2006/relationships/hyperlink" Target="http://www.dell.com/fr-fr/gaming" TargetMode="External"/><Relationship Id="rId1003" Type="http://schemas.openxmlformats.org/officeDocument/2006/relationships/hyperlink" Target="http://www.dell.com/en-us/shop/dell-laptops/alienware-x17-r2-gaming-laptop/spd/alienware-x17-r2-laptop?gacd=9684992-29176860-7618437-356573626-185116993&amp;dgc=ba&amp;dclid=%EF%BF%BDclid%21&amp;nclid=ZsLPzmtNxK5DKeuWokS_F3RqAouuezfqtVq7H9KeoF7iojW2uXh-usFvx27erUKH" TargetMode="External"/><Relationship Id="rId1210" Type="http://schemas.openxmlformats.org/officeDocument/2006/relationships/hyperlink" Target="http://www.dell.com/en-us/shop/alienware-38-curved-gaming-monitor-aw3821dw/apd/210-axvg/monitors-monitor-accessories?gacd=9646513-25670600-5744497-301319837-149740741&amp;dgc=sm&amp;dclid=CO6T3M-uifECFZXC9gIdmPEHJA&amp;nclid=ZbQxQSqkVVyPpDA12cv7BPupzyETskNF65xnTpIeerBWv0sdP5bp0WnLzAf_zu9A" TargetMode="External"/><Relationship Id="rId14" Type="http://schemas.openxmlformats.org/officeDocument/2006/relationships/hyperlink" Target="http://www.hpe.com/us/en/collaterals/collateral.a00119213enw.Improving-and-Automating-your-quality-inspection-processes.html?rpv=cpf&amp;parentPage=%2Fus%2Fen%2FpdfViewer&amp;jumpid=ba_0ct8ecihj_aid-520061485" TargetMode="External"/><Relationship Id="rId163" Type="http://schemas.openxmlformats.org/officeDocument/2006/relationships/hyperlink" Target="http://www.hp.com/us-en/cloud-computing/chrome-enterprise.html?jumpid=sc_b5d94737e8&amp;li_fat_id=786ecb37-188d-4297-973d-5735e6b77a19" TargetMode="External"/><Relationship Id="rId370" Type="http://schemas.openxmlformats.org/officeDocument/2006/relationships/hyperlink" Target="http://www.hp.com/us-en/shop/mdp/ink--toner---paper/hp-26-toner-cartridges?jumpid=ps_wwsupplies&amp;utm_medium=ps&amp;utm_source=wwsupplies&amp;ds_eid=700000001041645&amp;ds_cid=71700000060904038&amp;ds_agid=58700006702607955&amp;ds_kid=&amp;utm_campaign=hp-mktg_US_branded_print_supplies_toner_priority_skus_family_exact_regional_opex_google_do_en_sem_cov_hp&amp;utm_term=&amp;matchtype=&amp;adid=509683366060&amp;addisttype=d&amp;gclid=EAIaIQobChMIisnhiqyL8QIVFKSfCh0thA-JEAEYASAAEgLecvD_BwE&amp;gclsrc=aw.ds" TargetMode="External"/><Relationship Id="rId230" Type="http://schemas.openxmlformats.org/officeDocument/2006/relationships/hyperlink" Target="http://www.hp.com/us-en/shop/pdp/hp-chromebook-11a-na0010nr?jumpid=cs_con_nc_ns&amp;utm_medium=cs&amp;utm_source=ba&amp;utm_campaign=HP-Store_US_All_PS_All_Hgm_OPEX_Bing_ALL_Smart-PLA_PCs&amp;utm_content=sp&amp;adid=73530099318752&amp;addisttype=npla&amp;1F6F4UA=" TargetMode="External"/><Relationship Id="rId468" Type="http://schemas.openxmlformats.org/officeDocument/2006/relationships/hyperlink" Target="http://www.hp.com/us-en/shop/pdp/hp-pavilion-laptop-15-eg2097nr?intel=11gi7&amp;a=1&amp;gclsrc=aw.ds&amp;jumpid=cs_con_nc_ns&amp;utm_medium=cs&amp;utm_source=ga&amp;utm_campaign=HP-Store_US_All_PS_CPS_Hgm_Intel_CCF_Google_All_Smart-PLA_Ctov_Bestseller&amp;utm_content=sp&amp;adid=598307075737&amp;addisttype=u&amp;685K8UA=" TargetMode="External"/><Relationship Id="rId675" Type="http://schemas.openxmlformats.org/officeDocument/2006/relationships/hyperlink" Target="http://www.servicenow.com/customers/novant-health-citizen-development.html?campid=114767&amp;cid=d%3Adg%3Acrwf%3Adv360%3Aq123%3ANovantHealth%3A2312%3Adaso%3Aaware&amp;utm_medium=display&amp;utm_source=dv360&amp;cmcid=29135068&amp;cmpid=358905614&amp;cmaid=550157551&amp;cmrid=186260422&amp;dclid=%EF%BF%BDclid%21" TargetMode="External"/><Relationship Id="rId882" Type="http://schemas.openxmlformats.org/officeDocument/2006/relationships/hyperlink" Target="http://www.dell.com/en-us/work/lp/small-business-solutions" TargetMode="External"/><Relationship Id="rId1098" Type="http://schemas.openxmlformats.org/officeDocument/2006/relationships/hyperlink" Target="http://www.dell.com/en-us/dt/networking/sonic/index.htm" TargetMode="External"/><Relationship Id="rId328" Type="http://schemas.openxmlformats.org/officeDocument/2006/relationships/hyperlink" Target="http://www.hp.com/us-en/shop/pdp/omen-25l-gaming-desktop-gt15-0340qd-436g2av-1?jumpid=cs_con_nc_ns&amp;utm_medium=cs&amp;utm_source=ba&amp;utm_campaign=HP-Store_US_All_PS_CPS_Hgm_Intel_CCF_Bing_All_Smart-PLA_Ctov&amp;utm_content=sp&amp;adid=74217294606983&amp;addisttype=npla&amp;436G2AV_100014=&amp;cq_src=bing_ads&amp;cq_cmp=370507382&amp;cq_con=1187473469023534&amp;cq_term=&amp;cq_med=&amp;cq_plac=&amp;cq_net=a&amp;cq_pos=&amp;cq_plt=gp&amp;msclkid=3df802b858df1ef98eca602f8056f390&amp;utm_term=4577816666522723&amp;gclid=3df802b858df1ef98eca602f8056f390&amp;gclsrc=3p.ds" TargetMode="External"/><Relationship Id="rId535" Type="http://schemas.openxmlformats.org/officeDocument/2006/relationships/hyperlink" Target="http://www.hp.com/us-en/shop/pdp/hp-elitedesk-805-g6-small-form-factor-pc?a=1&amp;gclsrc=aw.ds&amp;jumpid=cs_con_nc_ns&amp;utm_medium=cs&amp;utm_source=ga&amp;utm_campaign=HP-Store_US_All_BPS_All_AMD_Google_All_Smart-PLA&amp;utm_content=sp&amp;adid=564264888700&amp;addisttype=u&amp;28Q86UT=" TargetMode="External"/><Relationship Id="rId742" Type="http://schemas.openxmlformats.org/officeDocument/2006/relationships/hyperlink" Target="http://www.dell.com/en-us/lp/nvidia-omniverse" TargetMode="External"/><Relationship Id="rId1165" Type="http://schemas.openxmlformats.org/officeDocument/2006/relationships/hyperlink" Target="http://www.dell.com/en-us/shop/jbl-tune-710bt-wireless-over-ear-headphones/apd/ab760401/audio?gacd=9684992-1085-5763017-350925963-0&amp;dgc=st&amp;gclid=92444280b9981aea012521e55aba83ad&amp;gclsrc=3p.ds&amp;nclid=TSxAHZW3LuJl-9YOje4jTTitRA_O29GLKoDnhGKKQrr3pLyxnV4jbyyYqZqYcRyh" TargetMode="External"/><Relationship Id="rId602" Type="http://schemas.openxmlformats.org/officeDocument/2006/relationships/hyperlink" Target="http://www.hp.com/us-en/shop/pdp/hp-chromebook-x360-14b-cb0097nr?jumpid=cs_con_nc_ns&amp;utm_medium=cs&amp;utm_source=ba&amp;utm_campaign=HP-Store_US_All_PS_All_Hgm_OPEX_Bing_ALL_Smart-PLA_PCs&amp;utm_content=sp&amp;adid=73530099318752&amp;addisttype=npla&amp;43N37UA=" TargetMode="External"/><Relationship Id="rId1025" Type="http://schemas.openxmlformats.org/officeDocument/2006/relationships/hyperlink" Target="http://www.dell.com/en-us/work/shop/scc/sc/laptops?gacd=9646510-27650963-5744497-334275209-170755545&amp;dgc=sm&amp;dclid=CMyY7q_c2PgCFa7D9gIdFjwCpg&amp;nclid=WQhqydSU4WOeG60si710lSBJFKTXj5dRGKinKt6GH6Huvtbf6PUXBqFtwBQ3VJzj" TargetMode="External"/><Relationship Id="rId1232" Type="http://schemas.openxmlformats.org/officeDocument/2006/relationships/hyperlink" Target="http://www.dell.com/en-us/shop/logitech-desk-mat-studio-series-darker-rose/apd/ab883119/pc-accessories?gacd=9646510-1064-5763017-266458931-0&amp;dgc=st&amp;ds_rl=1282786&amp;msclkid=ff70790aa39617f7510a1a3afa6fd1fb&amp;gclid=ff70790aa39617f7510a1a3afa6fd1fb&amp;gclsrc=3p.ds&amp;nclid=GSwuDqBWINrVdULtiD3fzPTunbtMLVezbnpj3KsUHP0_K85Fj8a-e4_fbTtAG8ti" TargetMode="External"/><Relationship Id="rId907" Type="http://schemas.openxmlformats.org/officeDocument/2006/relationships/hyperlink" Target="http://www.dell.com/en-us/shop/dell-14-portable-monitor-c1422h/apd/210-bbij/monitors-monitor-accessories?gacd=9646510-1064-5763017-266458931-0&amp;dgc=st&amp;ds_rl=1282786&amp;msclkid=2638e65fd3ca158bb0b68579d5f8a2f7&amp;gclid=2638e65fd3ca158bb0b68579d5f8a2f7&amp;gclsrc=3p.ds&amp;nclid=Xz1UQmpOIbIs6pnQyZToACNEI_UGPle1bbnjEOW6nrQW8unM1Sfake5KY80PdHF4" TargetMode="External"/><Relationship Id="rId36" Type="http://schemas.openxmlformats.org/officeDocument/2006/relationships/hyperlink" Target="http://www.hpe.com/us/en/collaterals/collateral.a50005170enw.Powering-the-factory-of-the-future-today-business-white-paper.html?rpv=cpf&amp;parentPage=%2Fus%2Fen%2FpdfViewer&amp;jumpid=ba_pz8uyde4n_aid-520061485" TargetMode="External"/><Relationship Id="rId185" Type="http://schemas.openxmlformats.org/officeDocument/2006/relationships/hyperlink" Target="http://www.hp.com/us-en/shop/slp/weekly-deals/top-deals?source=aw&amp;subacctid=326657&amp;subacctname=Pocket-lint+LTD&amp;adcampaigngroup=91539&amp;awc=7168_1617295900_1344846bcd90562747eca77a62f7ce7a&amp;jumpid=af_gen_nc_ns&amp;utm_medium=af&amp;utm_source=aw&amp;utm_campaign=Pocket-lint+LTD" TargetMode="External"/><Relationship Id="rId392" Type="http://schemas.openxmlformats.org/officeDocument/2006/relationships/hyperlink" Target="http://www.hp.com/us-en/shop/ConfigureView?langId=-1&amp;storeId=10151&amp;catEntryId=3074457345619940318&amp;configId=1X7B2AV_100048&amp;jumpid=cs_con_nc_ns&amp;utm_medium=cs&amp;utm_source=ba&amp;utm_campaign=+HP-Store_US_All_PS_Hgm_AMD_Bing_All_Smart-PLA_Gaming&amp;utm_content=sp&amp;adid=&amp;addisttype=a&amp;1X7B2AV_100048=&amp;cq_src=Bing_ads&amp;cq_cmp=370612910&amp;cq_con=1174279341557554&amp;cq_term=&amp;cq_med=&amp;cq_plac=&amp;cq_net=a&amp;cq_pos=&amp;cq_plt=gp&amp;msclkid=5be21d2272e51ba9f3597f783bef15be&amp;utm_term=4576992033387607&amp;gclid=5be21d2272e51ba9f3597f783bef15be&amp;gclsrc=3p.ds" TargetMode="External"/><Relationship Id="rId697" Type="http://schemas.openxmlformats.org/officeDocument/2006/relationships/hyperlink" Target="http://www.servicenow.com/workflow/it-transformation/top-5-workplace-trends-future-of-work-2022/?utm_campaign=SND&amp;campid=78425&amp;cid=d%3Acomms%3Aallwf%3Adv360%3Aq122%3AWorkTechPredictions%3A2237%3Adaso%3Aaware&amp;utm_medium=display&amp;utm_source=dv360&amp;aud=ITDp&amp;cmcid=27033291&amp;cmpid=324162795&amp;cmaid=520682197&amp;cmrid=166590627&amp;dclid=%EF%BF%BDclid%21" TargetMode="External"/><Relationship Id="rId252" Type="http://schemas.openxmlformats.org/officeDocument/2006/relationships/hyperlink" Target="http://www.hp.com/us-en/printers/large-format/designjet-technical-plotters.html" TargetMode="External"/><Relationship Id="rId1187" Type="http://schemas.openxmlformats.org/officeDocument/2006/relationships/hyperlink" Target="http://www.dell.com/de-de/shop/deals/enterprise-deals?nclid=C1gg0dqDbJKjZvfWXijXVSAK-kRsrBtBKr-yHTZJuSXtPWJXkpAV8UHwYSLwBCsk" TargetMode="External"/><Relationship Id="rId112" Type="http://schemas.openxmlformats.org/officeDocument/2006/relationships/hyperlink" Target="http://www.hpe.com/ca/en/greenlake/cloud.html?jumpid=sc_xcq3ia806_aid-520074563&amp;slug=western-canada-lottery-no-chances&amp;x=g_1pqt&amp;utm_campaign=CLD&amp;utm_content=Case-Study-Guide&amp;utm_source=SC&amp;utm_medium=LI" TargetMode="External"/><Relationship Id="rId557" Type="http://schemas.openxmlformats.org/officeDocument/2006/relationships/hyperlink" Target="http://www.hp.com/us-en/shop/pdp/hp-v27i-fhd-monitor?jumpid=cs_con_nc_ns&amp;utm_medium=cs&amp;utm_source=ba&amp;utm_campaign=HP-Store_US_All_PS_All_Hgm_OPEX_Bing_ALL_Smart-PLA_Monitors&amp;utm_content=sp&amp;adid=73804977557244&amp;addisttype=npla&amp;9SV92AA=" TargetMode="External"/><Relationship Id="rId764" Type="http://schemas.openxmlformats.org/officeDocument/2006/relationships/hyperlink" Target="http://www.dell.com/en-us/shop/cty/pdp/spd/alienware-m15-r7-gaming-laptop?nclid=K2Y8DoLGm5e9TQA7ybs2JpHuguDVeWb-NmAvsn1lSxJT98CeEWSClm71RZSCgjlk" TargetMode="External"/><Relationship Id="rId971" Type="http://schemas.openxmlformats.org/officeDocument/2006/relationships/hyperlink" Target="http://www.dell.com/en-us/dt/data-protection/cyber-resiliency-assessment.htm?nclid=fgznqCl4yWMMOpfsqX7lmvXjE77LXICPm8NY-_w_UZeO0fNk3vpN24XAy3neEGa9" TargetMode="External"/><Relationship Id="rId417" Type="http://schemas.openxmlformats.org/officeDocument/2006/relationships/hyperlink" Target="http://www.hp.com/us-en/shop/pdp/hp-eliteone-870-g9-all-in-one-pc-wolf-pro-security-edition?intel=11gi7&amp;a=1&amp;gclsrc=aw.ds&amp;jumpid=cs_com_nc_ns&amp;utm_medium=cs&amp;utm_source=ga&amp;utm_campaign=HP-Store_US_All_PS_BPS_Hgm_Intel_CCF_Google_All_Smart-PLA_UNBR&amp;utm_content=sp&amp;adid=600244346554&amp;addisttype=u&amp;69S95UA=" TargetMode="External"/><Relationship Id="rId624" Type="http://schemas.openxmlformats.org/officeDocument/2006/relationships/hyperlink" Target="http://www.servicenow.com/workflow/it-transformation/innovation-survey-2022/?utm_campaign=SND&amp;campid=78425&amp;cid=d%3Acomms%3Aallwf%3Adv360%3Aq422%3AInnovationDeliversPromise%3A2373%3Adaso%3Aaware&amp;utm_medium=display&amp;utm_source=dv360&amp;aud=ITDp&amp;cmcid=27033291&amp;cmpid=347590364&amp;cmaid=544635366&amp;cmrid=182774776&amp;dclid=%EF%BF%BDclid%21" TargetMode="External"/><Relationship Id="rId831" Type="http://schemas.openxmlformats.org/officeDocument/2006/relationships/hyperlink" Target="http://www.dell.com/en-us/shop/cty/pdp/spd/alienware-m15-r7-gaming-laptop" TargetMode="External"/><Relationship Id="rId1047" Type="http://schemas.openxmlformats.org/officeDocument/2006/relationships/hyperlink" Target="http://www.dell.com/en-us/work/shop/scc/sc/desktops-n-workstations?gacd=9646510-1026-5761040-266731581-0&amp;dgc=st&amp;ds_k=%2Bwindows+%2Bcomputers&amp;ds_rl=1282789&amp;msclkid=679dab592b861ef5de71cad7cc680fb3&amp;gclid=CIaOgZjtk_QCFYeyxQIdkSYNlw&amp;gclsrc=ds&amp;nclid=nbn52el5UAz0OH1SUJYSTkeWiTiO4bHiDt7uferNHHnByBr7zWVm-z6i4WAtBNGT" TargetMode="External"/><Relationship Id="rId929" Type="http://schemas.openxmlformats.org/officeDocument/2006/relationships/hyperlink" Target="http://www.dell.com/en-us/blog/employee-experience-three-key-it-strategies-for-success/?dgc=SM&amp;cid=173575&amp;lid=spr5540224579&amp;linkId=132713196" TargetMode="External"/><Relationship Id="rId1114" Type="http://schemas.openxmlformats.org/officeDocument/2006/relationships/hyperlink" Target="http://www.dell.com/en-us/shop/dell-65-4k-interactive-touch-monitor-c6522qt/apd/210-ayzn/monitors-monitor-accessories?gacd=9694607-1003-5761040-266790354-0&amp;dgc=st&amp;ds_rl=1285903&amp;msclkid=4a5f40f776ab1c3bd87922f1a5ac1c69&amp;gclid=CNjA85PK-PUCFQ6wxQIdS8kNrg&amp;gclsrc=ds&amp;nclid=EQG0KjYtEcpkOno7WURuPCBA7feqSIBD8dnvOBvGlfR4rkLSO6S62EDU1MwNKtj0" TargetMode="External"/><Relationship Id="rId58" Type="http://schemas.openxmlformats.org/officeDocument/2006/relationships/hyperlink" Target="http://www.hpe.com/sg/en/greenlake.html?jumpid=ps_gde4cscqo_aid-520061468" TargetMode="External"/><Relationship Id="rId274" Type="http://schemas.openxmlformats.org/officeDocument/2006/relationships/hyperlink" Target="http://www.hp.com/us-en/shop/pdp/hp-proone-600-g6-all-in-one-215in-touchscreen-pc-p-692a5ut-aba-1?intel=10gi5&amp;a=1&amp;gclsrc=aw.ds&amp;jumpid=cs_com_nc_ns&amp;utm_medium=cs&amp;utm_source=ga&amp;utm_campaign=HP-Store_US_All_PS_BPS_Hgm_OPEX_Google_All_Smart-PLA_UNBR&amp;utm_content=sp&amp;adid=599501702386&amp;addisttype=u&amp;692A5UT=" TargetMode="External"/><Relationship Id="rId481" Type="http://schemas.openxmlformats.org/officeDocument/2006/relationships/hyperlink" Target="http://www.hp.com/ca-en/shop/offer.aspx?p=hp-coupons-promo-codes&amp;utm_source=google&amp;utm_medium=cpc&amp;utm_campaign=HP+%7C+PSG+%7C+HHO+%7C+EN+%7C+GSE+%7C+CONS+%7C+BR+%7C+GEN+%7C+Coupons&amp;addisttype=d&amp;utm_term=&amp;adid=596979052446&amp;gclsrc=aw.ds&amp;gclid=EAIaIQobChMI45Dnpob09wIV-QD5AB3mAg9yEAEYASAAEgJ3QPD_BwE" TargetMode="External"/><Relationship Id="rId134" Type="http://schemas.openxmlformats.org/officeDocument/2006/relationships/hyperlink" Target="http://www.hp.com/us-en/solutions/presence.html?li_fat_id=a052287b-7b00-4061-8a6d-c48eb4a0dd13" TargetMode="External"/><Relationship Id="rId579" Type="http://schemas.openxmlformats.org/officeDocument/2006/relationships/hyperlink" Target="http://www.hp.com/us-en/shop/pdp/omen-laptop-15-en1097nr?jumpid=cs_con_nc_ns&amp;utm_medium=cs&amp;utm_source=ba&amp;utm_campaign=+HP-Store_US_All_PS_Hgm_AMD_Bing_All_Smart-PLA_Gaming&amp;utm_content=sp&amp;adid=&amp;addisttype=a&amp;455C8UA=" TargetMode="External"/><Relationship Id="rId786" Type="http://schemas.openxmlformats.org/officeDocument/2006/relationships/hyperlink" Target="http://www.dell.com/en-us/lp/youniverse" TargetMode="External"/><Relationship Id="rId993" Type="http://schemas.openxmlformats.org/officeDocument/2006/relationships/hyperlink" Target="http://www.dell.com/en-us/dt/services/data-migration.htm?tfcid=11941297&amp;cid=316360&amp;lid=5993986&amp;dgc=em&amp;gclid=EAIaIQobChMIo4XuyeHr-QIVekIdCR364AkLEAEYASAAEgLgyfD_BwE" TargetMode="External"/><Relationship Id="rId341" Type="http://schemas.openxmlformats.org/officeDocument/2006/relationships/hyperlink" Target="http://www.hp.com/us-en/printers/instant-ink/save-on-ink.html?jumpid=ps_us_go_mk_se_cm017089_pu_na&amp;utm_medium=ps&amp;utm_source=wwsupplies&amp;ds_eid=700000001041394&amp;ds_cid=71700000015639047&amp;ds_agid=58700007816190739&amp;ds_kid=&amp;utm_campaign=HP-Mktg_US_BRA_Cons_Print_Supplies_II_Supplies_P2_Hp-branded-ink-Instant-Ink_OPEX_Google_All_SEM&amp;utm_term=&amp;matchtype=&amp;adid=598878023429&amp;addisttype=d&amp;gclid=CM__jLPixvgCFZKxxQIdj0sLjw" TargetMode="External"/><Relationship Id="rId439" Type="http://schemas.openxmlformats.org/officeDocument/2006/relationships/hyperlink" Target="http://www.hp.com/us-en/shop/cv/hp-62-ink-cartridges?jumpid=ps_wwsupplies&amp;utm_medium=ps&amp;utm_source=wwsupplies&amp;ds_eid=700000001041340&amp;ds_cid=71700000082864578&amp;ds_agid=58700007013451442&amp;ds_kid=43700063125894439&amp;utm_campaign=hp-mktg_US_branded_print_supplies_priority_ink_supplies_product_regional_opex_google_do_en_sem_cov_hp_exact&amp;utm_term=62xl+ink&amp;matchtype=e&amp;adid=&amp;addisttype=a&amp;msclkid=444f9988b2ee1500e20bf8e9ff645b3a&amp;gclid=444f9988b2ee1500e20bf8e9ff645b3a&amp;gclsrc=3p.ds" TargetMode="External"/><Relationship Id="rId646" Type="http://schemas.openxmlformats.org/officeDocument/2006/relationships/hyperlink" Target="http://www.servicenow.com/solutions/hybrid-work.html?campid=69012&amp;utm_medium=display&amp;utm_source=dv360" TargetMode="External"/><Relationship Id="rId1069" Type="http://schemas.openxmlformats.org/officeDocument/2006/relationships/hyperlink" Target="http://www.dell.com/en-us/dt/services/innovate-with-services.htm?tfcid=16338684&amp;cid=316360&amp;lid=5993986&amp;dgc=sm&amp;gclid=EAIaIQobChMI--f8yaPl9QIVLEWdCR3jgg7SEAEYASAAEgK31vD_BwE" TargetMode="External"/><Relationship Id="rId201" Type="http://schemas.openxmlformats.org/officeDocument/2006/relationships/hyperlink" Target="http://www.hp.com/us-en/solutions/education/higher-education/products.html?jumpid=ps_1389fc59e3&amp;targetid=kwd-296169488390&amp;utm_campaign=HP-Mktg_US_UNBR_PS_BPS_PC_Education_Intel_Google_DO_SEM_Test_HiED_Hardware&amp;utm_term=college+laptop&amp;gclsrc=aw.ds&amp;gclid=EAIaIQobChMIu57N6LDa9AIV7y-zAB0gnwVzEAEYASAAEgJnlfD_BwE" TargetMode="External"/><Relationship Id="rId506" Type="http://schemas.openxmlformats.org/officeDocument/2006/relationships/hyperlink" Target="http://www.hp.com/us-en/shop/pdp/hp-pavilion-x360-convertible-laptop-14t-dy100-45x03av-1?intel=11gi5&amp;jumpid=cs_con_nc_ns&amp;utm_medium=cs&amp;utm_source=ba&amp;utm_campaign=HP-Store_US_All_PS_CPS_Hgm_Intel_CCF_Bing_All_Smart-PLA&amp;utm_content=sp&amp;adid=74217294606974&amp;addisttype=npla&amp;45X03AV_1=&amp;cq_src=bing_ads&amp;cq_cmp=370507379&amp;cq_con=1187473469023486&amp;cq_term=&amp;cq_med=&amp;cq_plac=&amp;cq_net=a&amp;cq_pos=&amp;cq_plt=gp&amp;msclkid=005dc5a57d811c0dbd83a6cb613fabe6&amp;utm_term=4577816666522699&amp;gclid=005dc5a57d811c0dbd83a6cb613fabe6&amp;gclsrc=3p.ds" TargetMode="External"/><Relationship Id="rId853" Type="http://schemas.openxmlformats.org/officeDocument/2006/relationships/hyperlink" Target="http://www.dell.com/en-us/work/lp/delltechpodference?nclid=DQDt9zGSQDPgahLSUvdQgI6YHCgCVCxPwvl4vYG_HpiI3VRZeIBuyyZ7yWXgOc8Y" TargetMode="External"/><Relationship Id="rId1136" Type="http://schemas.openxmlformats.org/officeDocument/2006/relationships/hyperlink" Target="http://www.dell.com/de-de/gaming/alienware-deals?dgc=ba&amp;dgseg=dhs&amp;cid=247280&amp;lid=31656&amp;acd=23992472803165612" TargetMode="External"/><Relationship Id="rId713" Type="http://schemas.openxmlformats.org/officeDocument/2006/relationships/hyperlink" Target="http://www.servicenow.com/uk/workflows/sap-erp.html?campid=92847&amp;cid=d%3Asolaw%3ABASF%3Adv360%3Aq322%3Aerp-operations%3A3496%3Adaso%3Aaware&amp;utm_medium=display&amp;utm_source=dv360" TargetMode="External"/><Relationship Id="rId920" Type="http://schemas.openxmlformats.org/officeDocument/2006/relationships/hyperlink" Target="http://www.dell.com/de-ch/blog/transformation-talks-episode-28-workplace-evolution/" TargetMode="External"/><Relationship Id="rId1203" Type="http://schemas.openxmlformats.org/officeDocument/2006/relationships/hyperlink" Target="http://www.dell.com/en-us/shop/amazon-all-new-fire-7-kids-tablet-7-display-ages-3-7-16-gb-2022-release-blue/apd/ac128977/handhelds-tablet-pcs?gacd=9684992-1085-5763017-350925963-0&amp;dgc=st&amp;gclid=c57bfef7776d11e66abe9d9d2af57d54&amp;gclsrc=3p.ds&amp;nclid=NGkFip_x8vkvJLUvaInRi0zSMFw7ZxgxLgjy2YXOoiBcFEuOHTudmMFn7wTfzC_w" TargetMode="External"/><Relationship Id="rId296" Type="http://schemas.openxmlformats.org/officeDocument/2006/relationships/hyperlink" Target="http://www.hp.com/us-en/shop/pdp/hp-67xl-high-yield-black-original-ink-cartridge?printer=HP+Envy+6055&amp;jumpid=cs_us_bg_mk_se_cm017090_pu_na&amp;utm_medium=ps&amp;utm_source=wwsupplies&amp;ds_eid=700000001041340&amp;ds_cid=71700000091292937&amp;ds_agid=58700007696284356&amp;ds_kid=92700069719856846&amp;utm_campaign=hp-mktg_US_mix_print_supplies_ink_opex_bing_all_Smart-PLA&amp;utm_term=&amp;matchtype=e&amp;adid=&amp;addisttype=a&amp;msclkid=627c5d08708f1f16c0cc3e5440ae1dcd&amp;gclid=627c5d08708f1f16c0cc3e5440ae1dcd&amp;gclsrc=3p.ds" TargetMode="External"/><Relationship Id="rId156" Type="http://schemas.openxmlformats.org/officeDocument/2006/relationships/hyperlink" Target="http://www.hp.com/us-en/shop/pdp/hp-pavilion-x360-convertible-15-er0097nr?source=aw&amp;subacctid=200929&amp;subacctname=Dan%27s+Deals+LLC&amp;adcampaigngroup=111627jumpid%3Daf_gen_nc_ns&amp;utm_medium=af&amp;utm_source=aw&amp;utm_campaign=Dan%27s+Deals+LLC&amp;campaignID=&amp;utm_content=200929_Dan%27s+Deals+LLC_&amp;awc=7168_1669089610_3f3f96d1225e10b2484c746f6e08ed4d" TargetMode="External"/><Relationship Id="rId363" Type="http://schemas.openxmlformats.org/officeDocument/2006/relationships/hyperlink" Target="http://www.hp.com/es-es/shop/List.aspx?sel=NTB&amp;ctrl=f&amp;fc_sn_pavaero13=1&amp;gclid=CIW71I2q5PQCFRyrZQod1eEDlQ" TargetMode="External"/><Relationship Id="rId570" Type="http://schemas.openxmlformats.org/officeDocument/2006/relationships/hyperlink" Target="http://www.hp.com/us-en/shop/pdp/hp-elitedesk-800-g8-desktop-mini-pc-p-499w5ut-aba-1?intel=11gi5&amp;jumpid=cs_com_nc_ns&amp;utm_medium=cs&amp;utm_source=ba&amp;utm_campaign=HP-Store_US_All_PS_BPS_Hgm_Intel_CCF_Bing_All_Smart-PLA&amp;utm_content=sp&amp;adid=73804977557243&amp;addisttype=npla&amp;499W5UT=" TargetMode="External"/><Relationship Id="rId223" Type="http://schemas.openxmlformats.org/officeDocument/2006/relationships/hyperlink" Target="http://www.hp.com/us-en/shop/slp/cyber-sale/laptops?jumpid=ba_con_nb_pm%2Fdm%3A_N5823.3020245OATH.COM_352629466_543548876_182286791_9848580&amp;utm_medium=ba&amp;utm_source=db&amp;utm_campaign=28750555&amp;adplacement=352629466&amp;dclid=%EF%BF%BDclid%21" TargetMode="External"/><Relationship Id="rId430" Type="http://schemas.openxmlformats.org/officeDocument/2006/relationships/hyperlink" Target="http://www.hp.com/us-en/services.html?jumpid=sv_us_li_mk_zi_cm016772_co_ab&amp;li_fat_id=675e80a3-a194-4dfd-80a1-e1358455804b" TargetMode="External"/><Relationship Id="rId668" Type="http://schemas.openxmlformats.org/officeDocument/2006/relationships/hyperlink" Target="http://www.servicenow.com/customers/uniper.html?campid=68894&amp;cid=d%3Adiscov%3Aitwf%3Adv360%3Aq321%3Agicitx1-casestudyjuniper%3A2391%3Adaso%3Aaware&amp;utm_medium=display&amp;utm_source=dv360&amp;cmcid=26302139&amp;cmpid=311620729&amp;cmaid=504891967&amp;cmrid=156737355&amp;dclid=%EF%BF%BDclid%21" TargetMode="External"/><Relationship Id="rId875" Type="http://schemas.openxmlformats.org/officeDocument/2006/relationships/hyperlink" Target="http://www.dell.com/en-us/dt/storage/data-storage.htm?gacd=9650523-1034-5761040-266691960-0&amp;dgc=st&amp;gclsrc=aw.ds&amp;gclid=EAIaIQobChMIqKPJ17_79gIV1pkAAB2_twyGEAEYASAAEgIcAfD_BwE" TargetMode="External"/><Relationship Id="rId1060" Type="http://schemas.openxmlformats.org/officeDocument/2006/relationships/hyperlink" Target="http://www.dell.com/de-de/shop/dell-desktop-computer/neu-alienware-aurora/spd/alienware-aurora-r13-desktop?gacd=9677162-27196994-5843018-327584775-166097010&amp;dgc=ba&amp;dclid=CM347YL-nfYCFUigAAAdOJsMpg&amp;nclid=hgCJAYyPdkJ7HXzeAMCVfj6iDECzGd7-iTXEa6DRoGeXO7q7meu3HUZZ5NOspysc" TargetMode="External"/><Relationship Id="rId528" Type="http://schemas.openxmlformats.org/officeDocument/2006/relationships/hyperlink" Target="http://www.hp.com/us-en/shop/mdp/ink-toner/hp-officejet-8600-series-printer?jumpid=ps_wwsupplies&amp;utm_medium=ps&amp;utm_source=wwsupplies&amp;ds_eid=700000001041394&amp;ds_cid=71700000011379771&amp;ds_agid=58700000626605041&amp;ds_kid=&amp;utm_campaign=hp-mktg_US_branded_non-priority_print_supplies_Ink_Hardware_regional_opex_google_all_en_sem_roas&amp;utm_term=&amp;matchtype=&amp;adid=459631938889&amp;addisttype=d&amp;gclsrc=aw.ds&amp;gclid=EAIaIQobChMI9sL4xPuo9gIVZQCICR1ZBA6LEAEYASAAEgLGXfD_BwE" TargetMode="External"/><Relationship Id="rId735" Type="http://schemas.openxmlformats.org/officeDocument/2006/relationships/hyperlink" Target="http://www.servicenow.com/workflow/employee-engagement/remote-wfh-loneliness/?utm_campaign=SND&amp;campid=78425&amp;cid=d%3Acomms%3Aallwf%3Adv360%3Aq422%3ALonelyNotAlone%3A2344%3Adaso%3Aaware&amp;utm_medium=display&amp;utm_source=dv360&amp;aud=CITEST&amp;cmcid=27033291&amp;cmpid=350694535&amp;cmaid=541754705&amp;cmrid=180984923&amp;dclid=%EF%BF%BDclid%21" TargetMode="External"/><Relationship Id="rId942" Type="http://schemas.openxmlformats.org/officeDocument/2006/relationships/hyperlink" Target="http://www.dell.com/en-us/work/shop/small-business-central/cp/small-business-central" TargetMode="External"/><Relationship Id="rId1158" Type="http://schemas.openxmlformats.org/officeDocument/2006/relationships/hyperlink" Target="http://www.dell.com/en-us/shop/laptops/new-xps-13/spd/xps-13-9315-laptop/ctox13pw11p1c4001" TargetMode="External"/><Relationship Id="rId1018" Type="http://schemas.openxmlformats.org/officeDocument/2006/relationships/hyperlink" Target="http://www.dell.com/en-us/work/lp/american-bar-association" TargetMode="External"/><Relationship Id="rId1225" Type="http://schemas.openxmlformats.org/officeDocument/2006/relationships/hyperlink" Target="http://www.dell.com/en-us/shop/wacom-intuos-pro-medium-creative-pen-tablet-black/apd/a9473554/pc-accessories?gacd=9646510-1064-5763017-266458931-0&amp;dgc=st&amp;ds_rl=1282786&amp;msclkid=331f3d1a246f15818a505e12b4839fca&amp;gclid=331f3d1a246f15818a505e12b4839fca&amp;gclsrc=3p.ds&amp;nclid=qw7hur-v1OgDQl_F6RS_JP5EirD5hByE7gxW0i-mJiZii_5Q6BQGStDwGTe7R5VU" TargetMode="External"/><Relationship Id="rId71" Type="http://schemas.openxmlformats.org/officeDocument/2006/relationships/hyperlink" Target="http://www.hpe.com/hk/en/greenlake.html?chatsrc=ot-en&amp;jumpid=ba_sudeiwmyb5_aid-520043505" TargetMode="External"/><Relationship Id="rId802" Type="http://schemas.openxmlformats.org/officeDocument/2006/relationships/hyperlink" Target="http://www.dell.com/en-us/shop?showMessage=1" TargetMode="External"/><Relationship Id="rId29" Type="http://schemas.openxmlformats.org/officeDocument/2006/relationships/hyperlink" Target="http://www.hpe.com/us/en/collaterals/collateral.a50005390enw.Real-time-AI-for-faster-2C-smarter-medical-decisions-business-white-paper.html?rpv=cpf&amp;parentPage=%2Fus%2Fen%2FpdfViewer&amp;jumpid=ba_rq8fwveio_aid-520061485" TargetMode="External"/><Relationship Id="rId178" Type="http://schemas.openxmlformats.org/officeDocument/2006/relationships/hyperlink" Target="http://www.hp.com/us-en/shop/pdp/hp-probook-445-g8-notebook-pc-wolf-pro-security-edition?source=aw&amp;subacctid=200929&amp;subacctname=Dan%27s+Deals+LLC&amp;adcampaigngroup=111627jumpid%3Daf_gen_nc_ns&amp;utm_medium=af&amp;utm_source=aw&amp;utm_campaign=Dan%27s+Deals+LLC&amp;campaignID=&amp;utm_content=200929_Dan%27s+Deals+LLC_&amp;awc=7168_1669354988_d8604061a14773f747e60d7ecd8e5215" TargetMode="External"/><Relationship Id="rId385" Type="http://schemas.openxmlformats.org/officeDocument/2006/relationships/hyperlink" Target="http://www.hp.com/us-en/shop/pdp/omen-by-hp-mouse-pad-300?a=1&amp;gclsrc=aw.ds&amp;jumpid=cs_con_nc_ns&amp;utm_medium=cs&amp;utm_source=ga&amp;utm_campaign=HP-Store_US_All_PS_All_Hgm_OPEX_Google_ALL_Smart-PLA_Accessories&amp;utm_content=sp&amp;adid=535139517283&amp;addisttype=u&amp;1MY15AA=" TargetMode="External"/><Relationship Id="rId592" Type="http://schemas.openxmlformats.org/officeDocument/2006/relationships/hyperlink" Target="http://www.hp.com/us-en/shop/pdp/hp-910-4-pack-black-cyan-magenta-yellow-original-ink-cartridges?jumpid=ps_us_go_mk_se_cm017090_pu_na&amp;utm_medium=ps&amp;utm_source=wwsupplies&amp;ds_eid=700000001041340&amp;ds_cid=71700000091292937&amp;ds_agid=58700007696284356&amp;ds_kid=92700069719856846&amp;utm_campaign=hp-mktg_US_mix_print_supplies_ink_opex_bing_all_Smart-PLA&amp;utm_term=&amp;matchtype=e&amp;adid=&amp;addisttype=a&amp;msclkid=6f7c1386ca691b8df5b9712d9fc479a2&amp;gclid=6f7c1386ca691b8df5b9712d9fc479a2&amp;gclsrc=3p.ds" TargetMode="External"/><Relationship Id="rId245" Type="http://schemas.openxmlformats.org/officeDocument/2006/relationships/hyperlink" Target="http://www.hp.com/uk-en/laptops/2-in-1s/elite-dragonfly-convertible.html?jumpid=ba_5dba93a003%2Fdm%3A_N5851.2093103DBM_319175174_511944472_160802881_10285109&amp;utm_source=youtube&amp;utm_medium=display&amp;utm_campaign=bps_hybrid&amp;utm_content=uk003&amp;dclid=CIXag7iFivQCFWeBwAodoOQDVA" TargetMode="External"/><Relationship Id="rId452" Type="http://schemas.openxmlformats.org/officeDocument/2006/relationships/hyperlink" Target="http://www.hp.com/us-en/shop/pdp/hp-pavilion-laptop-14-ec0023nr?jumpid=cs_con_nc_ns&amp;utm_medium=cs&amp;utm_source=ba&amp;utm_campaign=HP-Store_US_All_PS_All_AMD_Bing_All_Smart-PLAPLA&amp;utm_content=sp&amp;adid=&amp;addisttype=a&amp;56S47UA=" TargetMode="External"/><Relationship Id="rId897" Type="http://schemas.openxmlformats.org/officeDocument/2006/relationships/hyperlink" Target="http://www.dell.com/en-us/work/shop/dell-laptops-and-notebooks/sf/precision-laptops?nclid=AprsESSTT5WLKIXPNvyLnn-fczYLL1C80gzTVQrkHkkqKOuksaAcHwvUgQr9GIM9" TargetMode="External"/><Relationship Id="rId1082" Type="http://schemas.openxmlformats.org/officeDocument/2006/relationships/hyperlink" Target="http://www.dell.com/en-us/dt/data-protection/index.htm?gacd=11531739-28176190-5775970-341772213-175499214&amp;dgc=ba&amp;dclid=%EF%BF%BDclid%21&amp;nclid=V3U2epZy2CRevzf1sOITOMhlFFBdpwGnMcoSJ7Rw5kzeO6souPNtqZvZzxuywUhB" TargetMode="External"/><Relationship Id="rId105" Type="http://schemas.openxmlformats.org/officeDocument/2006/relationships/hyperlink" Target="http://www.hpe.com/de/de/greenlake.html?jumpid=ba_tig3sqryfm_aid-520061490" TargetMode="External"/><Relationship Id="rId312" Type="http://schemas.openxmlformats.org/officeDocument/2006/relationships/hyperlink" Target="http://www.hp.com/es-es/shop/product.aspx?id=2VN99AA&amp;opt=ABE&amp;sel=ACC&amp;p=c-hp-omen-sequencer&amp;gclsrc=aw.ds" TargetMode="External"/><Relationship Id="rId757" Type="http://schemas.openxmlformats.org/officeDocument/2006/relationships/hyperlink" Target="http://www.dell.com/en-us/shop/cty/pdp/spd/xps-15-9510-laptop?gacd=9694607-1011-5761040-266894686-0&amp;dgc=st&amp;gclsrc=aw.ds" TargetMode="External"/><Relationship Id="rId964" Type="http://schemas.openxmlformats.org/officeDocument/2006/relationships/hyperlink" Target="http://www.dell.com/en-us/dt/what-we-do/index-storage.htm?nclid=CTRHqLeAnilbmvRDY79vKDqai3QYXwT1KwKMwaRAWgCz61glx6-mRxKJDHY-o_0x" TargetMode="External"/><Relationship Id="rId93" Type="http://schemas.openxmlformats.org/officeDocument/2006/relationships/hyperlink" Target="http://www.hpe.com/us/en/solutions/edge.html?jumpid=ba_68hkcs4amp_aid-520043501" TargetMode="External"/><Relationship Id="rId189" Type="http://schemas.openxmlformats.org/officeDocument/2006/relationships/hyperlink" Target="http://www.hp.com/us-en/shop/pdp/hp-envy-x360-2-in-1-laptop-15z-ey000-54l31av-1?a=1&amp;gclsrc=aw.ds&amp;jumpid=cs_con_nc_ns&amp;utm_medium=cs&amp;utm_source=ga&amp;utm_campaign=HP-Store_US_All_CPS_All_AMD_Google_All_Smart-PLA_UNBR&amp;utm_content=sp&amp;adid=599501702398&amp;addisttype=u&amp;54L31AV_1=&amp;cq_src=google_ads&amp;cq_cmp=17315528812&amp;cq_con=136573136586&amp;cq_term=&amp;cq_med=&amp;cq_plac=&amp;cq_net=u&amp;cq_pos=&amp;cq_plt=gp&amp;gclid=EAIaIQobChMIkJW47JGS-AIVSNXhCh1bcgzdEAEYASABEgIpNvD_BwE" TargetMode="External"/><Relationship Id="rId396" Type="http://schemas.openxmlformats.org/officeDocument/2006/relationships/hyperlink" Target="http://www.hp.com/us-en/shop/pdp/hp-laptop-17-cp1797nr?a=1&amp;gclsrc=aw.ds&amp;jumpid=cs_con_nc_ns&amp;utm_medium=cs&amp;utm_source=ga&amp;utm_campaign=HP-Store_US_All_CPS_All_AMD_Google_All_Smart-PLA_UNBR&amp;utm_content=sp&amp;adid=599501702398&amp;addisttype=u&amp;6H335UA=" TargetMode="External"/><Relationship Id="rId617" Type="http://schemas.openxmlformats.org/officeDocument/2006/relationships/hyperlink" Target="http://www.servicenow.com/workflow/customer-experience/experience-issue-letter-from-editor/?utm_campaign=SND&amp;campid=78425&amp;cid=d%3Acomms%3Aallwf%3Adv360%3Aq322%3AAgeOfExperience%3A2397%3Adaso%3Aaware&amp;utm_medium=display&amp;utm_source=dv360&amp;aud=ITDp&amp;cmcid=27033291&amp;cmpid=339589547&amp;cmaid=533904713&amp;cmrid=175760403&amp;dclid=%EF%BF%BDclid%21" TargetMode="External"/><Relationship Id="rId824" Type="http://schemas.openxmlformats.org/officeDocument/2006/relationships/hyperlink" Target="http://www.dell.com/en-us/work/shop/workstations-isv-certified/sf/precision-desktops?gacd=11531739-27108301-5750169-326078368-168974597&amp;dgc=ba&amp;dclid=%EF%BF%BDclid%21" TargetMode="External"/><Relationship Id="rId256" Type="http://schemas.openxmlformats.org/officeDocument/2006/relationships/hyperlink" Target="http://www.hp.com/us-en/shop/pdp/omen-laptop-16z-c000-2y0v1av-1?a=1&amp;gclsrc=aw.ds&amp;jumpid=cs_con_nc_ns&amp;utm_medium=cs&amp;utm_source=ga&amp;utm_campaign=HP-Store_US_All_PS_CPS_Hgm_Intel_CCF_Google_All_Smart-PLA_Gaming_Bestseller&amp;utm_content=sp&amp;adid=598263622023&amp;addisttype=u&amp;2Y0V1AV_1=&amp;cq_src=google_ads&amp;cq_cmp=17271325800&amp;cq_con=145273503588&amp;cq_term=&amp;cq_med=&amp;cq_plac=&amp;cq_net=u&amp;cq_pos=&amp;cq_plt=gp&amp;gclid=CjwKCAjw_ISWBhBkEiwAdqxb9rGe_mB1IkpE5e21zLfwNip4cq-EHtAQErMQcMGIk39tiaZKFPjqiRoChi8QAvD_BwE" TargetMode="External"/><Relationship Id="rId463" Type="http://schemas.openxmlformats.org/officeDocument/2006/relationships/hyperlink" Target="http://www.hp.com/sg-en/shop/7-7-sale?utm_source=facebook&amp;utm_medium=display&amp;utm_campaign=ols_q3_fy22_gahq_sg_gaming_7_7_FB-IG_Traffic_LPV&amp;fbclid=IwAR0IzbLzx5VFHX_m11_mf_jYljaeY_a-3iLWAFXfAl1C9auNu9hvYyX_psc" TargetMode="External"/><Relationship Id="rId670" Type="http://schemas.openxmlformats.org/officeDocument/2006/relationships/hyperlink" Target="http://www.servicenow.com/blogs/2022/magic-quadrant-leader-itsm-ninth-year.html?utm_campaign=&amp;aud=CI&amp;campid=114168&amp;cid=d%3Acomms%3Aallwf%3Adv360%3Aq123%3A23Q1MagicQuadLeaderITSM%3A2333%3Asn%3Adiscov&amp;utm_medium=display&amp;utm_source=dv360&amp;cmcid=29148242&amp;cmpid=356296447&amp;cmaid=547208729&amp;cmrid=184454356&amp;dclid=%EF%BF%BDclid%21" TargetMode="External"/><Relationship Id="rId1093" Type="http://schemas.openxmlformats.org/officeDocument/2006/relationships/hyperlink" Target="http://www.dell.com/en-us/shop/bitdefender/cp/bitdefender" TargetMode="External"/><Relationship Id="rId1107" Type="http://schemas.openxmlformats.org/officeDocument/2006/relationships/hyperlink" Target="http://www.dell.com/en-us/shop/c2g-mini-hdmi-to-hdmi-adapter-mini-hdmi-to-hdmi-converter-mal-f-hdmi-adapter-8-in/apd/a7889235/pc-accessories?gacd=9684992-1085-5763017-350925963-0&amp;dgc=st&amp;gclid=6d493600d6bc1db8ef50556d1a7ccca3&amp;gclsrc=3p.ds&amp;nclid=p5E55w-PhxdA0ltc_huZMhKTpNBH5vOGijwpP13I0oV_77cbWGfDxRIr76qzzM0-" TargetMode="External"/><Relationship Id="rId116" Type="http://schemas.openxmlformats.org/officeDocument/2006/relationships/hyperlink" Target="http://www.hp.com/us-en/printers/envy-inspire.html?jumpid=sv_us_yt_mk_zi_cm016741_co_af&amp;gclsrc=aw.ds" TargetMode="External"/><Relationship Id="rId323" Type="http://schemas.openxmlformats.org/officeDocument/2006/relationships/hyperlink" Target="http://www.hp.com/us-en/solutions/pos-systems/engage-one-pro.html?jumpid=sc_18d9a91997" TargetMode="External"/><Relationship Id="rId530" Type="http://schemas.openxmlformats.org/officeDocument/2006/relationships/hyperlink" Target="http://www.hp.com/us-en/shop/mdp/ink--toner---paper/hp-74---75-ink-cartridges?jumpid=ps_wwsupplies&amp;utm_medium=ps&amp;utm_source=wwsupplies&amp;ds_eid=700000001041394&amp;ds_cid=71700000009937249&amp;ds_agid=58700000445668804&amp;ds_kid=&amp;utm_campaign=hp-mktg_US_branded_print_supplies_ink_family_regional_opex_google_all_en_sem_roas_hp&amp;utm_term=&amp;matchtype=&amp;adid=109094680093&amp;addisttype=d&amp;gclsrc=aw.ds&amp;gclid=EAIaIQobChMI3pXSs_Pt8QIVvARoCB1CEQ5uEAEYASAAEgK-PPD_BwE" TargetMode="External"/><Relationship Id="rId768" Type="http://schemas.openxmlformats.org/officeDocument/2006/relationships/hyperlink" Target="http://www.dell.com/en-us/shop/cty/sf/latitude-laptops?gclsrc=aw.ds&amp;gclid=EAIaIQobChMI79-W7t6--QIVqgBlCh3g8w_wEAEYASAAEgJJ1_D_BwE" TargetMode="External"/><Relationship Id="rId975" Type="http://schemas.openxmlformats.org/officeDocument/2006/relationships/hyperlink" Target="http://www.dell.com/en-us/lp/american-bar-association" TargetMode="External"/><Relationship Id="rId1160" Type="http://schemas.openxmlformats.org/officeDocument/2006/relationships/hyperlink" Target="http://www.dell.com/en-us/shop/dell-laptops/g15-gaming-laptop/spd/g-series-15-5525-laptop/cag15w11p1c1600?gacd=9684992-1085-5763017-350925963-0&amp;dgc=st&amp;gclid=bd3a3478e37a1b5d193a57164e486b61&amp;gclsrc=3p.ds&amp;nclid=50oeRDYnSJSXe1tjUnilKuqJ5U66BQkyCDPcGJBqdHTu9Tz40oqWh9Mf3ck3Ff9-" TargetMode="External"/><Relationship Id="rId20" Type="http://schemas.openxmlformats.org/officeDocument/2006/relationships/hyperlink" Target="http://www.hpe.com/us/en/solutions/artificial-intelligence/nvidia-collaboration.html?jumpid=pr_czevaw8pj_aid-520061485" TargetMode="External"/><Relationship Id="rId628" Type="http://schemas.openxmlformats.org/officeDocument/2006/relationships/hyperlink" Target="http://www.servicenow.com/blogs/2022/3-tips-world-class-customer-service.html?utm_campaign=&amp;campid=81835&amp;cid=d%3Acomms%3Aallwf%3Adv360%3Aq322%3A3CustServTips%3A2399%3Adaso%3Aaware&amp;utm_medium=display&amp;utm_source=dv360&amp;aud=&amp;cmcid=27033291&amp;cmpid=342324064&amp;cmaid=533908958&amp;cmrid=175336349&amp;dclid=%EF%BF%BDclid%21" TargetMode="External"/><Relationship Id="rId835" Type="http://schemas.openxmlformats.org/officeDocument/2006/relationships/hyperlink" Target="http://www.dell.com/en-us/dt/apex/cloud-services/index.htm?gacd=9650523-1035-5761040-266691960-0&amp;dgc=st&amp;gclsrc=aw.ds&amp;gclid=EAIaIQobChMIqLvIo-rs9QIVButkCh2zCAIFEAEYASAAEgJRhPD_BwE" TargetMode="External"/><Relationship Id="rId267" Type="http://schemas.openxmlformats.org/officeDocument/2006/relationships/hyperlink" Target="http://www.hp.com/in-en/shop/gaming.html?jumpid=ba_in_dv_mk_zi_cm016788_co_cr" TargetMode="External"/><Relationship Id="rId474" Type="http://schemas.openxmlformats.org/officeDocument/2006/relationships/hyperlink" Target="http://www.hp.com/us-en/shop/ConfigureView?langId=-1&amp;storeId=10151&amp;catEntryId=3074457345619573820&amp;configId=8AJ53AV_100011&amp;intel=10gi5&amp;jumpid=cs_con_nc_ns&amp;utm_medium=cs&amp;utm_source=ba&amp;utm_campaign=HP-Store_US_All_PS_CPS_Hgm_Intel_CCF_Bing_All_Smart-PLA_Ctov&amp;utm_content=sp&amp;adid=74217294606983&amp;addisttype=npla&amp;8AJ53AV_100011=&amp;cq_src=bing_ads&amp;cq_cmp=370507382&amp;cq_con=1187473469023534&amp;cq_term=&amp;cq_med=&amp;cq_plac=&amp;cq_net=a&amp;cq_pos=&amp;cq_plt=gp&amp;msclkid=95d5723193c8195e37a41047ab33d692&amp;utm_term=4577816666522723&amp;gclid=95d5723193c8195e37a41047ab33d692&amp;gclsrc=3p.ds" TargetMode="External"/><Relationship Id="rId1020" Type="http://schemas.openxmlformats.org/officeDocument/2006/relationships/hyperlink" Target="http://www.dell.com/en-us/dt/storage/storage-software.htm?gacd=11531739-28264554-5843168-341956620-175237207&amp;dgc=ba&amp;dclid=%EF%BF%BDclid%21&amp;nclid=kFPXaVLb6_VQCYkVAzSTAew1AhL5RQ7auR81AAtyKCuVSL7DxAE7lEQiWN75kCz_" TargetMode="External"/><Relationship Id="rId1118" Type="http://schemas.openxmlformats.org/officeDocument/2006/relationships/hyperlink" Target="http://www.dell.com/en-us/shop" TargetMode="External"/><Relationship Id="rId127" Type="http://schemas.openxmlformats.org/officeDocument/2006/relationships/hyperlink" Target="http://www.hp.com/us-en/shop/vwa/laptops/form%3DStandard-laptop?jumpid=ba_con_nb_pm%2Fdm%3A_N5823.131843REDDITINC_327256740_519392571_165554408_9848580&amp;utm_medium=ba&amp;utm_source=db&amp;utm_campaign=27092561&amp;dclid=CODcyNmUwfYCFTzBGAIdxHkOtg" TargetMode="External"/><Relationship Id="rId681" Type="http://schemas.openxmlformats.org/officeDocument/2006/relationships/hyperlink" Target="http://www.servicenow.com/solutions/hyperautomation-and-lowcode.html?campid=88161&amp;cid=d%3Aprodaw%3Acrwf%3Adv360%3Aq222%3ABuildAndAutomate%3A2225%3Adaso%3Aaware&amp;utm_medium=display&amp;utm_source=dv360&amp;cmcid=27608386&amp;cmpid=335272363&amp;cmaid=526892462&amp;cmrid=170476691&amp;dclid=%EF%BF%BDclid%21" TargetMode="External"/><Relationship Id="rId779" Type="http://schemas.openxmlformats.org/officeDocument/2006/relationships/hyperlink" Target="http://www.dell.com/en-us/dt/what-we-do/index-server.htm?gacd=9620985-28196247-5775970-341679634-175120948&amp;dgc=ba&amp;dclid=%EF%BF%BDclid%21&amp;nclid=Fn1p6JgBUjZ9HIXWkgRh_ppXVzZZnwiFDXTDDEYDjvybU7yvnvFN0ESMB1tvtkr-" TargetMode="External"/><Relationship Id="rId902" Type="http://schemas.openxmlformats.org/officeDocument/2006/relationships/hyperlink" Target="http://www.dell.com/en-us/dt/featured-content/servers-storage-and-networking/whitepaper/autonomous-compute-infrastructure-pov.htm?gacd=11531739-28158175-5750139-341647170-175153487&amp;dgc=ba&amp;u=%7BAuctionID%7D&amp;dclid=%25edclid%21&amp;nclid=ee5q1dk5q2GPq2sd1mv6fU8bFEkQEKnI-BndnKhOD6v0ttW8z_kFnChoI55252IF" TargetMode="External"/><Relationship Id="rId986" Type="http://schemas.openxmlformats.org/officeDocument/2006/relationships/hyperlink" Target="http://www.dell.com/en-us/dt/services/deployment-services/asset-recovery-services.htm?gclid=EAIaIQobChMIjt_HpJvn-QIVGc3ICh2Ipgl3EAEYASAAEgLJJvD_BwE" TargetMode="External"/><Relationship Id="rId31" Type="http://schemas.openxmlformats.org/officeDocument/2006/relationships/hyperlink" Target="http://www.hpe.com/us/en/collaterals/collateral.a50005300enw.Unleashing-the-future-of-banking-with-AI-solution-overview.html?rpv=cpf&amp;parentPage=%2Fus%2Fen%2FpdfViewer&amp;jumpid=ba_h2igqvybl_aid-520061485" TargetMode="External"/><Relationship Id="rId334" Type="http://schemas.openxmlformats.org/officeDocument/2006/relationships/hyperlink" Target="http://www.hp.com/us-en/services.html" TargetMode="External"/><Relationship Id="rId541" Type="http://schemas.openxmlformats.org/officeDocument/2006/relationships/hyperlink" Target="http://www.hp.com/us-en/shop/pdp/hp-zbook-studio-156-inch-g8-mobile-workstation?intel=11gi7&amp;a=1&amp;gclsrc=aw.ds&amp;jumpid=cs_com_nc_ns&amp;utm_medium=cs&amp;utm_source=ga&amp;utm_campaign=HP-Store_US_All_PS_BPS_Hgm_OPEX_Google_All_Smart-PLA_UNBR&amp;utm_content=sp&amp;adid=599501702386&amp;addisttype=u&amp;540X6UA=" TargetMode="External"/><Relationship Id="rId639" Type="http://schemas.openxmlformats.org/officeDocument/2006/relationships/hyperlink" Target="http://www.servicenow.com/products/hr-service-delivery.html?campid=73602&amp;cid=d%3Adg%3Ahr%3Adv360%3Aq421%3Ahrsdproductpage%3A2172%3Ajelly%3Adiscov&amp;utm_medium=display&amp;utm_source=dv360&amp;cmcid=26092340&amp;cmpid=315655361&amp;cmaid=508453114&amp;cmrid=160197777&amp;dclid=%EF%BF%BDclid%21" TargetMode="External"/><Relationship Id="rId1171" Type="http://schemas.openxmlformats.org/officeDocument/2006/relationships/hyperlink" Target="http://www.dell.com/en-us/shop/download-cyberlink-powerdvd-22-ultra/apd/ac181663/software?gacd=9684992-1085-5763017-350925963-0&amp;dgc=st&amp;gclid=a1eee383495018963cad80edb41cf6b2&amp;gclsrc=3p.ds&amp;nclid=Zf4sEeCbvvnBKFq1NbU2bR9VP4atH0kVURbwoqfehWrF8m0Q_8WM4BEJIbClaOea" TargetMode="External"/><Relationship Id="rId180" Type="http://schemas.openxmlformats.org/officeDocument/2006/relationships/hyperlink" Target="http://www.hp.com/us-en/shop/mdp/ink--toner---paper/hp-05-toner-cartridges?jumpid=ps_wwsupplies&amp;utm_medium=ps&amp;utm_source=wwsupplies&amp;ds_eid=700000001041645&amp;ds_cid=71700000060904038&amp;ds_agid=58700006702607901&amp;ds_kid=&amp;utm_campaign=hp-mktg_US_branded_print_supplies_toner_priority_skus_family_exact_regional_opex_google_do_en_sem_cov_hp&amp;utm_term=&amp;matchtype=&amp;adid=509683366039&amp;addisttype=d&amp;gclsrc=aw.ds&amp;gclid=EAIaIQobChMIzKjt_LqO8QIV7YGmBB3_KgNqEAEYASAAEgIanfD_BwE" TargetMode="External"/><Relationship Id="rId278" Type="http://schemas.openxmlformats.org/officeDocument/2006/relationships/hyperlink" Target="http://www.hp.com/us-en/shop/slp/red-tag-sale/top-deals?jumpid=ps_gen_nc_ns&amp;utm_medium=ps&amp;utm_source=ba&amp;utm_campaign=HP-Store_US_BRA_PS_CORE_OPEX_Bing_All_SEM_Exact_Core-Brand&amp;utm_term=www+hp+home+office+store+com&amp;matchtype=e&amp;adid=81501362497458&amp;addisttype=a&amp;cq_src=bing_ads&amp;cq_cmp=264532964&amp;cq_con=5493184024&amp;cq_term=www+hp+home+office+store+com&amp;cq_med=&amp;cq_plac=&amp;cq_net=a&amp;cq_pos=&amp;cq_plt=gp&amp;msclkid=80a20ec424361b011ff76d628015567a&amp;gclid=80a20ec424361b011ff76d628015567a&amp;gclsrc=3p.ds" TargetMode="External"/><Relationship Id="rId401" Type="http://schemas.openxmlformats.org/officeDocument/2006/relationships/hyperlink" Target="http://www.hp.com/us-en/printers/instant-ink/printer-compatibility/62-ink.html?jumpid=ps_us_go_mk_se_cm017089_pu_na&amp;ds_eid=700000001041394&amp;ds_cid=71700000044969809&amp;ds_agid=58700004644067316&amp;ds_kid=&amp;utm_campaign=HP-Mktg_US_BRA_Cons_Print_Supplies_II_Supplies_P2_Hp-62-Instant-Ink_OPEX_Google_All_SEM&amp;utm_term=&amp;matchtype=&amp;adid=605293343649&amp;addisttype=d&amp;gclsrc=aw.ds&amp;gclid=EAIaIQobChMI5eur-u_v-AIVrAZoCB2COA-OEAEYASAAEgJQBfD_BwE" TargetMode="External"/><Relationship Id="rId846" Type="http://schemas.openxmlformats.org/officeDocument/2006/relationships/hyperlink" Target="http://www.dell.com/en-us/work/shop/dell-ultrasharp-32-4k-usb-c-hub-monitor-u3223qe/apd/210-bdph/monitors-monitor-accessories?dclid=%EF%BF%BDclid%21&amp;gacd=9646510-27634122-5775973-333971012-172662051&amp;dgc=ba&amp;nclid=7Lzm73ORFTXi0y-zyFhNF49_bRJUi-rBlt-Lo3DIFP9bn7GXVeXMw2BpG__-7-PR" TargetMode="External"/><Relationship Id="rId1031" Type="http://schemas.openxmlformats.org/officeDocument/2006/relationships/hyperlink" Target="http://www.dell.com/en-us/work/search/google+nest+audio" TargetMode="External"/><Relationship Id="rId1129" Type="http://schemas.openxmlformats.org/officeDocument/2006/relationships/hyperlink" Target="http://www.dell.com/en-us/shop/desktop-computers/sf/alienware-desktops" TargetMode="External"/><Relationship Id="rId485" Type="http://schemas.openxmlformats.org/officeDocument/2006/relationships/hyperlink" Target="http://www.hp.com/us-en/shop/pdp/hp-probook-650-g8-notebook-pc-p-3x9u9ut-aba-1?intel=11gi5&amp;jumpid=cs_com_nc_ns&amp;utm_medium=cs&amp;utm_source=ba&amp;utm_campaign=HP-Store_US_All_PS_BPS_Hgm_Intel_CCF_Bing_All_Smart-PLA&amp;utm_content=sp&amp;adid=73804977557243&amp;addisttype=npla&amp;3X9U9UT=" TargetMode="External"/><Relationship Id="rId692" Type="http://schemas.openxmlformats.org/officeDocument/2006/relationships/hyperlink" Target="http://www.servicenow.com/lpebk/the-arrival-of-the-hybrid-digital-workplace.html?campid=56069&amp;cid=d%3Adg%3Ahr%3Atecht%3Aq121%3Awsdhybridworkplace%3A2120%3Adaso%3Aform&amp;utm_medium=display&amp;utm_source=techtarget&amp;cmcid=25156811&amp;cmpid=296877908&amp;cmaid=489938525&amp;cmrid=146724011&amp;dclid=%EF%BF%BDclid%21" TargetMode="External"/><Relationship Id="rId706" Type="http://schemas.openxmlformats.org/officeDocument/2006/relationships/hyperlink" Target="http://www.servicenow.com/uk/customers/pomerleau.html?campid=92847&amp;cid=d%3Asolaw%3ABASF%3Adv360%3Aq322%3Acs-pomerleau%3A3495%3Adaso%3Aaware&amp;utm_medium=display&amp;utm_source=dv360" TargetMode="External"/><Relationship Id="rId913" Type="http://schemas.openxmlformats.org/officeDocument/2006/relationships/hyperlink" Target="http://www.dell.com/en-us/lp/dt/sustainable-devices?QC=&amp;nclid=S-yX57WhbdDWalVwZYmxrbSunc2gKFvMiLCnZaKMwQCFs_LdyPxQLqKD8TgIjw1-" TargetMode="External"/><Relationship Id="rId42" Type="http://schemas.openxmlformats.org/officeDocument/2006/relationships/hyperlink" Target="http://www.hpe.com/ca/en/solutions/ai-future-of-finance.html?jumpid=pr_sbgoc6i4k_aid-520061485" TargetMode="External"/><Relationship Id="rId138" Type="http://schemas.openxmlformats.org/officeDocument/2006/relationships/hyperlink" Target="http://www.hp.com/nl-nl/shop/list.aspx?sel=NTB&amp;ctrl=f&amp;fc_sb_chrome=1&amp;gclsrc=aw.ds" TargetMode="External"/><Relationship Id="rId345" Type="http://schemas.openxmlformats.org/officeDocument/2006/relationships/hyperlink" Target="http://www.hp.com/us-en/printers/large-format-printers/blog/why-print-industry-needs-sustainable-edge.html?jumpid=sc_us_li_mk_zi_cm016842_aw_&amp;utm_source=LinkedIn&amp;utm_medium=Social&amp;utm_campaign=ADDHERE&amp;utm_content=hp006" TargetMode="External"/><Relationship Id="rId552" Type="http://schemas.openxmlformats.org/officeDocument/2006/relationships/hyperlink" Target="http://www.hp.com/ar-es/shop/hot-sale?gclsrc=aw.ds&amp;gclid=EAIaIQobChMInZDjwoX-9wIVWkGLCh2l5Ah8EAEYASAAEgKBo_D_BwE" TargetMode="External"/><Relationship Id="rId997" Type="http://schemas.openxmlformats.org/officeDocument/2006/relationships/hyperlink" Target="http://www.dell.com/en-us/work/shop/dell-laptops-and-notebooks/sf/rugged-laptops?dtredir=1&amp;ref=dt" TargetMode="External"/><Relationship Id="rId1182" Type="http://schemas.openxmlformats.org/officeDocument/2006/relationships/hyperlink" Target="http://www.dell.com/en-us/shop/epson-powerlite-1795f-office-projector-portable-hd-projector/apd/a9683025/projectors-projector-accessories?gacd=9684992-1085-5763017-350925963-0&amp;dgc=st&amp;gclid=e7107870e13d16f64f551bf16dc57234&amp;gclsrc=3p.ds&amp;nclid=706l0dKyqWSm6jhU8GMyQpWGP4SsN6xoVjINeqo1jeiv4UR7bbdmwMef_XXvaJts" TargetMode="External"/><Relationship Id="rId191" Type="http://schemas.openxmlformats.org/officeDocument/2006/relationships/hyperlink" Target="http://www.hp.com/de-de/laptops/premium-business-notebooks.html?jumpid=sc_de_li_mk_zi_cm017676_co_pl&amp;utm_source=LinkedIn&amp;utm_medium=Social&amp;utm_campaign=HybridWork&amp;utm_content=hp025&amp;li_fat_id=443b5858-3012-4634-ac65-1d70706d1dd8" TargetMode="External"/><Relationship Id="rId205" Type="http://schemas.openxmlformats.org/officeDocument/2006/relationships/hyperlink" Target="http://www.hp.com/us-en/shop/mdp/ink--toner---paper/hp-12-toner-cartridges?jumpid=ps_us_go_mk_se_cm017092_pu_na&amp;utm_medium=ps&amp;utm_source=wwsupplies&amp;ds_eid=700000001041645&amp;ds_cid=71700000011375014&amp;ds_agid=58700000630578323&amp;ds_kid=&amp;utm_campaign=sup_sup_ton_gsg_supp_stte_17092_sem_cv_x_x_x_x_x_x_us_en_kw_bra_bof_mm_ad_ope_mk_se_ps_ga&amp;utm_term=&amp;matchtype=&amp;adid=100474297857&amp;addisttype=d&amp;gclid=CIrRl4DCvvwCFcPVDQodxgsIkg" TargetMode="External"/><Relationship Id="rId412" Type="http://schemas.openxmlformats.org/officeDocument/2006/relationships/hyperlink" Target="http://www.hp.com/us-en/shop/pdp/hp-elitebook-845-g8-notebook-pc-customizable-1w3k5av-mb?jumpid=cs_con_nc_ns&amp;utm_medium=cs&amp;utm_source=ba&amp;utm_campaign=HP-Store_US_All_BPS_All_AMD_Bing_All_Smart-PLA&amp;utm_content=sp&amp;adid=&amp;addisttype=a&amp;1W3K5AV_MB=&amp;cq_src=bing_ads&amp;cq_cmp=370617281&amp;cq_con=1176478365311652&amp;cq_term=&amp;cq_med=&amp;cq_plac=&amp;cq_net=a&amp;cq_pos=&amp;cq_plt=gp&amp;msclkid=0419bbfe99b111f18f8dd8ce7af0160e&amp;utm_term=4577129472422976&amp;gclid=0419bbfe99b111f18f8dd8ce7af0160e&amp;gclsrc=3p.ds" TargetMode="External"/><Relationship Id="rId857" Type="http://schemas.openxmlformats.org/officeDocument/2006/relationships/hyperlink" Target="http://www.dell.com/en-us/shop/monitors/ar/6481/ships-within-10-days?appliedRefinements=37995%2C37993&amp;sortBy=price-ascending&amp;utm_source=lauchlan&amp;utm_medium=display&amp;utm_campaign=demc-059159&amp;utm_content=banner-1" TargetMode="External"/><Relationship Id="rId1042" Type="http://schemas.openxmlformats.org/officeDocument/2006/relationships/hyperlink" Target="http://www.dell.com/en-us/work/shop/workstations/sf/precision-laptops?gacd=9684689-1039-5761040-265942859-0&amp;dgc=st&amp;gclsrc=aw.ds&amp;gclid=EAIaIQobChMIp6-8hNjS-AIVG-oYAh1nwgLSEAEYASAAEgJ5ZPD_BwE" TargetMode="External"/><Relationship Id="rId289" Type="http://schemas.openxmlformats.org/officeDocument/2006/relationships/hyperlink" Target="http://www.hp.com/ar-es/shop/catalog/product/view/id/9177/s/impresora-hp-ink-tank-315-z4b04a/?gclsrc=aw.ds&amp;gclid=EAIaIQobChMIpf2uy6q1-QIVz4wAAB12BAtrEAEYASABEgLYuPD_BwE" TargetMode="External"/><Relationship Id="rId496" Type="http://schemas.openxmlformats.org/officeDocument/2006/relationships/hyperlink" Target="http://www.hp.com/br-pt/shop/notebooks/notebooks-empresariais/notebooks-probook.html?utm_source=Seedtag&amp;utm_medium=Consideration&amp;utm_term=Interesses&amp;utm_content=Medium%2520Rectangle&amp;utm_campaign=hp_q3fy2022_pc_hybridwork_consideration_consideration_interesses_hybridwork_hpq32200029al" TargetMode="External"/><Relationship Id="rId717" Type="http://schemas.openxmlformats.org/officeDocument/2006/relationships/hyperlink" Target="http://www.servicenow.com/lpebk/cwf-book-of-knowledge-2021.html?campid=71527&amp;cid=d%3Adiscov%3Acsmwf%3Adv360%3Aq421%3Agiccwfw2-CWFKnowledge21%3A2464%3Ajelly%3Aaware&amp;utm_medium=display&amp;utm_source=dv360&amp;cmcid=26578810&amp;cmpid=316318399&amp;cmaid=508697354&amp;cmrid=159295593&amp;dclid=%EF%BF%BDclid%21" TargetMode="External"/><Relationship Id="rId924" Type="http://schemas.openxmlformats.org/officeDocument/2006/relationships/hyperlink" Target="http://www.dell.com/en-us/work/shop/desktops-all-in-one-pcs/new-precision-3260-compact-workstation/spd/precision-3260-workstation/s002dpt3260us_vpps?gacd=9646510-27634122-5775973-333971003-170692200&amp;dgc=ba&amp;dclid=CKqozvHhwvcCFRChAAAdfH4EVQ&amp;nclid=pgo56_lBG_tAhj_qVMgPEd1On_SI6tV3A2w8o5ab-oQjRIDjwYRoQaZDMrwgRave" TargetMode="External"/><Relationship Id="rId53" Type="http://schemas.openxmlformats.org/officeDocument/2006/relationships/hyperlink" Target="http://www.hpe.com/us/en/solutions/communications-industry-transformation.html?dclid=CJfww4fM7OMCFchLDAodRXYN7Q" TargetMode="External"/><Relationship Id="rId149" Type="http://schemas.openxmlformats.org/officeDocument/2006/relationships/hyperlink" Target="http://www.hp.com/us-en/security/enterprise-pc-security.html?jumpid=ba_83a8668bfa%2Fdm%3A_N5823.2093103DBM_305535139_498346222_152386905_4807732&amp;campaignid=25918774&amp;adplacement=305535139&amp;dclid=%EF%BF%BDclid%21" TargetMode="External"/><Relationship Id="rId356" Type="http://schemas.openxmlformats.org/officeDocument/2006/relationships/hyperlink" Target="http://www.hp.com/us-en/solutions/education/products.html?jumpid=sc_cb76b4bf40&amp;li_fat_id=bcaa7e5c-0ed6-4e36-b1e3-6beb0b10730f" TargetMode="External"/><Relationship Id="rId563" Type="http://schemas.openxmlformats.org/officeDocument/2006/relationships/hyperlink" Target="http://www.hp.com/us-en/shop/mdp/ink--toner---paper/hp-410-toner-cartridges?jumpid=ps_wwsupplies&amp;utm_medium=ps&amp;utm_source=wwsupplies&amp;ds_eid=700000001041645&amp;ds_cid=71700000011375014&amp;ds_agid=58700001862442640&amp;ds_kid=&amp;utm_campaign=hp-mktg_US_branded_toner_print_supplies_family_SKUs_regional_opex_google_all_en_sem_roas_exact&amp;utm_term=&amp;matchtype=&amp;adid=460221068528&amp;addisttype=d&amp;gclsrc=aw.ds&amp;gclid=EAIaIQobChMIivm-p_-L8QIV1CKHCh3KcQSUEAEYASAAEgLb7fD_BwE" TargetMode="External"/><Relationship Id="rId770" Type="http://schemas.openxmlformats.org/officeDocument/2006/relationships/hyperlink" Target="http://www.dell.com/en-us/work/shop/deals?nclid=BdyeWGzaw4qTH22DoAWdvGwzxl7XedN-nsW--wVasCRJ_IsLw_tm_B-jAZvT_RHW" TargetMode="External"/><Relationship Id="rId1193" Type="http://schemas.openxmlformats.org/officeDocument/2006/relationships/hyperlink" Target="http://www.dell.com/en-us/shop/amazon-fire-tv-stick-4k-digital-multimedia-receiver-4k-hdr-8-gb-black-with-alexa-voice-remote-3rd-generation/apd/ab855035/home-theater?gacd=9646510-1064-5763017-266458931-0&amp;dgc=st&amp;ds_rl=1282786&amp;msclkid=f72cad7cd5ab110c5564ce39544f6558&amp;gclid=f72cad7cd5ab110c5564ce39544f6558&amp;gclsrc=3p.ds&amp;nclid=7iLgFt-avoKK66FejbUOvv0oWecyD9DDj-ImBCM9oMGpKnosfFtDfS59EC1ux3iy" TargetMode="External"/><Relationship Id="rId1207" Type="http://schemas.openxmlformats.org/officeDocument/2006/relationships/hyperlink" Target="http://www.dell.com/de-de/shop/dell-notebooks/xps-13-laptop/spd/xps-13-9315-laptop?nclid=AnvYzCM3r12xwwt_w13xadPUYIuS3Yvxr3wB6V_HPX6P_LjRwBN4pa-AEk60e4x-" TargetMode="External"/><Relationship Id="rId216" Type="http://schemas.openxmlformats.org/officeDocument/2006/relationships/hyperlink" Target="http://www.hp.com/us-en/shop/slp/weekly-deals/desktops?mi_u=C8AD9FDB43807891DF9B12DCD4B17EEF&amp;SMB_Flag=False&amp;mi_tier=GS&amp;utm_content=S2R6C1+HP+Slim+S01-aF0134z+Desktop+PC&amp;jumpid=em_con_nc_ns&amp;aoid=273394610&amp;utm_medium=em&amp;utm_source=sf&amp;rid=C8AD9FDB43807891DF9B12DCD4B17EEF&amp;test=&amp;jobid=2733946&amp;emailid=139498" TargetMode="External"/><Relationship Id="rId423" Type="http://schemas.openxmlformats.org/officeDocument/2006/relationships/hyperlink" Target="http://www.hp.com/us-en/shop/ConfigureView?langId=-1&amp;storeId=10151&amp;catEntryId=3074457345620365319&amp;configId=4P6A5AV_100017&amp;a=1&amp;gclsrc=aw.ds&amp;jumpid=cs_con_nc_ns&amp;utm_medium=cs&amp;utm_source=ga&amp;utm_campaign=HP-Store_US_All_CPS_All_AMD_Google_All_Smart-PLA_Ctov&amp;utm_content=sp&amp;adid=535239910931&amp;addisttype=u&amp;4P6A5AV_100017=&amp;cq_src=google_ads&amp;cq_cmp=13991970200&amp;cq_con=130731935728&amp;cq_term=&amp;cq_med=&amp;cq_plac=&amp;cq_net=u&amp;cq_pos=&amp;cq_plt=gp&amp;gclid=EAIaIQobChMIp7Onu9_o-QIV59wYAh0dOQrZEAEYASABEgJigfD_BwE" TargetMode="External"/><Relationship Id="rId868" Type="http://schemas.openxmlformats.org/officeDocument/2006/relationships/hyperlink" Target="http://www.dell.com/en-us/shop/workstations-isv-certified/sf/precision-laptops?QC=&amp;gacd=11531739-28176190-5750139-344756917-177253821&amp;dgc=ba&amp;u=%7BAuctionID%7D&amp;dclid=%25edclid%21&amp;nclid=cN47j-LPld12u4QxOIiOE5vN3RKQ7pDjVt4fgfm634xQJw2n2TVIg-_AlAxnPFga" TargetMode="External"/><Relationship Id="rId1053" Type="http://schemas.openxmlformats.org/officeDocument/2006/relationships/hyperlink" Target="http://www.dell.com/en-us/dt/apex/index.htm?gacd=11531739-27108301-%25esid%21-%25epid%21-164928131&amp;dgc=ba&amp;dclid=CM664Zz_tfcCFV7HGAIdDeoDfA" TargetMode="External"/><Relationship Id="rId630" Type="http://schemas.openxmlformats.org/officeDocument/2006/relationships/hyperlink" Target="http://www.servicenow.com/blogs/2022/how-create-better-customer-experience.html?utm_campaign=&amp;campid=78425&amp;cid=d%3Acomms%3Aallwf%3Adv360%3Aq322%3ABetterCustomerExperience%3A2423%3Adaso%3Aaware&amp;utm_medium=display&amp;utm_source=dv360&amp;aud=&amp;cmcid=27033291&amp;cmpid=342324064&amp;cmaid=536569328&amp;cmrid=177606162&amp;dclid=%EF%BF%BDclid%21" TargetMode="External"/><Relationship Id="rId728" Type="http://schemas.openxmlformats.org/officeDocument/2006/relationships/hyperlink" Target="http://www.servicenow.com/de/customers/dvsa.html?campid=90105&amp;cid=d%3Adiscov%3Atesf%3Adv360%3Aq222%3Aitx1dvsa%3A2988%3Asn%3Aaware%3Acentral%3Adeat&amp;utm_medium=display&amp;utm_source=dv360&amp;cmcid=27612077&amp;cmpid=336114586&amp;cmaid=527928648&amp;cmrid=171108742&amp;dclid=%EF%BF%BDclid%21" TargetMode="External"/><Relationship Id="rId935" Type="http://schemas.openxmlformats.org/officeDocument/2006/relationships/hyperlink" Target="http://www.dell.com/en-us/work/shop/dell-laptops-and-notebooks/latitude-5430-rugged-laptop/spd/latitude-14-5430-laptop/xctolr5430usvips?redirectTo=SOC&amp;gacd=9646510-27634122-5775973-333971003-170692200&amp;dgc=ba&amp;dclid=CK2kjLXBvfcCFWDMGAId_vUOjg&amp;nclid=x0QRmo6jtHc1AezSbKmXEOH8L1kpCeLACsL4VffRtPRlIH44SERt2Ci2j-x14G1r" TargetMode="External"/><Relationship Id="rId64" Type="http://schemas.openxmlformats.org/officeDocument/2006/relationships/hyperlink" Target="http://www.hpe.com/us/en/insights/reports/2022/modernize-without-compromise.html?jumpid=ba_pzk7fiv61w_aid-520043737" TargetMode="External"/><Relationship Id="rId367" Type="http://schemas.openxmlformats.org/officeDocument/2006/relationships/hyperlink" Target="http://www.hp.com/us-en/business/elite-family.html?jumpid=ps_d7d44f326c&amp;jumpid=&amp;targetid=kwd-73323897536506%3Aaud-811438956%3Aloc-190&amp;utm_campaign=HP-Mktg_US_UNBR_PS_BPS_PC_Hybrid_Work_BPS_Intel_Bing_All_SEM_Alpha_Work_Hardware&amp;utm_campaign=HP-Mktg_US_UNBR_PS_BPS_PC_Hybrid_Work_BPS_Intel_Bing_All_SEM_Alpha_Work_Hardware&amp;utm_term=professional+laptops&amp;utm_term=professional+laptops&amp;msclkid=e606e8c5c70f1f1f68b28add17aa16f8&amp;utm_source=bing&amp;utm_medium=cpc&amp;utm_content=Professional+Laptop&amp;gclid=e606e8c5c70f1f1f68b28add17aa16f8&amp;gclsrc=3p.ds" TargetMode="External"/><Relationship Id="rId574" Type="http://schemas.openxmlformats.org/officeDocument/2006/relationships/hyperlink" Target="http://www.hp.com/us-en/solutions/remote-workforce.html?jumpid=sc_2e2711723a&amp;li_fat_id=a9c49920-580f-468f-9339-a027f94251d8" TargetMode="External"/><Relationship Id="rId1120" Type="http://schemas.openxmlformats.org/officeDocument/2006/relationships/hyperlink" Target="http://www.dell.com/en-us/shop/c2g-1ft-usb-c-to-hdmi-audio-video-adapter-cable-video-audio-cable-hdmi-usb-1-ft/apd/ab254340/pc-accessories?gacd=9646510-1064-5763017-266458931-0&amp;dgc=st&amp;ds_rl=1282786&amp;msclkid=b6cd0ea588aa149209c46df212aa0dd1&amp;gclid=b6cd0ea588aa149209c46df212aa0dd1&amp;gclsrc=3p.ds&amp;nclid=LbMCwJHLNLVDLOOtg8xmNjXqpyevEhqVeoqjaTSqQuo-l30o3WLoDqZKec3Pd-gn" TargetMode="External"/><Relationship Id="rId1218" Type="http://schemas.openxmlformats.org/officeDocument/2006/relationships/hyperlink" Target="http://www.dell.com/en-us/blog/strengthen-your-security-posture-with-managed-detection-and-response/?gclid=EAIaIQobChMI5a6v4anl9QIVkCbTCh3mugo3EAEYASAAEgIH4_D_BwE" TargetMode="External"/><Relationship Id="rId227" Type="http://schemas.openxmlformats.org/officeDocument/2006/relationships/hyperlink" Target="http://www.hp.com/us-en/shop/ConfigureView?langId=-1&amp;storeId=10151&amp;catEntryId=3074457345619965320&amp;configId=1K4F1AV_100008&amp;intel=11gi7&amp;jumpid=cs_con_nc_ns&amp;utm_medium=cs&amp;utm_source=ba&amp;utm_campaign=HP-Store_US_All_PS_CPS_Hgm_Intel_CCF_Bing_All_Smart-PLA_Ctov&amp;utm_content=sp&amp;adid=74217294606983&amp;addisttype=npla&amp;1K4F1AV_100008=&amp;cq_src=bing_ads&amp;cq_cmp=370507382&amp;cq_con=1187473469023534&amp;cq_term=&amp;cq_med=&amp;cq_plac=&amp;cq_net=a&amp;cq_pos=&amp;cq_plt=gp&amp;msclkid=514fdde497471a21e891bf9c7d988770&amp;utm_term=4577816666522723&amp;gclid=514fdde497471a21e891bf9c7d988770&amp;gclsrc=3p.ds" TargetMode="External"/><Relationship Id="rId781" Type="http://schemas.openxmlformats.org/officeDocument/2006/relationships/hyperlink" Target="http://www.dell.com/en-us/work/shop/cty/sf/latitude-laptops?gclsrc=aw.ds&amp;gclid=EAIaIQobChMI95qOwMv59gIVlRJ9Ch3b-wZpEAEYASAAEgI7zvD_BwE" TargetMode="External"/><Relationship Id="rId879" Type="http://schemas.openxmlformats.org/officeDocument/2006/relationships/hyperlink" Target="http://www.dell.com/en-us/dt/services/managed-services/managed-workplace-services/lifecycle-hub.htm?gclid=EAIaIQobChMIhunnxdzF-AIVyuAYAh1nZAZUEAEYASAAEgLiQ_D_BwE" TargetMode="External"/><Relationship Id="rId434" Type="http://schemas.openxmlformats.org/officeDocument/2006/relationships/hyperlink" Target="http://www.hp.com/us-en/shop/slp/black-friday-sale/laptops%26processor%3Dintel?jumpid=ps_con_nb_pm&amp;utm_medium=ps&amp;utm_source=ba&amp;utm_campaign=HP-Store_US_UNBR_PS_CPS_Intel_CCF_Bing_All_SEM_Exact_Notebooks&amp;utm_term=best+laptop+deals&amp;matchtype=e&amp;adid=81844994809404&amp;addisttype=a&amp;cq_src=bing_ads&amp;cq_cmp=272327781&amp;cq_con=1309518714147517&amp;cq_term=best+laptop+deals&amp;cq_med=&amp;cq_plac=&amp;cq_net=a&amp;cq_pos=&amp;cq_plt=gp&amp;msclkid=5c070c2d5cdd1e39f53d6fac78701af1&amp;gclid=5c070c2d5cdd1e39f53d6fac78701af1&amp;gclsrc=3p.ds" TargetMode="External"/><Relationship Id="rId641" Type="http://schemas.openxmlformats.org/officeDocument/2006/relationships/hyperlink" Target="http://www.servicenow.com/lpebk/ewf-book-of-knowledge-2021.html?campid=74909&amp;cid=d%3Adg%3Ahr%3Atecht%3Aq421%3Aewfbok%3A2196%3Asn%3Aform&amp;utm_medium=display&amp;utm_source=techtarget&amp;cmcid=25156811&amp;cmpid=318992071&amp;cmaid=511476090&amp;cmrid=160583188&amp;dclid=%EF%BF%BDclid%21" TargetMode="External"/><Relationship Id="rId739" Type="http://schemas.openxmlformats.org/officeDocument/2006/relationships/hyperlink" Target="http://www.servicenow.com/lpebk/cmdb-business-value-6-steps.html?campid=55051&amp;cid=d%3Adg%3Aitwf%3Adv360%3Aq221%3A5-steps-healthy-cmdb-ANZ%3A2153%3Ajelly%3Aform&amp;utm_medium=display&amp;utm_source=dv360&amp;cmcid=25766209&amp;cmpid=302856357&amp;cmaid=495521375&amp;cmrid=150464578&amp;dclid=%EF%BF%BDclid%21" TargetMode="External"/><Relationship Id="rId1064" Type="http://schemas.openxmlformats.org/officeDocument/2006/relationships/hyperlink" Target="http://www.dell.com/en-us/dt/what-we-do/end-to-end-solutions.htm?gacd=11531739-27108301-%25esid%21-%25epid%21-164928131&amp;dgc=ba&amp;dclid=CMH3kbi17PYCFXDpwAodnNQLcQ" TargetMode="External"/><Relationship Id="rId280" Type="http://schemas.openxmlformats.org/officeDocument/2006/relationships/hyperlink" Target="http://www.hp.com/us-en/shop/mdp/ink-toner/hp-officejet-h470wf-mobile-printer?jumpid=ps_wwsupplies&amp;utm_medium=ps&amp;utm_source=wwsupplies&amp;ds_eid=700000001041394&amp;ds_cid=71700000011379771&amp;ds_agid=58700000626605080&amp;ds_kid=&amp;utm_campaign=hp-mktg_US_branded_non-priority_print_supplies_Ink_Hardware_regional_opex_google_all_en_sem_roas&amp;utm_term=&amp;matchtype=&amp;adid=105281646373&amp;addisttype=d&amp;gclsrc=aw.ds&amp;gclid=EAIaIQobChMI8uDSyamo9gIVLD4BCh0SBQImEAEYASAAEgJOT_D_BwE" TargetMode="External"/><Relationship Id="rId501" Type="http://schemas.openxmlformats.org/officeDocument/2006/relationships/hyperlink" Target="http://www.hp.com/us-en/shop/cat/laptops?jumpid=af_con_nb_ns&amp;utm_medium=af&amp;utm_source=aw&amp;utm_campaign=&amp;utm_content=im&amp;subacctid=631377&amp;subacctname=DV+INFO+NET&amp;adcampaigngroup=91539&amp;awc=7168_1649420860_b35fb00ec3768aa796cf33c0d865c4ab" TargetMode="External"/><Relationship Id="rId946" Type="http://schemas.openxmlformats.org/officeDocument/2006/relationships/hyperlink" Target="http://www.dell.com/en-us/member/lp/eyesafe?link_number=126349794&amp;c=us&amp;l=en&amp;s=eep&amp;tfcid=18656564&amp;cid=316360&amp;lid=5993986&amp;dgc=ms" TargetMode="External"/><Relationship Id="rId1131" Type="http://schemas.openxmlformats.org/officeDocument/2006/relationships/hyperlink" Target="http://www.dell.com/en-us/shop/dell-laptops/xps-17-laptop/spd/xps-17-9720-laptop/xn9720cto010s?AID=3586864&amp;cjevent=e945cee71d7811ed824b03b20a82b838&amp;publisher=&amp;cjdata=MXxOfDB8WXww&amp;gacd=9694607-23736398-5750457-266319267-127795103&amp;dgc=af&amp;VEN1=12839518-3586864-cn-3c7434f667eb469f83b2b4df52aed776-dtp-CNET+Media+Group+%28Commerce%29&amp;dclid=COjywd7Xy_kCFYn-wAodh_MHKA&amp;nclid=M8mKKp5mbFC5TMjZYwZkZiQp2uupVPFGi56s9Fptv0RU8jT6za--rIqvtaLOALja" TargetMode="External"/><Relationship Id="rId1229" Type="http://schemas.openxmlformats.org/officeDocument/2006/relationships/hyperlink" Target="http://www.dell.com/en-us/work/shop/povw/poweredge-r340?gacd=9650523-1033-5761040-266691960-0&amp;dgc=st&amp;%2F%3F%2FproductId=pe_fc430_1085_VI_VP&amp;msclkid=48d1f5578ca7193dde2d970ca0498ed3&amp;gclid=COfb_um7mfcCFQfcHwod9KcHJw&amp;gclsrc=ds&amp;nclid=uFo-BjLjM0SflDkJyFn9bjj5d9mSFyAwAiFCudkuCxvNq8WDzfzp6j-MH2QN6p26" TargetMode="External"/><Relationship Id="rId75" Type="http://schemas.openxmlformats.org/officeDocument/2006/relationships/hyperlink" Target="http://www.hpe.com/us/en/collaterals/collateral.a50005170enw.Powering-the-factory-of-the-future-today-business-white-paper.html?rpv=cpf&amp;parentPage=%2Fus%2Fen%2FpdfViewer&amp;jumpid=ba_pz8uyde4n_aid-520061485" TargetMode="External"/><Relationship Id="rId140" Type="http://schemas.openxmlformats.org/officeDocument/2006/relationships/hyperlink" Target="http://www.hp.com/us-en/solutions/hybrid-work.html?jumpid=sc_us_li_mk_zi_cm016944_co_rt&amp;li_fat_id=c3752d0d-b526-423a-bce3-fb9ccc01c135" TargetMode="External"/><Relationship Id="rId378" Type="http://schemas.openxmlformats.org/officeDocument/2006/relationships/hyperlink" Target="http://www.hp.com/us-en/shop/cv/hp-frontline-heroes?jumpid=ps_gen_nc_ns&amp;utm_medium=ps&amp;utm_source=ba&amp;utm_campaign=HP-Store_US_BRA_PS_CORE_OPEX_Bing_All_SEM_BMM_Frontline_Hero_Store&amp;utm_term=%2Bdoes+%2Bhp+%2Bgive+%2Bmilitary+%2Bdiscounts&amp;matchtype=b&amp;adid=80951658555505&amp;addisttype=a&amp;cq_src=bing_ads&amp;cq_cmp=370732295&amp;cq_con=1295225109156512&amp;cq_term=%2Bdoes+%2Bhp+%2Bgive+%2Bmilitary+%2Bdiscounts&amp;cq_med=&amp;cq_plac=&amp;cq_net=a&amp;cq_pos=&amp;cq_plt=gp&amp;msclkid=c2f0dbed84a816ec4a39b89339dd19f7&amp;gclid=c2f0dbed84a816ec4a39b89339dd19f7&amp;gclsrc=3p.ds" TargetMode="External"/><Relationship Id="rId585" Type="http://schemas.openxmlformats.org/officeDocument/2006/relationships/hyperlink" Target="http://www.hp.com/sg-en/shop/8-8-sale?utm_source=gdn&amp;utm_medium=display&amp;utm_campaign=ols_q4_fy22_gahq_sg_8_8_Google_Display_Standard&amp;utm_content=banner&amp;gclid=EAIaIQobChMIn5jl4Kqu-QIVA1l9Ch03CgHXEAEYASAAEgJimPD_BwE" TargetMode="External"/><Relationship Id="rId792" Type="http://schemas.openxmlformats.org/officeDocument/2006/relationships/hyperlink" Target="http://www.dell.com/en-us/work/shop/workstations-isv-certified/sf/precision-laptops" TargetMode="External"/><Relationship Id="rId806" Type="http://schemas.openxmlformats.org/officeDocument/2006/relationships/hyperlink" Target="http://www.dell.com/en-us/work/lp/nvidia" TargetMode="External"/><Relationship Id="rId6" Type="http://schemas.openxmlformats.org/officeDocument/2006/relationships/hyperlink" Target="http://www.hpe.com/us/en/discover/attend.html?jumpid=pr_ive2b5z19_aid-520061494" TargetMode="External"/><Relationship Id="rId238" Type="http://schemas.openxmlformats.org/officeDocument/2006/relationships/hyperlink" Target="http://www.hp.com/us-en/shop/pdp/hp-27mq-27-inch-display?a=1&amp;gclsrc=aw.ds&amp;jumpid=cs_con_nc_ns&amp;utm_medium=cs&amp;utm_source=ga&amp;utm_campaign=HP-Store_US_All_PS_All_Hgm_OPEX_Google_ALL_Smart-PLA_Monitors&amp;utm_content=sp&amp;adid=535070654562&amp;addisttype=u&amp;1F2J9AA=" TargetMode="External"/><Relationship Id="rId445" Type="http://schemas.openxmlformats.org/officeDocument/2006/relationships/hyperlink" Target="http://www.hp.com/lamerica_nsc_cnt_amer-es/printers/laserjet-printers.html" TargetMode="External"/><Relationship Id="rId652" Type="http://schemas.openxmlformats.org/officeDocument/2006/relationships/hyperlink" Target="http://www.servicenow.com/careers.html" TargetMode="External"/><Relationship Id="rId1075" Type="http://schemas.openxmlformats.org/officeDocument/2006/relationships/hyperlink" Target="http://www.dell.com/en-us/perspectives/improving-the-adoption-process-with-new-connective-technology/?CMP=bac-Q1FY24-NA-US-emc_Brand&amp;gacd=12825301-29305666-5744497-359640253-187016193&amp;dgc=sm&amp;dclid=CNrdysD-qP0CFQHsKAUdSnsKmw&amp;nclid=IuJYhq6TP_np4ly_fGhS48q5SsWAlj3vg4fRBoGiP4boxVNQUSjVUaoM-CM7ahsU" TargetMode="External"/><Relationship Id="rId291" Type="http://schemas.openxmlformats.org/officeDocument/2006/relationships/hyperlink" Target="http://www.hp.com/in-en/shop/gaming.html?jump_id=ov_in_yt_mk_zi_cm016788_co_im&amp;processorfamily=12th-generation-intel%C2%AE-core%E2%84%A2-i5-processor+12th-generation-intel%C2%AE-core%E2%84%A2-i7-processor&amp;processortype=intel-core-i5+intel-core-i7&amp;subbrand=omen-by-hp+victus-by-hp&amp;utm_campaign=omen-gaming-campaign&amp;utm_content=ziji-in034&amp;utm_medium=display&amp;utm_source=youtube-trueview" TargetMode="External"/><Relationship Id="rId305" Type="http://schemas.openxmlformats.org/officeDocument/2006/relationships/hyperlink" Target="http://www.hp.com/se-sv/laptops/2-in-1s/elite-dragonfly-convertible.html?jumpid=ba_0537951127%2Fdm%3A_N5851.2093103DBM_304539648_497509735_151675174_10303250&amp;utm_source=dv360&amp;utm_medium=programmatic&amp;utm_campaign=bpspremium&amp;utm_content=se032&amp;dclid=%EF%BF%BDclid%21" TargetMode="External"/><Relationship Id="rId512" Type="http://schemas.openxmlformats.org/officeDocument/2006/relationships/hyperlink" Target="http://www.hp.com:443/in-en/shop/hp-pavilion-laptop-14-ec1003au-689h4pa.html?utm_source=criteo" TargetMode="External"/><Relationship Id="rId957" Type="http://schemas.openxmlformats.org/officeDocument/2006/relationships/hyperlink" Target="http://www.dell.com/en-us/lp/dt/sustainable-devices?gacd=11531739-28176190-5775970-349646784-180421705&amp;dgc=ba&amp;dclid=CNnbte7UnPsCFVXXGAIdf_QCCA&amp;nclid=pwPESOTA8gfnncdVrRT2w-EfSWzYM7ogZs6eTCksGK27blgIppNiWKs_WTNjOm_I" TargetMode="External"/><Relationship Id="rId1142" Type="http://schemas.openxmlformats.org/officeDocument/2006/relationships/hyperlink" Target="http://www.dell.com/en-uk/shop/gaming-and-games/alienware-aurora/spd/alienware-aurora-r13-desktop/dawr1306?utm_source=HappyChimeNoises" TargetMode="External"/><Relationship Id="rId86" Type="http://schemas.openxmlformats.org/officeDocument/2006/relationships/hyperlink" Target="http://www.hpe.com/uk/en/greenlake/modernize.html?jumpid=ba_1mhuzvxgfy_aid-520061490" TargetMode="External"/><Relationship Id="rId151" Type="http://schemas.openxmlformats.org/officeDocument/2006/relationships/hyperlink" Target="http://www.hp.com/us-en/laptops/business/elitebooks.html?jumpid=sc_43fd568e5e&amp;li_fat_id=74c8dd1c-5504-447e-8a4c-4c171ceb0a98" TargetMode="External"/><Relationship Id="rId389" Type="http://schemas.openxmlformats.org/officeDocument/2006/relationships/hyperlink" Target="http://www.hp.com/us-en/printers/site-print/layout-robot.html?jumpid=sv_us_li_mk_zi_cm016837_aw_&amp;utm_source=LinkedIn&amp;utm_medium=Social&amp;utm_campaign=ADDHERE&amp;utm_content=&amp;li_fat_id=08dbf866-ddba-42ec-9cc1-c2c2e1ffeb77" TargetMode="External"/><Relationship Id="rId596" Type="http://schemas.openxmlformats.org/officeDocument/2006/relationships/hyperlink" Target="http://www.hp.com/us-en/shop/pdp/hp-probook-440-g9-notebook-pc-customizable-4d7r8av-mb?a=1&amp;gclsrc=aw.ds&amp;jumpid=cs_com_nc_ns&amp;utm_medium=cs&amp;utm_source=ga&amp;utm_campaign=HP-Store_US_All_PS_BPS_Hgm_OPEX_Google_All_Smart-PLA_UNBR&amp;utm_content=sp&amp;adid=599501702386&amp;addisttype=u&amp;4D7R8AV_MB=&amp;cq_src=google_ads&amp;cq_cmp=17315528800&amp;cq_con=136573136306&amp;cq_term=&amp;cq_med=&amp;cq_plac=&amp;cq_net=u&amp;cq_pos=&amp;cq_plt=gp&amp;gclid=EAIaIQobChMIzuyTy7XM-wIVwIBaBR3_tQbKEAEYASABEgKmuvD_BwE" TargetMode="External"/><Relationship Id="rId817" Type="http://schemas.openxmlformats.org/officeDocument/2006/relationships/hyperlink" Target="http://www.dell.com/en-us/dt/apex/index.htm?gacd=9620985-28181597-5775970-341395174-176898770&amp;dgc=ba&amp;dclid=%EF%BF%BDclid%21&amp;nclid=7vv1PnysoX_mUXSUDnMxOR8NAH_I5PKwurHPZz36bUno-LdLFn-9dfuRvL6v2PPc" TargetMode="External"/><Relationship Id="rId1002" Type="http://schemas.openxmlformats.org/officeDocument/2006/relationships/hyperlink" Target="http://www.dell.com/en-us/work/lp/dell-expert-network?nclid=LxloAp2CeA-2QBZdB8UPEcYbxdAGi9ajAeAkfK-qsdtIy5bkoxts3kyDblbwI1eO" TargetMode="External"/><Relationship Id="rId249" Type="http://schemas.openxmlformats.org/officeDocument/2006/relationships/hyperlink" Target="http://www.hp.com/in-en/shop/laptops-tablets/personal-laptops.html?li_fat_id=2dd3b1f5-3db8-44d4-91e8-a6802e858419&amp;subbrand=envy+pavilion+spectre%3Fjumpid%3Dsc_in_li_mk_zi_cm017679_co_plataud&amp;utm_campaign=spectre_q1_fy23_static_premium&amp;utm_medium=linkedin&amp;utm_source=social_banner" TargetMode="External"/><Relationship Id="rId456" Type="http://schemas.openxmlformats.org/officeDocument/2006/relationships/hyperlink" Target="http://www.hp.com/us-en/security/solutions.html" TargetMode="External"/><Relationship Id="rId663" Type="http://schemas.openxmlformats.org/officeDocument/2006/relationships/hyperlink" Target="http://www.servicenow.com/lpebk/telecommunications-book-of-knowledge.html?campid=81285&amp;cid=d%3Adg%3Atelco%3Alr%3Aq122%3AtelecomBok%3A2212%3Asn%3Aform&amp;utm_medium=display&amp;utm_source=lightread" TargetMode="External"/><Relationship Id="rId870" Type="http://schemas.openxmlformats.org/officeDocument/2006/relationships/hyperlink" Target="http://www.dell.com/en-us/work/shop/desktops-all-in-one-pcs/new-optiplex-5000-small-form-factor/spd/optiplex-5000-sff/gctoo5000sffusvp?gacd=9646510-27111841-5775973-325950461-165100427&amp;dgc=ba&amp;dclid=CMH_54i12_YCFY0jPwoducIPGw&amp;nclid=0H2tjjFR8Ehx56jgiczfZWXh-PgjNivNRjbeyes-9nFk0CPPhbmdlel0KXpJNCRe" TargetMode="External"/><Relationship Id="rId1086" Type="http://schemas.openxmlformats.org/officeDocument/2006/relationships/hyperlink" Target="http://www.dell.com/en-us/dt/payment-solutions/flexible-consumption/flex-on-demand.htm?gacd=11531739-27108301-5750139-325909992-165032093&amp;dgc=&amp;u=%7BAuctionID%7D%3Bdc_adk%3D3851707702%3Bord%3Dznnc5m%3Bclick%3Dexch.quantserve.com%2Fr%3Fdclid%3D%25edclid%21" TargetMode="External"/><Relationship Id="rId13" Type="http://schemas.openxmlformats.org/officeDocument/2006/relationships/hyperlink" Target="http://www.hpe.com/us/en/resources/storage/nimble-dhci-economic-report.html?jumpid=ba_k5zdrz3cr_aid-520061490" TargetMode="External"/><Relationship Id="rId109" Type="http://schemas.openxmlformats.org/officeDocument/2006/relationships/hyperlink" Target="http://www.hpe.com/uk/en/solutions/ai-future-of-finance.html?jumpid=sc_nabqxj7pzw_aid-520055559" TargetMode="External"/><Relationship Id="rId316" Type="http://schemas.openxmlformats.org/officeDocument/2006/relationships/hyperlink" Target="http://www.hp.com/us-en/shop/mdp/ink-toner/hp-laserjet-p2055x-printer?jumpid=ps_us_go_mk_se_cm017092_pu_na&amp;utm_medium=ps&amp;utm_source=wwsupplies&amp;ds_eid=700000001041645&amp;ds_cid=71700000060904035&amp;ds_agid=58700005496697556&amp;ds_kid=&amp;utm_campaign=hp-mktg_US_branded_priority_print_supplies_toner_hardware_product_+regional_opex_google_all_en_sem_cov_hp_exact&amp;utm_term=&amp;matchtype=&amp;adid=509683365805&amp;addisttype=d&amp;gclid=CMvmyfrAu_gCFY6VxQIdKREIzQ" TargetMode="External"/><Relationship Id="rId523" Type="http://schemas.openxmlformats.org/officeDocument/2006/relationships/hyperlink" Target="http://www.hp.com/us-en/shop/pdp/hp-63-black-original-ink-cartridge?jumpid=ps_us_go_mk_se_cm017090_pu_na&amp;utm_medium=ps&amp;utm_source=wwsupplies&amp;ds_eid=700000001041394&amp;ds_cid=71700000091167701&amp;ds_agid=58700007698540727&amp;ds_kid=92700070769644131&amp;utm_campaign=HP-Mktg_US_MIX_Print_Supplies_Ink_OPEX_Google_All_Smart-PLA&amp;utm_term=&amp;matchtype=&amp;adid=585235131014&amp;addisttype=u&amp;gclsrc=aw.ds&amp;gclid=EAIaIQobChMI2dLR6JaR-gIV1esYAh1NKQH0EAEYASABEgI_sPD_BwE" TargetMode="External"/><Relationship Id="rId968" Type="http://schemas.openxmlformats.org/officeDocument/2006/relationships/hyperlink" Target="http://www.dell.com/en-us/dt/midmarket-solutions/servers.htm?gacd=9620985-27081745-5700506-326485492-165533121&amp;dgc=ba&amp;u=2808932554438147748%3Bord%3D487778405%3Bdc_lat%3D%3Bdc_rdid%3D%3Btag_for_child_directed_treatment%3D%3Btfua%3D%3Bdcmt%3Dtext%2Fxml%3Bdc_sdk_apis%3D%5BAPIFRAMEWORKS%5D%3Bdc_omid_p%3D%5BOMIDPARTNER%5D%3Bgdpr%3D0%3Bgdpr_consent%3D%3Bltd%3Ddclid%3D%EF%BF%BDclid%21&amp;nclid=5qVzRHG0OfyqlgNg_0FkFkrnYNVl23e79ZpZy-0Jvejf7nF4_6bk432uFvtxw3Bg" TargetMode="External"/><Relationship Id="rId1153" Type="http://schemas.openxmlformats.org/officeDocument/2006/relationships/hyperlink" Target="http://www.dell.com/en-us/work/shop/2-port-iogear-gus432-usb-peripheral-sharing-switch-2-x-superspeed-usb-30-desktop/apd/a9560386/networking?gacd=9646510-1025-5761040-266794296-0&amp;dgc=st&amp;gclsrc=aw.ds&amp;ds_rl=1282786&amp;gclid=EAIaIQobChMI672yoIzP9wIVyYBaBR22kgwFEAEYASABEgI4x_D_BwE" TargetMode="External"/><Relationship Id="rId97" Type="http://schemas.openxmlformats.org/officeDocument/2006/relationships/hyperlink" Target="http://www.hpe.com/ca/en/greenlake/security.html?jumpid=sc_m5y1xdtn0_aid-520074556" TargetMode="External"/><Relationship Id="rId730" Type="http://schemas.openxmlformats.org/officeDocument/2006/relationships/hyperlink" Target="http://www.servicenow.com/products/itsm/what-are-global-business-services.html?campid=95672&amp;cid=d%3Aprodaw%3Aall%3Adv360%3Aq322%3AWhatareGBS%3A2245%3Adaso%3Aaware&amp;utm_medium=display&amp;utm_source=dv360&amp;cmcid=27979786&amp;cmpid=342191739&amp;cmaid=533231390&amp;cmrid=174865991&amp;dclid=%EF%BF%BDclid%21" TargetMode="External"/><Relationship Id="rId828" Type="http://schemas.openxmlformats.org/officeDocument/2006/relationships/hyperlink" Target="http://www.dell.com/en-us/shop/desktops-all-in-one-pcs/new-xps-tower-special-edition-4-years-of-prosupport-included/spd/xps-8940-desktop/cto8940w10prkl1hps?gacd=9684992-28770243-7618437-348890699-181142476&amp;dgc=ba&amp;dclid=COXJyJrOyPsCFcDq9QIdUS4GHw&amp;nclid=i7WiVPnPJl4idWQWlCEAqm35WWINXOLepB42JcXeGt-SozaG_F8DOSJOsPpaX4fU" TargetMode="External"/><Relationship Id="rId1013" Type="http://schemas.openxmlformats.org/officeDocument/2006/relationships/hyperlink" Target="http://www.dell.com/en-us/shop/dell-laptops/xps-13-plus-laptop/spd/xps-13-9320-laptop/xn9320cto010s?gacd=9684992-29264331-5744497-357379481-185814265&amp;dgc=sm&amp;dclid=CI2Gxtb1__wCFcJbwQodh5oIkQ&amp;nclid=CIRAi3MfJiZK6nJuusiktMGOqss4mAkeMsG7BgeZIFQz2LsNkGEnfIuU1XOzC1Fs" TargetMode="External"/><Relationship Id="rId162" Type="http://schemas.openxmlformats.org/officeDocument/2006/relationships/hyperlink" Target="http://www.hp.com/us-en/shop/mdp/hp-64-toner-cartridges?jumpid=ps_wwsupplies&amp;utm_medium=ps&amp;utm_source=wwsupplies&amp;ds_eid=700000001041645&amp;ds_cid=71700000009937240&amp;ds_agid=58700000445663611&amp;ds_kid=&amp;utm_campaign=hp-mktg_US_branded_print_supplies_toner_family_regional_opex_google_all_en_sem_roas_hp&amp;utm_term=&amp;matchtype=&amp;adid=470248218928&amp;addisttype=d&amp;gclsrc=aw.ds&amp;gclid=EAIaIQobChMI0rWXsLWT8QIVioJQBh0d7AzKEAEYASAAEgLfBPD_BwE" TargetMode="External"/><Relationship Id="rId467" Type="http://schemas.openxmlformats.org/officeDocument/2006/relationships/hyperlink" Target="http://www.hp.com/emea_middle_east-en/workstations/zbook-fury.html?jumpid=sc_ae_fi_mk_zi_cm017684_pu_bh%2Fdm%3A_fb_23852735552030501_0_23852735552020501_23852725800580501" TargetMode="External"/><Relationship Id="rId1097" Type="http://schemas.openxmlformats.org/officeDocument/2006/relationships/hyperlink" Target="http://www.dell.com/en-us/shop/wd-blue-sn570-nvme-ssd-wds100t3b0c-ssd-1-tb-internal-m2-2280-pcie-30-x4-nvme/apd/ac221725/storage-drives-media?gclid=EAIaIQobChMIjIL-gqCi-gIVGOZzAR08SAu5EAEYASAAEgL1n_D_BwE" TargetMode="External"/><Relationship Id="rId1220" Type="http://schemas.openxmlformats.org/officeDocument/2006/relationships/hyperlink" Target="http://www.dell.com/en-us/shop/dell-86-4k-interactive-touch-monitor-c8621qt/apd/210-awkc/monitors-monitor-accessories?gacd=9684992-1084-5761040-350588223-0&amp;dgc=st&amp;gclid=EAIaIQobChMI39XNrp3H-wIV2YJaBR2RcQwNEAQYASABEgLPKvD_BwE&amp;gclsrc=aw.ds&amp;nclid=Olm5L-Rf5qhc1I0rlxwL8hrSSNubd29PPMRyX3UuTYZwIS7_HrcItMqpccSKgxkW" TargetMode="External"/><Relationship Id="rId674" Type="http://schemas.openxmlformats.org/officeDocument/2006/relationships/hyperlink" Target="http://www.servicenow.com/workflow/customer-experience/3-key-ways-improve-customer-service/?campid=94711&amp;cid=d%3Adg%3Acsm%3Adv360%3Aq122%3Adavewrightcs%3A2226%3Adaso%3Aaware&amp;utm_medium=display&amp;utm_source=dv360&amp;cmcid=26970028&amp;cmpid=340593291&amp;cmaid=532744759&amp;cmrid=174716508&amp;dclid=%EF%BF%BDclid%21" TargetMode="External"/><Relationship Id="rId881" Type="http://schemas.openxmlformats.org/officeDocument/2006/relationships/hyperlink" Target="http://www.dell.com/en-us/dt/servers/index.htm?nclid=ZkCHdw0zqg1MrZwDgYJaR8ErUN1jrJ1gdM7Xt1vsIe7V0NlRwMMhjSuT8k_JE8AZ" TargetMode="External"/><Relationship Id="rId979" Type="http://schemas.openxmlformats.org/officeDocument/2006/relationships/hyperlink" Target="http://www.dell.com/en-us/dt/solutions/artificial-intelligence/index.htm" TargetMode="External"/><Relationship Id="rId24" Type="http://schemas.openxmlformats.org/officeDocument/2006/relationships/hyperlink" Target="http://www.hpe.com/us/en/compute/hpc-fsi.html?jumpid=ba_u8xw4hbp71_aid-520058105" TargetMode="External"/><Relationship Id="rId327" Type="http://schemas.openxmlformats.org/officeDocument/2006/relationships/hyperlink" Target="http://www.hp.com/us-en/shop/pdp/hp-508a-black-original-laserjet-toner-cartridge?printer=HP+Color+LaserJet+Enterprise+M553x&amp;jumpid=cs_us_go_mk_se_cm017092_pu_na&amp;utm_medium=ps&amp;utm_source=wwsupplies&amp;ds_eid=700000001041645&amp;ds_cid=71700000103238232&amp;ds_agid=58700008191630847&amp;ds_kid=92700074382774573&amp;utm_campaign=sup_sup_ton_508_supp_stte_17092_ssc_cv_x_x_x_x_x_x_us_en_asi_x_bof_x_ad_ope_mk_se_ps_ga_x&amp;utm_term=&amp;matchtype=&amp;adid=638591339005&amp;addisttype=u&amp;gclsrc=aw.ds&amp;gclid=EAIaIQobChMI7d6F8NDg-wIV1dbICh2fnQQgEAEYASACEgKCc_D_BwE" TargetMode="External"/><Relationship Id="rId534" Type="http://schemas.openxmlformats.org/officeDocument/2006/relationships/hyperlink" Target="http://www.hp.com/us-en/shop/ConfigureView?langId=-1&amp;storeId=10151&amp;catEntryId=3074457345620074821&amp;configId=4V372AV_100002&amp;intel=11gi9&amp;jumpid=cs_con_nc_ns&amp;utm_medium=cs&amp;utm_source=ba&amp;utm_campaign=+HP-Store_US_All_PS_CPS_Hgm_Intel_CCF_Bing_All_Smart-PLA_Gaming&amp;utm_content=sp&amp;adid=&amp;addisttype=a&amp;4V372AV_100002=&amp;cq_src=Bing_ads&amp;cq_cmp=370612909&amp;cq_con=1178677388512246&amp;cq_term=&amp;cq_med=&amp;cq_plac=&amp;cq_net=a&amp;cq_pos=&amp;cq_plt=gp&amp;msclkid=241427e002ec1995945c452c75862886&amp;utm_term=4577266911034783&amp;gclid=241427e002ec1995945c452c75862886&amp;gclsrc=3p.ds" TargetMode="External"/><Relationship Id="rId741" Type="http://schemas.openxmlformats.org/officeDocument/2006/relationships/hyperlink" Target="http://www.dell.com/en-us/shop/cty/pdp/spd/alienware-aurora-r9-desktop?mpt=3509943915143724927&amp;mpcr=102570329&amp;mpcrset=root&amp;dgc=ba&amp;dgseg=dhs&amp;cid=250408&amp;lid=45724&amp;acd=12309250408457243c102570329" TargetMode="External"/><Relationship Id="rId839" Type="http://schemas.openxmlformats.org/officeDocument/2006/relationships/hyperlink" Target="http://www.dell.com/en-us/shop/cty/pdp/spd/xps-8940-desktop" TargetMode="External"/><Relationship Id="rId1164" Type="http://schemas.openxmlformats.org/officeDocument/2006/relationships/hyperlink" Target="http://www.dell.com/en-us/shop/wd-4tb-usb-30-wd-my-passport-portable-external-hard-drive/apd/aa888500/storage-drives-media?gclid=EAIaIQobChMI-J2x2ej1-wIV3fO7CB0UHQT0EAEYASAAEgKG5vD_BwE" TargetMode="External"/><Relationship Id="rId173" Type="http://schemas.openxmlformats.org/officeDocument/2006/relationships/hyperlink" Target="http://www.hp.com/us-en/shop/slp/weekly-deals?source=aw&amp;subacctid=570105&amp;subacctname=BuySellAds&amp;adcampaigngroup=91539&amp;awc=7168_1620852852_01f85654b10af013db5d021c8e639e1c&amp;jumpid=af_gen_nc_ns&amp;utm_medium=af&amp;utm_source=aw&amp;utm_campaign=BuySellAds" TargetMode="External"/><Relationship Id="rId380" Type="http://schemas.openxmlformats.org/officeDocument/2006/relationships/hyperlink" Target="http://www.hp.com/in-en/shop/laptops-tablets/business-laptops/probook-laptops.html?plp_sort_stock=Dispatch+within+2+days&amp;jumpid=af_cd0ecca3d0&amp;gclid=Cj0KCQjwg_iTBhDrARIsAD3Ib5j39rCs394xxHjp4F1KsTsgMWG28XyXoVr2I4c5yJdWhjIwdb22kBUaAgZUEALw_wcB" TargetMode="External"/><Relationship Id="rId601" Type="http://schemas.openxmlformats.org/officeDocument/2006/relationships/hyperlink" Target="http://www.hp.com/us-en/shop/pdp/hp-eliteone-800-g6-all-in-one-pc-p-50z94ua-aba-1?intel=10gi7&amp;jumpid=cs_com_nc_ns&amp;utm_medium=cs&amp;utm_source=ba&amp;utm_campaign=HP-Store_US_All_PS_BPS_Hgm_Intel_CCF_Bing_All_Smart-PLA&amp;utm_content=sp&amp;adid=73804977557243&amp;addisttype=npla&amp;50Z94UA=" TargetMode="External"/><Relationship Id="rId1024" Type="http://schemas.openxmlformats.org/officeDocument/2006/relationships/hyperlink" Target="http://www.dell.com/en-us/shop/cty/pdp/spd/xps-13-9320-laptop/xn9320fowrs?gacd=9694607-28789352-8466553-353035911-182577158&amp;dgc=ba&amp;dclid=COvtnqjMy_wCFQIUigMdr_UL5Q&amp;nclid=LiNiBsMQMHgKbRtiXES5Ex3qS5bhKkt_jA_gvhOdietoTXAuXs9M06ThtCjcgO-m" TargetMode="External"/><Relationship Id="rId1231" Type="http://schemas.openxmlformats.org/officeDocument/2006/relationships/hyperlink" Target="http://www.dell.com/en-us/shop/dell-laptops/inspiron-15-laptop/spd/inspiron-15-3511-laptop/cai153w11p2c6013p?gacd=9684992-1085-5763017-350925963-0&amp;dgc=st&amp;gclid=cef54c97cfd7169a7bcf2f1476a2971a&amp;gclsrc=3p.ds&amp;nclid=UwGSGcU4XyiNVcqhtmc9s5G4NCC_U54fNv33iyGz3g5mGQyAgWA-KgBwz7oChKb-" TargetMode="External"/><Relationship Id="rId240" Type="http://schemas.openxmlformats.org/officeDocument/2006/relationships/hyperlink" Target="http://www.hp.com/us-en/printers/instant-ink/save-on-originals.html?jumpid=ps_us_go_mk_se_cm017089_pu_na&amp;utm_medium=ps&amp;utm_source=wwsupplies&amp;ds_eid=700000001041394&amp;ds_cid=71700000015639047&amp;ds_agid=58700007709029760&amp;ds_kid=&amp;utm_campaign=HP-Mktg_US_BRA_Cons_Print_Supplies_II_Supplies_P2_Hp-branded-ink-Instant-Ink_OPEX_Google_All_SEM&amp;utm_term=&amp;matchtype=&amp;adid=585704496600&amp;addisttype=d&amp;gclsrc=aw.ds&amp;gclid=EAIaIQobChMIg572p4jW-AIVRehbCh0oIgQqEAEYASAAEgLJdvD_BwE" TargetMode="External"/><Relationship Id="rId478" Type="http://schemas.openxmlformats.org/officeDocument/2006/relationships/hyperlink" Target="http://www.hp.com/us-en/shop/ConfigureView?langId=-1&amp;storeId=10151&amp;catEntryId=3074457345620106818&amp;configId=3Y027AV_100001&amp;a=1&amp;gclsrc=aw.ds&amp;jumpid=cs_con_nc_ns&amp;utm_medium=cs&amp;utm_source=ga&amp;utm_campaign=HP-Store_US_All_PS_All_Hgm_AMD_Google_All_Smart-PLA_Gaming_UNBR&amp;utm_content=sp&amp;adid=600244346560&amp;addisttype=u&amp;3Y027AV_100001=&amp;cq_src=google_ads&amp;cq_cmp=17340334763&amp;cq_con=142804800891&amp;cq_term=&amp;cq_med=&amp;cq_plac=&amp;cq_net=u&amp;cq_pos=&amp;cq_plt=gp&amp;gclid=EAIaIQobChMI0-K126ya-AIVGQ5oCB38Hgo2EAEYASABEgJS3_D_BwE" TargetMode="External"/><Relationship Id="rId685" Type="http://schemas.openxmlformats.org/officeDocument/2006/relationships/hyperlink" Target="http://www.servicenow.com/lpebk/servicenow-microsoft-teams-hybrid-work.html?campid=75750&amp;cid=ps%3Adg%3Aitsm%3Ali%3Aq421%3Aitsmhybridwork%3A2174%3Adaso%3Aform&amp;utm_medium=paidsocial&amp;utm_source=linkedin&amp;cmcid=25212170&amp;cmpid=319446431&amp;cmaid=512407341&amp;cmrid=161155486&amp;dclid=CJ-M9eaXzfQCFW7o9QIdRP0F0A" TargetMode="External"/><Relationship Id="rId892" Type="http://schemas.openxmlformats.org/officeDocument/2006/relationships/hyperlink" Target="http://www.dell.com/en-us/dt/storage/powermax.htm?gacd=9650523-1073-5763017-266683695-0&amp;dgc=st&amp;msclkid=2dba4a788848128aa1ad287e036182ee&amp;gclid=CMrw382F-PUCFcOyxQIdCngFXA&amp;gclsrc=ds&amp;nclid=YFV0LRieU14TmcAVAzQrQ1tsUK4DWnn1nK6lCzHxkKERg8rcarGtbZWJSvwFmvj5" TargetMode="External"/><Relationship Id="rId906" Type="http://schemas.openxmlformats.org/officeDocument/2006/relationships/hyperlink" Target="http://www.dell.com/en-us/shop/dell-laptops/inspiron-14-laptop/spd/inspiron-14-5410-laptop" TargetMode="External"/><Relationship Id="rId35" Type="http://schemas.openxmlformats.org/officeDocument/2006/relationships/hyperlink" Target="http://www.hpe.com/us/en/newsroom/blog-post/2022/04/celebrating-what-makes-hpe-a-great-place-to-work-our-team-members.html" TargetMode="External"/><Relationship Id="rId100" Type="http://schemas.openxmlformats.org/officeDocument/2006/relationships/hyperlink" Target="http://www.hpe.com/in/en/greenlake/block-storage-service.html" TargetMode="External"/><Relationship Id="rId338" Type="http://schemas.openxmlformats.org/officeDocument/2006/relationships/hyperlink" Target="http://www.hp.com/sg-en/shop/it-sale" TargetMode="External"/><Relationship Id="rId545" Type="http://schemas.openxmlformats.org/officeDocument/2006/relationships/hyperlink" Target="http://www.hp.com/us-en/shop/pdp/hp-z2-tower-g9-workstation-p-6k349ua-aba-1?intel=11gi7&amp;a=1&amp;gclsrc=aw.ds&amp;jumpid=cs_con_nc_ns&amp;utm_medium=cs&amp;utm_source=ga&amp;utm_campaign=HP-Store_US_All_PS_CPS_Hgm_Intel_CCF_Google_All_Smart-PLA_Ctov&amp;utm_content=sp&amp;adid=535104841083&amp;addisttype=u&amp;6K349UA=" TargetMode="External"/><Relationship Id="rId752" Type="http://schemas.openxmlformats.org/officeDocument/2006/relationships/hyperlink" Target="http://www.dell.com/en-us/work/shop/scc/sc/workstations?dtredir=1&amp;ref=dt&amp;gacd=9650523-26270670-5744491-309689663-155452696&amp;dgc=ba&amp;dclid=CPyb96fM-vMCFU_Chgod7uQGJA&amp;nclid=iHDwwin9_Nv1HbmqLNL1qmFEckTDbssto1oaKoLYL0DLfZgMiTZLPvsqo8Ovu4tE" TargetMode="External"/><Relationship Id="rId1175" Type="http://schemas.openxmlformats.org/officeDocument/2006/relationships/hyperlink" Target="http://www.dell.com/en-us/shop/dell-laptops/inspiron-15-laptop/spd/inspiron-15-3511-laptop/nn3511eyxuh?gacd=9684992-1085-5763017-350925963-0&amp;dgc=st&amp;gclid=0e193a8967851ba783265909cc2ff42c&amp;gclsrc=3p.ds&amp;nclid=gU0A85L9XPdXaL9OXBMrS3ae7-f8f7A6WKkp1PD03tAuyfjlBb9TdHbQjMxAUvFk" TargetMode="External"/><Relationship Id="rId184" Type="http://schemas.openxmlformats.org/officeDocument/2006/relationships/hyperlink" Target="http://www.hp.com/us-en/shop/pdp/hp-reverb-g2-virtual-reality-headset?gclsrc=aw.ds&amp;gclid=EAIaIQobChMIsKyqsZvN7wIVCwj5AB2a9Q-QEAEYASABEgKdqfD_BwE" TargetMode="External"/><Relationship Id="rId391" Type="http://schemas.openxmlformats.org/officeDocument/2006/relationships/hyperlink" Target="http://www.hp.com/us-en/shop/pdp/hp-pavilion-gaming-laptop-15z-ec200-2r1x7av-1?jumpid=cs_con_nc_ns&amp;utm_medium=cs&amp;utm_source=ba&amp;utm_campaign=+HP-Store_US_All_PS_Hgm_AMD_Bing_All_Smart-PLA_Gaming&amp;utm_content=sp&amp;adid=&amp;addisttype=a&amp;2R1X7AV_1=&amp;cq_src=Bing_ads&amp;cq_cmp=370612910&amp;cq_con=1174279341557554&amp;cq_term=&amp;cq_med=&amp;cq_plac=&amp;cq_net=a&amp;cq_pos=&amp;cq_plt=gp&amp;msclkid=3cdbd7d82e2c1ef2a87bb5bc288e29fb&amp;utm_term=4576992033387607&amp;gclid=3cdbd7d82e2c1ef2a87bb5bc288e29fb&amp;gclsrc=3p.ds" TargetMode="External"/><Relationship Id="rId405" Type="http://schemas.openxmlformats.org/officeDocument/2006/relationships/hyperlink" Target="http://www.hp.com/za-en/products/laptops/view-all-laptops-and-2-in-1s.html?search=probook+450&amp;utm_source=google&amp;utm_medium=display&amp;utm_campaign=q322_hp_jumpstart_programmatic&amp;utm_content=hp_probook_450" TargetMode="External"/><Relationship Id="rId612" Type="http://schemas.openxmlformats.org/officeDocument/2006/relationships/hyperlink" Target="http://www.hp.com/hk-zh/shop/microsoft365/utm_campaign%3Dols_q3_fy22_gahq_hk_smb_m365_Google_Display_Standard%26utm_content%3Dbanner%26utm_medium%3Ddisplay%26utm_source%3Dgdn" TargetMode="External"/><Relationship Id="rId1035" Type="http://schemas.openxmlformats.org/officeDocument/2006/relationships/hyperlink" Target="http://www.dell.com/en-us/lp/techcrunch?link_number=530028648838&amp;tfcid=42207634&amp;cid=316360&amp;lid=5993986&amp;dgc=ms&amp;cpn=ARMD4ST10_ARMD4SR10" TargetMode="External"/><Relationship Id="rId251" Type="http://schemas.openxmlformats.org/officeDocument/2006/relationships/hyperlink" Target="http://www.hp.com/us-en/printers/large-format-printers/blog/trends-transforming-large-format-printing.html?jumpid=sc_us_li_mk_zi_cm016842_aw_&amp;utm_source=LinkedIn&amp;utm_medium=Social&amp;utm_campaign=ADDHERE&amp;utm_content=hp002&amp;li_fat_id=40dad2bd-e70a-41c8-8627-5ab8e40b7b53" TargetMode="External"/><Relationship Id="rId489" Type="http://schemas.openxmlformats.org/officeDocument/2006/relationships/hyperlink" Target="http://www.hp.com/us-en/shop/pdp/hp-64xl-high-yield-tri-color-original-ink-cartridge?printer=HP+ENVY+Photo+7858&amp;jumpid=cs_us_go_mk_se_cm017090_pu_na&amp;utm_medium=ps&amp;utm_source=wwsupplies&amp;ds_eid=700000001041394&amp;ds_cid=71700000101731868&amp;ds_agid=58700008137418012&amp;ds_kid=92700073953686446&amp;utm_campaign=sup_sup_ink_064_supp_steo_17090_ssc_cv_x_x_x_x_x_x_us_en_asi_x_bof_x_ad_ope_mk_se_ps_ga&amp;utm_term=&amp;matchtype=&amp;adid=630994063413&amp;addisttype=u&amp;gclsrc=aw.ds&amp;gclid=EAIaIQobChMIoPTwt8WP_QIVHg-ICR1SNQzHEAEYASACEgJj6_D_BwE" TargetMode="External"/><Relationship Id="rId696" Type="http://schemas.openxmlformats.org/officeDocument/2006/relationships/hyperlink" Target="http://www.servicenow.com/lpwf/customer-experience.html?campid=86018&amp;cid=d%3Adg%3Acsm%3Adv360%3Aq222%3Aeffortlessaction%3A2222%3Adaso%3Aaware&amp;utm_medium=display&amp;utm_source=dv360&amp;cmcid=26970028&amp;cmpid=333731985&amp;cmaid=525930958&amp;cmrid=169548635&amp;dclid=%EF%BF%BDclid%21" TargetMode="External"/><Relationship Id="rId917" Type="http://schemas.openxmlformats.org/officeDocument/2006/relationships/hyperlink" Target="http://www.dell.com/en-us/dt/converged-infrastructure/hyper-converged-infrastructure.htm?gacd=9650523-1035-5761040-266691960-0&amp;dgc=st&amp;gclsrc=aw.ds&amp;gclid=EAIaIQobChMIgtvv3Mjl9QIVOqcAAB1g2AQiEAEYASAAEgLTyPD_BwE" TargetMode="External"/><Relationship Id="rId1102" Type="http://schemas.openxmlformats.org/officeDocument/2006/relationships/hyperlink" Target="http://www.dell.com/de-de/lp/security-month" TargetMode="External"/><Relationship Id="rId46" Type="http://schemas.openxmlformats.org/officeDocument/2006/relationships/hyperlink" Target="http://www.hpe.com/psnow/doc/a00120742enw" TargetMode="External"/><Relationship Id="rId349" Type="http://schemas.openxmlformats.org/officeDocument/2006/relationships/hyperlink" Target="http://www.hp.com/us-en/shop/pdp/hp-envy-x360-2-in-1-laptop-15z-ey000-54l31av-1?a=1&amp;gclsrc=aw.ds&amp;jumpid=cs_con_nc_ns&amp;utm_medium=cs&amp;utm_source=ga&amp;utm_campaign=HP-Store_US_All_CPS_All_AMD_Google_All_Smart-PLA_Ctov_Bestseller&amp;utm_content=sp&amp;adid=598302225772&amp;addisttype=u&amp;54L31AV_1=&amp;cq_src=google_ads&amp;cq_cmp=17273821594&amp;cq_con=136969229459&amp;cq_term=&amp;cq_med=&amp;cq_plac=&amp;cq_net=u&amp;cq_pos=&amp;cq_plt=gp&amp;gclid=EAIaIQobChMIy6qJmaju_AIVEfWzCh25LQHzEAEYASABEgJZFfD_BwE" TargetMode="External"/><Relationship Id="rId556" Type="http://schemas.openxmlformats.org/officeDocument/2006/relationships/hyperlink" Target="http://www.hp.com/us-en/shop/pdp/hp-3-year-next-business-day-onsite-hardware-support-for-notebooks-p-uc9a0e-1?jumpid=cs_com_nc_ns&amp;utm_medium=cs&amp;utm_source=ga&amp;utm_campaign=HP-Store_US_All_PS_BPS_Hgm_OPEX_Bing_All_Smart-PLA&amp;utm_content=sp&amp;adid=&amp;addisttype=a&amp;UC9A0E=&amp;cq_src=google_ads&amp;cq_cmp=370539848&amp;cq_con=1186373963637613&amp;cq_term=&amp;cq_med=&amp;cq_plac=&amp;cq_net=a&amp;cq_pos=&amp;cq_plt=gp&amp;msclkid=ca2d85ec7ce81d9378b1e714b28ed4b2&amp;utm_term=4577747947591967&amp;gclid=ca2d85ec7ce81d9378b1e714b28ed4b2&amp;gclsrc=3p.ds" TargetMode="External"/><Relationship Id="rId763" Type="http://schemas.openxmlformats.org/officeDocument/2006/relationships/hyperlink" Target="http://www.dell.com/en-us/work/lp/dell-premier-deals?gacd=11531739-27108262-5750139-334633023-170225828&amp;dgc=ba&amp;dclid=CNPM2JGd0vgCFb2CpgQdhCECLA" TargetMode="External"/><Relationship Id="rId1186" Type="http://schemas.openxmlformats.org/officeDocument/2006/relationships/hyperlink" Target="http://www.dell.com/en-ca/shop/cty/pdp/spd/xps-17-9720-laptop?nclid=TIhrwrHmZ1EKshZ3feKc8Za6czHabxhGobJDjAnLR3-fjQp3-XjinVNQcGCsMhP-" TargetMode="External"/><Relationship Id="rId111" Type="http://schemas.openxmlformats.org/officeDocument/2006/relationships/hyperlink" Target="http://www.hpe.com/ca/en/collaterals/collateral.a00123427.A-guide-to-getting-ahead-with-HPE-and-NVIDIA-AI-solutions-The-AI-solution-guide.html?jumpid=pr_gmpyzo4gc_aid-520061485&amp;rpv=cpf&amp;parentPage=%2Fca%2Fen%2Fsolutions%2Fai-future-of-finance.html" TargetMode="External"/><Relationship Id="rId195" Type="http://schemas.openxmlformats.org/officeDocument/2006/relationships/hyperlink" Target="http://www.hp.com/us-en/solutions/hybrid-work/consumer.html?jumpid=ov_us_od_mk_zi_cm017676_aw_db%2Fdm%3A_N5823.2093103DBM_353152838_544705501_182974655_4807732&amp;dclid=%EF%BF%BDclid%21" TargetMode="External"/><Relationship Id="rId209" Type="http://schemas.openxmlformats.org/officeDocument/2006/relationships/hyperlink" Target="http://www.hp.com/us-en/shop/pdp/hp-elitebook-855-g8-notebook-pc-p-553v4ua-aba-1?a=1&amp;gclsrc=aw.ds&amp;jumpid=cs_con_nc_ns&amp;utm_medium=cs&amp;utm_source=ga&amp;utm_campaign=HP-Store_US_All_BPS_All_AMD_Google_All_Smart-PLA&amp;utm_content=sp&amp;adid=564264888700&amp;addisttype=u&amp;553V4UA=" TargetMode="External"/><Relationship Id="rId416" Type="http://schemas.openxmlformats.org/officeDocument/2006/relationships/hyperlink" Target="http://www.hp.com/za-en/products/laptops/product-details/2101382388?utm_source=Magazine&amp;utm_medium=Banner&amp;utm_campaign=HP+Jumpstart&amp;utm_content=HP+840&amp;sai=AMfl-YQZ_pkccH5L5bNqdrgMmReL-baAfNWJolspSw40zU_uUqPI3Ot8AID68Nr_zuqMOgOn9coh8viNASZRA1RCcYMfuVPlYK1jE7lOWGsU5lHRROUnb60BJlwDUG93Z8Dq" TargetMode="External"/><Relationship Id="rId970" Type="http://schemas.openxmlformats.org/officeDocument/2006/relationships/hyperlink" Target="http://www.dell.com/en-us/dt/what-we-do/index-server.htm?gacd=11531739-28158175-5775970-341749957-175326689&amp;dgc=ba&amp;dclid=%EF%BF%BDclid%21&amp;nclid=bFJuOnKrsEa_wvQplu2lzFtREOgPLmZ9AjC_IWEasONN9A988G3mvJ_g_LE7ikxr" TargetMode="External"/><Relationship Id="rId1046" Type="http://schemas.openxmlformats.org/officeDocument/2006/relationships/hyperlink" Target="http://www.dell.com/en-us/lp/sbguidetothecloud?gacd=9646510-28824093-5853714-350036446-180592412&amp;dgc=ba&amp;dclid=%EF%BF%BDclid%21&amp;nclid=We2yBeycIimJEh73fDFt2CTnxYtD_s7gSXrj-MjTctRxkaaLXFMsPffj83M2opki" TargetMode="External"/><Relationship Id="rId623" Type="http://schemas.openxmlformats.org/officeDocument/2006/relationships/hyperlink" Target="http://www.servicenow.com/workflow/employee-engagement/how-to-build-learning-culture/?utm_campaign=SND&amp;aud=GEXE&amp;campid=114170&amp;cid=d%3Acomms%3Aallwf%3Adv360%3Aq123%3A23Q1BuildLearningCulture%3A2323%3Asn%3Adiscov&amp;utm_medium=display&amp;utm_source=dv360&amp;cmcid=29148242&amp;cmpid=356296087&amp;cmaid=547335598&amp;cmrid=184465885&amp;dclid=%EF%BF%BDclid%21" TargetMode="External"/><Relationship Id="rId830" Type="http://schemas.openxmlformats.org/officeDocument/2006/relationships/hyperlink" Target="http://www.dell.com/en-us/dt/midmarket-solutions/servers.index.htm?gacd=9620985-28196247-5775970-341680294-175234640&amp;dgc=ba&amp;dclid=%EF%BF%BDclid%21&amp;nclid=AUg1cKroGlp2OCG1QTVBqx4isTe3K_PGVBO5beKN3jbcMS907o7p6eu2qt_kWD3p" TargetMode="External"/><Relationship Id="rId928" Type="http://schemas.openxmlformats.org/officeDocument/2006/relationships/hyperlink" Target="http://www.dell.com/en-us/dt/solutions/high-performance-computing/index.htm?%7Eck=mn" TargetMode="External"/><Relationship Id="rId57" Type="http://schemas.openxmlformats.org/officeDocument/2006/relationships/hyperlink" Target="http://www.hpe.com/us/en/discover/training.html" TargetMode="External"/><Relationship Id="rId262" Type="http://schemas.openxmlformats.org/officeDocument/2006/relationships/hyperlink" Target="http://www.hp.com/us-en/shop/pdp/hp-t740-thin-client-p-7rq21ut-aba-1?a=1&amp;gclsrc=aw.ds&amp;jumpid=cs_con_nc_ns&amp;utm_medium=cs&amp;utm_source=ga&amp;utm_campaign=HP-Store_US_All_BPS_All_AMD_Google_All_Smart-PLA&amp;utm_content=sp&amp;adid=564264888700&amp;addisttype=u&amp;7RQ21UT=" TargetMode="External"/><Relationship Id="rId567" Type="http://schemas.openxmlformats.org/officeDocument/2006/relationships/hyperlink" Target="http://www.hp.com/us-en/shop/pdp/omen-by-hp-laptop-16t-k000-594k3av-1?intel=11gi5&amp;a=1&amp;gclsrc=aw.ds&amp;jumpid=cs_con_nc_ns&amp;utm_medium=cs&amp;utm_source=ga&amp;utm_campaign=HP-Store_US_All_PS_CPS_Hgm_Intel_CCF_Google_All_Smart-PLA_Gaming&amp;utm_content=sp&amp;adid=583847054360&amp;addisttype=u&amp;594K3AV_1=&amp;cq_src=google_ads&amp;cq_cmp=16363275567&amp;cq_con=134947085258&amp;cq_term=&amp;cq_med=&amp;cq_plac=&amp;cq_net=u&amp;cq_pos=&amp;cq_plt=gp&amp;gclid=Cj0KCQjw8uOWBhDXARIsAOxKJ2HSYPOino4-aPcRyICLKrkNyp8H2GdKwaQ9imvaeDIKg3sVkcwVXOEaAgJLEALw_wcB" TargetMode="External"/><Relationship Id="rId1113" Type="http://schemas.openxmlformats.org/officeDocument/2006/relationships/hyperlink" Target="http://www.dell.com/en-us/shop/desktop-computers/optiplex-5000-small-form-factor/spd/optiplex-5000-sff/s005do5000sffus?gacd=9684992-29188770-7618437-356504015-184911274&amp;dgc=ba&amp;dclid=COOU2raJi_0CFdElTwgdNt8Cww&amp;nclid=00Djt8SD5Fym64hvI2XIT3twUsJcF4Vvb0uBqSXTFrj6vVktXYzd3xaiwoCUpoZe" TargetMode="External"/><Relationship Id="rId1197" Type="http://schemas.openxmlformats.org/officeDocument/2006/relationships/hyperlink" Target="http://www.dell.com/en-us/work/shop/desktops-all-in-one-pcs/sc/desktops-n-workstations?appliedRefinements=13531&amp;gacd=9646510-1066-5763017-266707242-0&amp;dgc=st&amp;ds_k=%2Bssd+%2Bcomputer&amp;ds_rl=1282789&amp;msclkid=a7d8e2429a7617210d1a8387c9f66deb&amp;gclid=a7d8e2429a7617210d1a8387c9f66deb&amp;gclsrc=3p.ds&amp;nclid=E2hqs3CcV7ZLElFcAjHF5o9qRuLuTPSNs8CCWJ7mOix6yeve7Vs4TWR09LUfn_sF" TargetMode="External"/><Relationship Id="rId122" Type="http://schemas.openxmlformats.org/officeDocument/2006/relationships/hyperlink" Target="http://www.hp.com/us-en/workstations/industries/data-science/unlocked-with-z.html" TargetMode="External"/><Relationship Id="rId774" Type="http://schemas.openxmlformats.org/officeDocument/2006/relationships/hyperlink" Target="http://www.dell.com/en-us/dt/premier-solutions/index.htm?nclid=10LIS9b_gY7dhPbRa0s1dhQWBQY_1U8fV9_CjZgwrDzXgP78udqelHOia5fqz-GE" TargetMode="External"/><Relationship Id="rId981" Type="http://schemas.openxmlformats.org/officeDocument/2006/relationships/hyperlink" Target="http://www.dell.com/en-us/lp/product-solutions?gacd=9684992-1057-5763017-266598158-0&amp;dgc=st&amp;msclkid=35d80233ca981416abf363b1158040d3&amp;gclid=35d80233ca981416abf363b1158040d3&amp;gclsrc=3p.ds&amp;nclid=4AhrmRwiowruJsJHaHwL-N8ResNw4xytmMaarJ7XAFS3UDh_iNvI2J7LN9mVUrSD" TargetMode="External"/><Relationship Id="rId1057" Type="http://schemas.openxmlformats.org/officeDocument/2006/relationships/hyperlink" Target="http://www.dell.com/Identity/global/Login/75814991-4252-4cc4-a977-670cc21309a7?c=us&amp;l=en&amp;s=corp&amp;mkwid=skZeRQe6M&amp;pcrid=311059857574&amp;pkw=windows+10&amp;pmt=e&amp;pdv=m&amp;pgrid=59658472255%2C59658472255&amp;ptaid=kwd-2365971246%2Ckwd-2365971246&amp;VEN1=skZeRQe6M%7E311059857574%7E901n7v6848%7Em%7E%7E%7E59658472255%7Ekwd-2365971246%2CskZeRQe6M%7E311059857574%7E901n7v6848%7Em%7E%7E%7E59658472255%7Ekwd-2365971246&amp;VEN2=e%7Ewindows+10%2Ce%7Ewindows+10&amp;cid=290627024%2C290627024&amp;lid=57675690223%2C57675690223&amp;dgc=st%2Cst&amp;dgseg=dhs%2Cdhs&amp;acd=123098073120561%2C123098073120561&amp;st=windows+10&amp;gclid=EAIaIQobChMIpIHjyP7l3gIVDtbACh3oHA8pEAAYASAAEgKFePD_BwE&amp;VEN3=813204674020789356&amp;feir=1" TargetMode="External"/><Relationship Id="rId427" Type="http://schemas.openxmlformats.org/officeDocument/2006/relationships/hyperlink" Target="http://www.hp.com/us-en/shop/pdp/hp-all-in-one-24-cb1066xt-bundle-all-in-one-pc?intel=11gi7&amp;a=1&amp;gclsrc=aw.ds&amp;jumpid=cs_con_nc_ns&amp;utm_medium=cs&amp;utm_source=ga&amp;utm_campaign=HP-Store_US_All_PS_CPS_Hgm_Intel_CCF_Google_All_Smart-PLA_Ctov&amp;utm_content=sp&amp;adid=535104841083&amp;addisttype=u&amp;22U62AA=" TargetMode="External"/><Relationship Id="rId634" Type="http://schemas.openxmlformats.org/officeDocument/2006/relationships/hyperlink" Target="http://www.servicenow.com/blogs/2022/total-experience-companies-outperform.html?utm_campaign=&amp;campid=78425&amp;cid=d%3Acomms%3Aallwf%3Adv360%3Aq322%3ACXEXoutperformance%3A2421%3Adaso%3Aaware&amp;utm_medium=display&amp;utm_source=dv360&amp;aud=&amp;cmcid=27033291&amp;cmpid=342324064&amp;cmaid=536660973&amp;cmrid=177606123&amp;dclid=%EF%BF%BDclid%21" TargetMode="External"/><Relationship Id="rId841" Type="http://schemas.openxmlformats.org/officeDocument/2006/relationships/hyperlink" Target="http://www.dell.com/en-us/shop/dell-laptops/vostro-3420-laptop/spd/vostro-14-3420-laptop?nclid=701g58w1J4U0g4c6j47RztIJk91q9l9VbnfTcoXEgq0NAk8Z4YqjJp5EUHhBSpec" TargetMode="External"/><Relationship Id="rId273" Type="http://schemas.openxmlformats.org/officeDocument/2006/relationships/hyperlink" Target="http://www.hp.com/us-en/shop/slp/weekly-smb-deals?jumpid=ps_com_nb_ns&amp;utm_medium=ps&amp;utm_source=ba&amp;utm_campaign=HP-Store_US_BRA_PS_BPS_MSFT_JMA_Bing_All_SEM_Phrase_SMB-Laptop&amp;utm_term=hp+z+book&amp;matchtype=p&amp;adid=&amp;addisttype=a&amp;cq_src=google_ads&amp;cq_cmp=370608412&amp;cq_con=1306220179287194&amp;cq_term=hp+z+book&amp;cq_med=&amp;cq_plac=&amp;cq_net=a&amp;cq_pos=&amp;cq_plt=gp&amp;msclkid=445fb110e5b1170ee96fd331fd288cc5&amp;gclid=445fb110e5b1170ee96fd331fd288cc5&amp;gclsrc=3p.ds" TargetMode="External"/><Relationship Id="rId480" Type="http://schemas.openxmlformats.org/officeDocument/2006/relationships/hyperlink" Target="http://www.hp.com/us-en/shop/pdp/hp-zbook-studio-16-inch-g9-mobile-workstation-pc-wolf-pro-securityedition-p-6t862ua-aba-1?intel=11gi7&amp;a=1&amp;gclsrc=aw.ds&amp;jumpid=cs_con_nc_ns&amp;utm_medium=cs&amp;utm_source=ga&amp;utm_campaign=HP-Store_US_All_BPS_Hgm_Intel_Google_All_Smart-PLA_Workstation_Bestseller&amp;utm_content=sp&amp;adid=635050525186&amp;addisttype=u&amp;6T862UA=" TargetMode="External"/><Relationship Id="rId701" Type="http://schemas.openxmlformats.org/officeDocument/2006/relationships/hyperlink" Target="http://www.servicenow.com/workflow/it-transformation/unleash-digital-value-issue-letter-from-editor/?utm_campaign=SND&amp;campid=78425&amp;cid=d%3Acomms%3Aallwf%3Adv360%3Aq422%3AUnleashDigitalValue%3A2345%3Adaso%3Aaware&amp;utm_medium=display&amp;utm_source=dv360&amp;aud=CITEST&amp;cmcid=27033291&amp;cmpid=350694535&amp;cmaid=541798425&amp;cmrid=180987860&amp;dclid=%EF%BF%BDclid%21" TargetMode="External"/><Relationship Id="rId939" Type="http://schemas.openxmlformats.org/officeDocument/2006/relationships/hyperlink" Target="http://www.dell.com/en-us/work/shop/desktops-all-in-one-pcs/new-precision-3660-tower-workstation/spd/precision-3660-workstation/s004dpt3660us_vp?gacd=9646510-27634122-5775973-333971003-170692200&amp;dgc=ba&amp;dclid=CNCn9Jn4zfcCFYUUPwodUMkD7w&amp;nclid=-h--o8KvGRwHApjie_z17xzB1TAHPga9jTClVgHjTYRviz6vOUeR4rJBNhkFKBdN" TargetMode="External"/><Relationship Id="rId1124" Type="http://schemas.openxmlformats.org/officeDocument/2006/relationships/hyperlink" Target="http://www.dell.com/en-us/shop/dell-32-curved-gaming-monitor-s3222hg/apd/210-bbtt/monitors-monitor-accessories?gacd=9614064-1052-5763017-266796622-0&amp;dgc=st&amp;ds_rl=1291002&amp;msclkid=4888b38539f61992e769d1a5cd16d407&amp;gclid=CMPFtYu2qvYCFVSzxQIdYEYItQ&amp;gclsrc=ds&amp;nclid=QSpacXnWlL1XnykPqzUXTm6MMZjRzOnD-Z1r5YrHhKK5W3gdEd2iJ9OqaaQAnuld" TargetMode="External"/><Relationship Id="rId68" Type="http://schemas.openxmlformats.org/officeDocument/2006/relationships/hyperlink" Target="http://www.hpe.com/de/de/greenlake/control.html?jumpID=ba_23zkak5aj_aid-520061494" TargetMode="External"/><Relationship Id="rId133" Type="http://schemas.openxmlformats.org/officeDocument/2006/relationships/hyperlink" Target="http://www.hp.com/us-en/solutions/hybrid-work/consumer.html?jumpid=ba_us_od_mk_ph_us-fy22-ps16788-41_aw_ro%2Fdm%3A_N5823.529834.VOXMEDIAINC_344419320_536737834_176985820_2309965&amp;dclid=%EF%BF%BDclid%21" TargetMode="External"/><Relationship Id="rId340" Type="http://schemas.openxmlformats.org/officeDocument/2006/relationships/hyperlink" Target="http://www.hp.com/us-en/workstations/mobile-workstation-pc.html?jumpid=ps_us_go_mk_se_cm016781_co_na&amp;targetid=kwd-74011101040585%3Aloc-190&amp;utm_campaign=HP-Mktg_US_CONQ_PS_BPS_Zbook_OPEX_Bing_All_SEM_Competitors&amp;utm_campaign=HP-Mktg_US_CONQ_PS_BPS_Zbook_OPEX_Bing_All_SEM_Competitors&amp;utm_term=lenovo+p1&amp;utm_term=lenovo+p1&amp;msclkid=296cb4a2c4911260ab8dd625b25cfc4f&amp;utm_source=bing&amp;utm_medium=cpc&amp;utm_content=Lenovo+Mobile+Workstation&amp;gclid=296cb4a2c4911260ab8dd625b25cfc4f&amp;gclsrc=3p.ds" TargetMode="External"/><Relationship Id="rId578" Type="http://schemas.openxmlformats.org/officeDocument/2006/relationships/hyperlink" Target="http://www.hp.com/us-en/printers/site-print/total-station-layout-is-evolving-continuing-a-long-running-const.html?jumpid=sc_us_li_mk_zi_cm017549_aw_db&amp;utm_source=LinkedIn&amp;utm_medium=Social&amp;utm_campaign=Motus&amp;utm_content=hp007" TargetMode="External"/><Relationship Id="rId785" Type="http://schemas.openxmlformats.org/officeDocument/2006/relationships/hyperlink" Target="http://www.dell.com/en-us/shop/cty/pdp/spd/alienware-x14-r1-laptop?nclid=ZsnH9rprGx-vnODeWdgEuCj7LdShfU_NPzYOpSp636-LQ4zNw251XlNmf51igqdx" TargetMode="External"/><Relationship Id="rId992" Type="http://schemas.openxmlformats.org/officeDocument/2006/relationships/hyperlink" Target="http://www.dell.com/en-us/work/search/google+nest+cam" TargetMode="External"/><Relationship Id="rId200" Type="http://schemas.openxmlformats.org/officeDocument/2006/relationships/hyperlink" Target="http://www.hp.com/ar-es/shop/impresora-hp-designjet-t250-de-24-5hb06a.html?gclsrc=aw.ds&amp;gclid=EAIaIQobChMIhPfq2pDl-AIVA5-VAh21jQnmEAEYASABEgIuxvD_BwE" TargetMode="External"/><Relationship Id="rId438" Type="http://schemas.openxmlformats.org/officeDocument/2006/relationships/hyperlink" Target="http://www.hp.com/us-en/shop/pdp/hp-pavilion-x360-convertible-15t-er000-touch-24d80av-1?intel=11gi5&amp;a=1&amp;gclsrc=aw.ds&amp;jumpid=cs_con_nc_ns&amp;utm_medium=cs&amp;utm_source=ga&amp;utm_campaign=HP-Store_US_All_PS_CPS_Hgm_Intel_CCF_Google_All_Smart-PLA_Ctov&amp;utm_content=sp&amp;adid=535104841083&amp;addisttype=u&amp;24D80AV_1=&amp;cq_src=google_ads&amp;cq_cmp=13988050032&amp;cq_con=125139491757&amp;cq_term=&amp;cq_med=&amp;cq_plac=&amp;cq_net=u&amp;cq_pos=&amp;cq_plt=gp&amp;gclid=Cj0KCQjw08aYBhDlARIsAA_gb0clP17gDkrYP3t3PbFrYYe2gh2b0AYoufH-vP4u50MumWAkZM1bZhwaArMIEALw_wcB" TargetMode="External"/><Relationship Id="rId645" Type="http://schemas.openxmlformats.org/officeDocument/2006/relationships/hyperlink" Target="http://www.servicenow.com/customers/dnb-itom.html?campid=77229&amp;cid=d%3Asolaw%3Aitwf%3Adv360%3Aq122%3Agic-itx1-awareness-case-study-dnb%3A2716%3Adaso%3Aaware&amp;utm_medium=display&amp;utm_source=dv360&amp;cmcid=26921614&amp;cmpid=322882115&amp;cmaid=515575039&amp;cmrid=163007731&amp;dclid=%EF%BF%BDclid%21" TargetMode="External"/><Relationship Id="rId852" Type="http://schemas.openxmlformats.org/officeDocument/2006/relationships/hyperlink" Target="http://www.dell.com/en-us/work/shop/desktops-all-in-one-pcs/new-optiplex-3000-micro/spd/optiplex-3000-micro/gctoo3000mffusvp?gacd=9646510-27111841-5775973-325950461-165100427&amp;dgc=ba&amp;dclid=COXku_GJo_cCFQOqnwodTRgI_g&amp;nclid=cFILg-uRcIxgvWf4aWct2jlLYlPr3eMttGIkyTcBSmXPNy3AUzcMWDLct7mVuY-M" TargetMode="External"/><Relationship Id="rId1068" Type="http://schemas.openxmlformats.org/officeDocument/2006/relationships/hyperlink" Target="http://www.dell.com/de-de/shop/gaming-and-games/alienware-aurora-r13-gamingdesktop/spd/alienware-aurora-r13-desktop?gacd=9677162-28793758-5843018-350419502-181413747&amp;dgc=ba&amp;dclid=COfI3MHRofsCFUjJGAIdc7cGtg&amp;nclid=lxxIx-V8ETbwisfrqHXtz_cJZmSAZRCYZX5CPlVf0T3uRJcloTYntvt7m0by5G5E" TargetMode="External"/><Relationship Id="rId284" Type="http://schemas.openxmlformats.org/officeDocument/2006/relationships/hyperlink" Target="http://www.hp.com/us-en/shop/pdp/hp-envy-laptop-16t-h000-534c9av-1?intel=11gi5&amp;a=1&amp;gclsrc=aw.ds&amp;jumpid=cs_con_nc_ns&amp;utm_medium=cs&amp;utm_source=ga&amp;utm_campaign=HP-Store_US_All_PS_CPS_Hgm_Intel_CCF_Google_All_Smart-PLA_Ctov_UNBR&amp;utm_content=sp&amp;adid=599501702392&amp;addisttype=u&amp;534C9AV_1=&amp;cq_src=google_ads&amp;cq_cmp=17315528806&amp;cq_con=136573136386&amp;cq_term=&amp;cq_med=&amp;cq_plac=&amp;cq_net=u&amp;cq_pos=&amp;cq_plt=gp&amp;gclid=EAIaIQobChMImoCe8vC_-AIVw5GGCh3naQnzEAEYASABEgKOlPD_BwE" TargetMode="External"/><Relationship Id="rId491" Type="http://schemas.openxmlformats.org/officeDocument/2006/relationships/hyperlink" Target="http://www.hp.com/us-en/shop/pdp/hp-m27f-fhd-monitor?source=aw&amp;subacctid=848931&amp;subacctname=Beasley+Media+Group&amp;adcampaigngroup=91539jumpid%3Daf_gen_nc_ns&amp;utm_medium=af&amp;utm_source=aw&amp;utm_campaign=Beasley+Media+Group&amp;campaignID=&amp;awc=7168_1663118044_6ad0d63450d4571aeaec69a9022258b3" TargetMode="External"/><Relationship Id="rId505" Type="http://schemas.openxmlformats.org/officeDocument/2006/relationships/hyperlink" Target="http://www.hp.com/us-en/shop/pdp/hp-smart-tank-6001-all-in-one?a=1&amp;gclsrc=aw.ds&amp;jumpid=cs_pri_nc_ns&amp;utm_medium=cs&amp;utm_source=ga&amp;utm_campaign=HP-Store_US_All_Print_ConsHW_Hgm_OPEX_Google_All_Smart-PLA_UNBR&amp;utm_content=sp&amp;adid=599501702389&amp;addisttype=u&amp;2H0B9A=" TargetMode="External"/><Relationship Id="rId712" Type="http://schemas.openxmlformats.org/officeDocument/2006/relationships/hyperlink" Target="http://www.servicenow.com/customers/delta-air-lines.html?campid=86806&amp;cid=d%3Adg%3Ahrsd%3Adv360%3Aq222%3Acustomerstorydelta%3A2240%3Adaso%3Adiscov&amp;utm_medium=display&amp;utm_source=dv360&amp;cmcid=27043890&amp;cmpid=334178660&amp;cmaid=526131870&amp;cmrid=169792474&amp;dclid=%EF%BF%BDclid%21" TargetMode="External"/><Relationship Id="rId1135" Type="http://schemas.openxmlformats.org/officeDocument/2006/relationships/hyperlink" Target="http://www.dell.com/en-us/work/lp/american-bar-association" TargetMode="External"/><Relationship Id="rId79" Type="http://schemas.openxmlformats.org/officeDocument/2006/relationships/hyperlink" Target="http://www.hpe.com/us/en/newsroom/blog-post/2022/10/exascale-supercomputing-is-here-and-it-will-change-the-world.html" TargetMode="External"/><Relationship Id="rId144" Type="http://schemas.openxmlformats.org/officeDocument/2006/relationships/hyperlink" Target="http://www.hp.com/us-en/solutions/remote-workforce.html?jumpid=sc_6cc3041200&amp;li_fat_id=786ecb37-188d-4297-973d-5735e6b77a19" TargetMode="External"/><Relationship Id="rId589" Type="http://schemas.openxmlformats.org/officeDocument/2006/relationships/hyperlink" Target="http://www.hp.com/us-en/shop/pdp/hp-laptop-17-cp0097nr?gclsrc=aw.ds&amp;jumpid=cs_con_nc_ns&amp;utm_medium=cs&amp;utm_source=ga&amp;utm_campaign=HP-Store_US_All_PS_All_AMD_Google_All_Smart-PLA&amp;utm_content=sp&amp;adid=528037761309&amp;addisttype=u&amp;40K43UA=" TargetMode="External"/><Relationship Id="rId796" Type="http://schemas.openxmlformats.org/officeDocument/2006/relationships/hyperlink" Target="http://www.dell.com/en-us/lp/small-business-solutions?gacd=9646510-28202109-5775970-341463541-174921880&amp;dgc=ba&amp;dclid=CLvIj4nfvfkCFfXKGAIdoOsOYg&amp;nclid=IdcZKapAcwhnd4-yBnkzLoSdPoDNCzgm1QAuvC_5pw0R0QmwH-eh9DiR8eB5YVMm" TargetMode="External"/><Relationship Id="rId1202" Type="http://schemas.openxmlformats.org/officeDocument/2006/relationships/hyperlink" Target="http://www.dell.com/en-us/shop/sony-ht-g700-sound-bar-for-home-theater-31-channel-bluetooth-400-watt-total-black/apd/ab157137/home-theater?gacd=9694607-1004-5761040-0-0&amp;dgc=st&amp;ds_rl=1285903&amp;msclkid=45fc1436d7f81fbde082764d25e34621&amp;gclid=COjcvKH81_cCFTmxxQIdRKMPsQ&amp;gclsrc=ds&amp;nclid=2y2pcyaK82sF9GeVb8JagtxIjOW_0yXKT6hFjAiykpZWHSSnwgmXD3aG39EtDjkN" TargetMode="External"/><Relationship Id="rId351" Type="http://schemas.openxmlformats.org/officeDocument/2006/relationships/hyperlink" Target="http://www.hp.com/us-en/printers/instant-ink/printer-compatibility/65-ink.html?jumpid=ps_us_go_mk_se_cm017089_pu_na&amp;utm_medium=ps&amp;utm_source=wwsupplies&amp;ds_eid=700000001041394&amp;ds_cid=71700000044969947&amp;ds_agid=58700007483671182&amp;ds_kid=&amp;utm_campaign=HP-Mktg_US_BRA_Cons_Print_Supplies_II_Supplies_P2_Hp-65-Instant-Ink_OPEX_Google_All_SEM&amp;utm_term=&amp;matchtype=&amp;adid=558410218740&amp;addisttype=d&amp;gclsrc=aw.ds&amp;gclid=EAIaIQobChMI58K0qK3I-gIVnNIoBR1VPAEkEAEYASAAEgI8k_D_BwE" TargetMode="External"/><Relationship Id="rId449" Type="http://schemas.openxmlformats.org/officeDocument/2006/relationships/hyperlink" Target="http://www.hp.com/emea_africa-fr/laptops/home/hplearningcompanion.html?jumpid=ba_989a78bee4%2Fdm%3A_N5851.2093103DBM_330337827_522535420_167832918_10189205" TargetMode="External"/><Relationship Id="rId656" Type="http://schemas.openxmlformats.org/officeDocument/2006/relationships/hyperlink" Target="http://www.servicenow.com/workflow/it-transformation/how-to-accelerate-esg-compliance-efforts-in-manufacturing/?utm_campaign=SND&amp;campid=78425&amp;cid=d%3Acomms%3Aallwf%3Adv360%3Aq222%3AManufactureESGchallenge%3A2294%3Adaso%3Aaware&amp;utm_medium=display&amp;utm_source=dv360&amp;aud=ITDp&amp;cmcid=27033291&amp;cmpid=324829535&amp;cmaid=524652546&amp;cmrid=169230192&amp;dclid=%EF%BF%BDclid%21" TargetMode="External"/><Relationship Id="rId863" Type="http://schemas.openxmlformats.org/officeDocument/2006/relationships/hyperlink" Target="http://www.dell.com/en-us/work/lp/precision-xps-creators" TargetMode="External"/><Relationship Id="rId1079" Type="http://schemas.openxmlformats.org/officeDocument/2006/relationships/hyperlink" Target="http://www.dell.com/en-uk/dt/apex/index.htm?gacd=9685795-27792371-5755331-336010519-171466704&amp;dgc=ba&amp;dclid=CNO0zeCugPgCFZrt9QIdsnALjg" TargetMode="External"/><Relationship Id="rId211" Type="http://schemas.openxmlformats.org/officeDocument/2006/relationships/hyperlink" Target="http://www.hp.com/us-en/shop/mdp/hp-824-drum-cartridges?jumpid=ps_us_go_mk_se_cm017092_pu_na&amp;utm_medium=ps&amp;utm_source=wwsupplies&amp;ds_eid=700000001041645&amp;ds_cid=71700000011375014&amp;ds_agid=58700007690897824&amp;ds_kid=&amp;utm_campaign=sup_sup_ton_gsg_supp_stte_17092_sem_cv_x_x_x_x_x_x_us_en_kw_bra_bof_mm_ad_ope_mk_se_ps_ga&amp;utm_term=&amp;matchtype=&amp;adid=583865214440&amp;addisttype=d&amp;gclsrc=aw.ds&amp;gclid=EAIaIQobChMIuuq23N7e_AIVTOOzCh1t-As9EAEYASAAEgKUNPD_BwE" TargetMode="External"/><Relationship Id="rId295" Type="http://schemas.openxmlformats.org/officeDocument/2006/relationships/hyperlink" Target="http://www.hp.com/us-en/shop/pdp/hp-eliteone-870-g9-27-inch-all-in-one-customizable-4v6c8av-mb?jumpid=cs_com_nc_ns&amp;utm_medium=cs&amp;utm_source=ba&amp;utm_campaign=HP-Store_US_All_PS_BPS_Hgm_Intel_CCF_Bing_All_Smart-PLA&amp;utm_content=sp&amp;adid=73804977557243&amp;addisttype=npla&amp;4V6C8AV_MB=&amp;cq_src=bing_ads&amp;cq_cmp=370507381&amp;cq_con=1180876398986888&amp;cq_term=&amp;cq_med=&amp;cq_plac=&amp;cq_net=a&amp;cq_pos=&amp;cq_plt=gp&amp;msclkid=801256ca5b951ef01c4b35843405e2a1&amp;utm_term=4577404349758328&amp;gclid=801256ca5b951ef01c4b35843405e2a1&amp;gclsrc=3p.ds" TargetMode="External"/><Relationship Id="rId309" Type="http://schemas.openxmlformats.org/officeDocument/2006/relationships/hyperlink" Target="http://www.hp.com/us-en/services/lifecycle-services/set-up.html?jumpid=sv_us_li_mk_zi_cm016772_co_ab" TargetMode="External"/><Relationship Id="rId516" Type="http://schemas.openxmlformats.org/officeDocument/2006/relationships/hyperlink" Target="http://www.hp.com/us-en/shop/ConfigureView?langId=-1&amp;storeId=10151&amp;catEntryId=3074457345619903818&amp;configId=2K3T2AV_100193&amp;a=1&amp;gclsrc=aw.ds&amp;jumpid=cs_con_nc_ns&amp;utm_medium=cs&amp;utm_source=ga&amp;utm_campaign=HP-Store_US_All_CPS_All_AMD_Google_All_Smart-PLA_Ctov_UNBR&amp;utm_content=sp&amp;adid=599501702521&amp;addisttype=u&amp;2K3T2AV_100193=&amp;cq_src=google_ads&amp;cq_cmp=17315528815&amp;cq_con=136573136626&amp;cq_term=&amp;cq_med=&amp;cq_plac=&amp;cq_net=u&amp;cq_pos=&amp;cq_plt=gp&amp;gclid=EAIaIQobChMIuPy3lJjx-AIVGFRyCh2cEwzoEAEYASABEgLPrPD_BwE" TargetMode="External"/><Relationship Id="rId1146" Type="http://schemas.openxmlformats.org/officeDocument/2006/relationships/hyperlink" Target="http://www.dell.com/en-us/dt/apex/cloud-services/backup-services.htm?gacd=9620985-28196247-5750169-341152289-175234586&amp;nclid=kRD8nNHcla8FJ4JmZMzm12FRE3dbSWInCyjgYAXcjHitgYwCBJCUGLEu-MX5UruW" TargetMode="External"/><Relationship Id="rId723" Type="http://schemas.openxmlformats.org/officeDocument/2006/relationships/hyperlink" Target="http://www.servicenow.com/blogs/2021/dnb-and-vendor-risk-management.html?campid=86403&amp;cid=d%3Aprodaw%3Aoesf%3Adv360%3Aq222%3Aitx2dnbcustomerstoryban%3A2734%3Asn%3Aaware%3Anorth%3Anorth&amp;utm_medium=display&amp;utm_source=dv360&amp;cmcid=27612050&amp;cmpid=334031917&amp;cmaid=527006404&amp;cmrid=170229658&amp;dclid=%EF%BF%BDclid%21" TargetMode="External"/><Relationship Id="rId930" Type="http://schemas.openxmlformats.org/officeDocument/2006/relationships/hyperlink" Target="http://www.dell.com/en-us/work/shop/dell-laptops-and-notebooks/new-precision-3571-workstation/spd/precision-15-3571-laptop/xctop3571us_vp?gacd=9646510-27111841-5775973-325950461-165100427&amp;dgc=ba&amp;dclid=CIb59ofwpPcCFRKSAAAdbgwBSw&amp;nclid=3RCcfved8fk4-2nI3cZX4nzrnPtZIYDWad3v5Q_gJ-a8Ef-QgVw_GLwBGKSTLjz4" TargetMode="External"/><Relationship Id="rId1006" Type="http://schemas.openxmlformats.org/officeDocument/2006/relationships/hyperlink" Target="http://www.dell.com/en-us/work/lp/dell-for-startups" TargetMode="External"/><Relationship Id="rId155" Type="http://schemas.openxmlformats.org/officeDocument/2006/relationships/hyperlink" Target="http://www.hp.com/us-en/shop/slp/hp-gaming?source=aw&amp;subacctid=531227&amp;subacctname=NewAge+ADS+DWC-LLC&amp;adcampaigngroup=91539&amp;awc=7168_1625258436_145e82fda9cafcb38d2832d58f74df05&amp;jumpid=af_gen_nc_ns&amp;utm_medium=af&amp;utm_source=aw&amp;utm_campaign=NewAge+ADS+DWC-LLC" TargetMode="External"/><Relationship Id="rId362" Type="http://schemas.openxmlformats.org/officeDocument/2006/relationships/hyperlink" Target="http://www.hp.com/us-en/shop/slp/labor-day-sale/desktops?jumpid=ps_con_nb_ns&amp;utm_medium=ps&amp;utm_source=ba&amp;utm_campaign=HP-Store_US_BRA_PS_CPS_MSFT_JMA_Bing_All_SEM_BMM_Desktops&amp;utm_term=%2Bhp+%2Bdesktops+%2Bfor+%2Bsale&amp;matchtype=e&amp;adid=81570124616520&amp;addisttype=a&amp;cq_src=bing_ads&amp;cq_cmp=370697594&amp;cq_con=1305120696939097&amp;cq_term=%2Bhp+%2Bdesktops+%2Bfor+%2Bsale&amp;cq_med=&amp;cq_plac=&amp;cq_net=a&amp;cq_pos=&amp;cq_plt=gp&amp;ds_rl=1231690&amp;msclkid=3380500a0d6f1648bc6d331a87c95501&amp;gclid=3380500a0d6f1648bc6d331a87c95501&amp;gclsrc=3p.ds" TargetMode="External"/><Relationship Id="rId1213" Type="http://schemas.openxmlformats.org/officeDocument/2006/relationships/hyperlink" Target="http://www.dell.com/en-us/shop/dell-laptops/xps-17-laptop/spd/xps-17-9710-laptop/xn9710cto220s?gacd=9694607-1004-5761040-266790354-0&amp;dgc=st&amp;ds_rl=1285903&amp;msclkid=5d6a9c24685d1dbbfeaafe0627dd85c9&amp;gclid=CK29y9WArfYCFReyxQIdHoUD9g&amp;gclsrc=ds&amp;nclid=51ypmRYNsrDiu_su5I01u5az-d7FR0mVTHHutOt4nt2KH2XD1FBenT59HSnuzako" TargetMode="External"/><Relationship Id="rId222" Type="http://schemas.openxmlformats.org/officeDocument/2006/relationships/hyperlink" Target="http://www.hp.com/us-en/shop/mdp/ink--toner---paper/hp-659-toner-cartridges?jumpid=ps_us_go_mk_se_cm017092_pu_na&amp;utm_medium=ps&amp;utm_source=wwsupplies&amp;ds_eid=700000001041645&amp;ds_cid=71700000011375014&amp;ds_agid=58700007690897818&amp;ds_kid=&amp;utm_campaign=sup_sup_ton_gsg_supp_stte_17092_sem_cv_x_x_x_x_x_x_us_en_kw_bra_bof_mm_ad_ope_mk_se_ps_ga&amp;utm_term=&amp;matchtype=&amp;adid=583745207403&amp;addisttype=d&amp;gclsrc=aw.ds" TargetMode="External"/><Relationship Id="rId667" Type="http://schemas.openxmlformats.org/officeDocument/2006/relationships/hyperlink" Target="http://www.servicenow.com/workflow/security-risk/securing-hospitals-against-cyberattack/?utm_campaign=SND" TargetMode="External"/><Relationship Id="rId874" Type="http://schemas.openxmlformats.org/officeDocument/2006/relationships/hyperlink" Target="http://www.dell.com/en-us/work/shop/deals/enterprise-deals/poweredge-tower-server-deals?nclid=_3uHnfLBMoXxsIpR9ffiWU9clJuE623OnOfiW2fNuPu4geuLiiUqHA_Nd704mySd" TargetMode="External"/><Relationship Id="rId17" Type="http://schemas.openxmlformats.org/officeDocument/2006/relationships/hyperlink" Target="http://www.hpe.com/us/en/compute/hpc-hls.html?jumpid=ba_3dg21wu4tp_aid-520058105" TargetMode="External"/><Relationship Id="rId527" Type="http://schemas.openxmlformats.org/officeDocument/2006/relationships/hyperlink" Target="http://www.hp.com/us-en/shop/pdp/hp-206a-black-original-laserjet-toner-cartridge?printer=HP+LaserJet+Pro+M255dw&amp;jumpid=ps_wwsupplies&amp;utm_medium=ps&amp;utm_source=wwsupplies&amp;ds_eid=700000001041585&amp;ds_cid=71700000090683210&amp;ds_agid=58700007680450842&amp;ds_kid=92700069480929035&amp;utm_campaign=hp-mktg_US_mix_print_supplies_toner_opex_bing_all_Smart-PLA&amp;utm_term=&amp;matchtype=e&amp;adid=&amp;addisttype=a&amp;msclkid=dfd1bcd8de7f1918600bdee45d031e17&amp;gclid=dfd1bcd8de7f1918600bdee45d031e17&amp;gclsrc=3p.ds" TargetMode="External"/><Relationship Id="rId734" Type="http://schemas.openxmlformats.org/officeDocument/2006/relationships/hyperlink" Target="http://www.servicenow.com/customers/siemens.html?campid=85944&amp;cid=d%3Abrand%3Aeesf%3Adv360%3Aq222%3Aewfsiemens%3A2493%3Asn%3Aaware%3Anorth%3Anorth&amp;utm_medium=display&amp;utm_source=dv360&amp;cmcid=27660848&amp;cmpid=334525360&amp;cmaid=526283364&amp;cmrid=169926454&amp;dclid=%EF%BF%BDclid%21" TargetMode="External"/><Relationship Id="rId941" Type="http://schemas.openxmlformats.org/officeDocument/2006/relationships/hyperlink" Target="http://www.dell.com/en-us/shop/nintendo-switch-oled-model/apd/ab926162?AID=100033000&amp;cjevent=9068959360b111ed81841a170a82b839&amp;publisher=&amp;cjdata=MXxOfDB8WXww&amp;gacd=9684992-28463632-5750457-345576786-177846717&amp;dgc=af&amp;VEN1=14349898-100033000-53840X1297210X781efdcd5c7eff33d1aa2cc6bb9f075e-Skimlinks&amp;dclid=CIaIscrlovsCFXfh9QIdtlcGyQ&amp;nclid=KUYU-qclZ3FPNWvNymGYlulqsLq3eITLz85g81ErMLgOyKLXhgfe7_GrNb-J_wka" TargetMode="External"/><Relationship Id="rId1157" Type="http://schemas.openxmlformats.org/officeDocument/2006/relationships/hyperlink" Target="http://www.dell.com/en-us/shop/laptops/new-xps-13/spd/xps-13-9315-laptop?gacd=9694607-28288248-5744497-342335730-175435718&amp;dgc=sm&amp;dclid=COXswNDyk_oCFXGBpgQdl6EOqA&amp;nclid=7FVXmgQf1-huC544DsN55QN5IVM-zPDt9dxHCttkXyBvnPRWdzfAFXIizlLW2s5Z" TargetMode="External"/><Relationship Id="rId70" Type="http://schemas.openxmlformats.org/officeDocument/2006/relationships/hyperlink" Target="http://www.hpe.com/us/en/discover-more-network/podcasts/tech-talk.html?jumpid=ba_da7qt24gun_aid-520055555" TargetMode="External"/><Relationship Id="rId166" Type="http://schemas.openxmlformats.org/officeDocument/2006/relationships/hyperlink" Target="http://www.hp.com/nl-nl/shop/List.aspx?sel=NTB&amp;ctrl=f&amp;fc_htag_promo=1&amp;gclsrc=aw.ds" TargetMode="External"/><Relationship Id="rId373" Type="http://schemas.openxmlformats.org/officeDocument/2006/relationships/hyperlink" Target="http://www.hp.com/us-en/shop/mdp/hp-49-toner-cartridges?jumpid=ps_us_go_mk_se_cm017092_pu_na&amp;utm_medium=ps&amp;utm_source=wwsupplies&amp;ds_eid=700000001041645&amp;ds_cid=71700000011375014&amp;ds_agid=58700000630578539&amp;ds_kid=&amp;utm_campaign=sup_sup_ton_gsg_supp_stte_17092_sem_cv_x_x_x_x_x_x_us_en_kw_bra_bof_mm_ad_ope_mk_se_ps_ga&amp;utm_term=&amp;matchtype=&amp;adid=459687296346&amp;addisttype=d&amp;gclsrc=aw.ds&amp;gclid=EAIaIQobChMI6pXfrou4_AIVee_9BR0QrQ01EAEYASAAEgJGH_D_BwE" TargetMode="External"/><Relationship Id="rId580" Type="http://schemas.openxmlformats.org/officeDocument/2006/relationships/hyperlink" Target="http://www.hp.com/us-en/shop/slp/hp-gaming/laptops?jumpid=ps_con_nb_ns&amp;utm_medium=ps&amp;utm_source=ba&amp;utm_campaign=HP-Store_US_BRA_PS_CPS_Intel_CCF_Bing_All_SEM_Exact_Computers_Gaming&amp;utm_term=hp+gaming&amp;matchtype=e&amp;adid=&amp;addisttype=a&amp;cq_src=google_ads&amp;cq_cmp=370604273&amp;cq_con=1302921643206615&amp;cq_term=hp+gaming&amp;cq_med=&amp;cq_plac=&amp;cq_net=a&amp;cq_pos=&amp;cq_plt=gp&amp;msclkid=e7fa1c7fdc491e4c6e467e63462a620b&amp;gclid=e7fa1c7fdc491e4c6e467e63462a620b&amp;gclsrc=3p.ds" TargetMode="External"/><Relationship Id="rId801" Type="http://schemas.openxmlformats.org/officeDocument/2006/relationships/hyperlink" Target="http://www.dell.com/en-us/shop/cty/pdp/spd/xps-17-9720-laptop?gacd=9694607-27084515-5775970-326843915-165726732&amp;dgc=ba&amp;dclid=CLKs2KftkfcCFfbb9QIdkh8Kig&amp;nclid=ToIoS_eBjnYLrwMoQD_G81CvWBiHgOWIFFdl_IOC1zJe49WI6hLX-YMgjmkOolN-" TargetMode="External"/><Relationship Id="rId1017" Type="http://schemas.openxmlformats.org/officeDocument/2006/relationships/hyperlink" Target="http://www.dell.com/en-us/shop/gaming-and-games/alienware-aurora-ryzen-edition-r14-gaming-desktop/spd/alienware-aurora-r14-desktop/wdr14aur31h?gacd=9684992-1085-5763017-350925963-0&amp;dgc=st&amp;gclid=87bf8a8c920019b130e1e9ff992f62e9&amp;gclsrc=3p.ds&amp;nclid=ubC_f3zkIcMwSs8NwdAYuEZh8D0SAGP-KCGafF8rLME3SfN2b022e-ZCRXMOYIQT" TargetMode="External"/><Relationship Id="rId1224" Type="http://schemas.openxmlformats.org/officeDocument/2006/relationships/hyperlink" Target="http://www.dell.com/support/home/en-us?app=community&amp;%7Eck=mn" TargetMode="External"/><Relationship Id="rId1" Type="http://schemas.openxmlformats.org/officeDocument/2006/relationships/hyperlink" Target="http://www.hpe.com/us/en/storage/block-storage-service.html?jumpid=ba_0li7ratjv_aid-520061490" TargetMode="External"/><Relationship Id="rId233" Type="http://schemas.openxmlformats.org/officeDocument/2006/relationships/hyperlink" Target="http://www.hp.com/us-en/shop/pdp/hp-z2-g8-tower-workstation-desktop-pc?intel=11gi7&amp;a=1&amp;gclsrc=aw.ds&amp;jumpid=cs_con_nc_ns&amp;utm_medium=cs&amp;utm_source=ga&amp;utm_campaign=HP-Store_US_All_PS_CPS_Hgm_Intel_CCF_Google_All_Smart-PLA_Ctov_UNBR&amp;utm_content=sp&amp;adid=599501702392&amp;addisttype=u&amp;4A165UT=" TargetMode="External"/><Relationship Id="rId440" Type="http://schemas.openxmlformats.org/officeDocument/2006/relationships/hyperlink" Target="http://www.hp.com/us-en/shop/ConfigureView?langId=-1&amp;storeId=10151&amp;catEntryId=3074457345620427820&amp;configId=6M0U9AV_100009&amp;a=1&amp;gclsrc=aw.ds&amp;jumpid=cs_con_nc_ns&amp;utm_medium=cs&amp;utm_source=ga&amp;utm_campaign=HP-Store_US_All_PS_All_Hgm_AMD_Google_All_Smart-PLA_Gaming&amp;utm_content=sp&amp;adid=582739044869&amp;addisttype=u&amp;6M0U9AV_100009=&amp;cq_src=google_ads&amp;cq_cmp=16252163656&amp;cq_con=132713786319&amp;cq_term=&amp;cq_med=&amp;cq_plac=&amp;cq_net=u&amp;cq_pos=&amp;cq_plt=gp&amp;gclid=EAIaIQobChMI2L7O_fyN-wIVz5EAAB16wQH8EAEYASACEgKJwPD_BwE" TargetMode="External"/><Relationship Id="rId678" Type="http://schemas.openxmlformats.org/officeDocument/2006/relationships/hyperlink" Target="http://www.servicenow.com/workflow/it-transformation/ai-for-enterprise-applications/?utm_campaign=wfg&amp;campid=57274&amp;cid=ps%3Acomms%3Aall%3Ali%3Aq421%3A3useCases4enterpriseAI%3A2144%3Adaso%3Aaware&amp;utm_medium=paidsocial&amp;utm_source=linkedin&amp;aud=&amp;li_fat_id=2f8864ed-161a-472f-91ff-93718ec0962d" TargetMode="External"/><Relationship Id="rId885" Type="http://schemas.openxmlformats.org/officeDocument/2006/relationships/hyperlink" Target="http://www.dell.com/en-us/dt/services/consulting-services/business-resiliency.htm?dclid=%EF%BF%BDclid%21&amp;gacd=9620985-27632223-5755337-334584088-170091193&amp;dgc=ba&amp;nclid=ByUEG8QMkUin7Mqe9H_jOy3zIDTGL8KvlLbRxZwvt3RoN8e6pYyIt36ZGWN2ArQt" TargetMode="External"/><Relationship Id="rId1070" Type="http://schemas.openxmlformats.org/officeDocument/2006/relationships/hyperlink" Target="http://www.dell.com/en-us/work/shop/workstations-isv-certified-dell/sr/workstations/precision-desktops?gacd=9646510-1066-5763017-266707242-0&amp;dgc=st&amp;ds_k=%2Bworkstation+%2Bdesktop&amp;ds_rl=1282789&amp;msclkid=dff086ab66f413a97d62e76e793b954d&amp;gclid=dff086ab66f413a97d62e76e793b954d&amp;gclsrc=3p.ds&amp;nclid=JIZZmVw1Gbiu56wcUbSh0B6btJlV0WhpTPIdiXz0zSsN6yxmOWceGmnt4AnWl0QC" TargetMode="External"/><Relationship Id="rId28" Type="http://schemas.openxmlformats.org/officeDocument/2006/relationships/hyperlink" Target="http://www.hpe.com/us/en/compute/hpc-commercial.html?jumpid=ba_4yrqsnw8f7_aid-520058105" TargetMode="External"/><Relationship Id="rId300" Type="http://schemas.openxmlformats.org/officeDocument/2006/relationships/hyperlink" Target="http://www.hp.com/us-en/shop/pdp/hp-62xl-high-yield-tri-color-original-ink-cartridge?printer=HP+Envy+5644+&amp;jumpid=cs_us_go_mk_se_cm017090_pu_na&amp;utm_medium=ps&amp;utm_source=wwsupplies&amp;ds_eid=700000001041394&amp;ds_cid=71700000091167701&amp;ds_agid=58700007698540727&amp;ds_kid=92700070769644131&amp;utm_campaign=sup_sup_ink_gsg_supp_steo_17090_ssc_cv_x_x_x_x_x_x_us_en_asi_x_bof_x_ad_ope_mk_se_ps_ga_rest_shopping&amp;utm_term=&amp;matchtype=&amp;adid=585235131014&amp;addisttype=u&amp;gclsrc=aw.ds&amp;gclid=Cj0KCQiAnsqdBhCGARIsAAyjYjQnCDOYM8LzJXs3gWOISA1Ke_PV_4QscSmiehAk5-8Lm3udF5WI8vEaAtMjEALw_wcB" TargetMode="External"/><Relationship Id="rId538" Type="http://schemas.openxmlformats.org/officeDocument/2006/relationships/hyperlink" Target="http://www.hp.com/us-en/solutions/digital-workspaces/omniverse.html?utm_source=Google+&amp;utm_medium=Youtube+&amp;utm_campaign=HPAnywareOmniverse&amp;label=video_click_to_advertiser_site&amp;ctype=110&amp;ms=%5BCLICK_MS%5D" TargetMode="External"/><Relationship Id="rId745" Type="http://schemas.openxmlformats.org/officeDocument/2006/relationships/hyperlink" Target="http://www.dell.com/en-us/lp/nvidia" TargetMode="External"/><Relationship Id="rId952" Type="http://schemas.openxmlformats.org/officeDocument/2006/relationships/hyperlink" Target="http://www.dell.com/en-us/dt/data-protection/cyber-resiliency-assessment.htm?gacd=9650523-1033-5761040-266691960-0&amp;dgc=st&amp;gclid=CNjIlPCo5_UCFYysZQodHDYLrg&amp;gclsrc=ds&amp;nclid=c1f2lpvB0YM3KrAqrLK0OFr-a-sNpBPM-_hEZ8puDmQvYcbx_Tg_Twm9Vv7QeC4I" TargetMode="External"/><Relationship Id="rId1168" Type="http://schemas.openxmlformats.org/officeDocument/2006/relationships/hyperlink" Target="http://www.dell.com/en-us/dt/events/webinar/home.htm?commid=469116&amp;gclid=EAIaIQobChMIqcnZ1v3s9QIVcj8BCh3-OgbeEAEYASAAEgI-rPD_BwE" TargetMode="External"/><Relationship Id="rId81" Type="http://schemas.openxmlformats.org/officeDocument/2006/relationships/hyperlink" Target="http://www.hpe.com/uk/en/solutions/security.html" TargetMode="External"/><Relationship Id="rId177" Type="http://schemas.openxmlformats.org/officeDocument/2006/relationships/hyperlink" Target="http://www.hp.com/us-en/home.html" TargetMode="External"/><Relationship Id="rId384" Type="http://schemas.openxmlformats.org/officeDocument/2006/relationships/hyperlink" Target="http://www.hp.com/us-en/shop/pdp/hp-17z-cp000-laptop-pc-touch-optional-2v2h8av-1?jumpid=cs_con_nc_ns&amp;utm_medium=cs&amp;utm_source=ba&amp;utm_campaign=HP-Store_US_All_PS_All_Hgm_OPEX_Bing_ALL_Smart-PLA_PCs&amp;utm_content=sp&amp;adid=73530099318752&amp;addisttype=npla&amp;2V2H8AV_1=&amp;cq_src=bing_ads&amp;cq_cmp=370507388&amp;cq_con=1176478352637156&amp;cq_term=&amp;cq_med=&amp;cq_plac=&amp;cq_net=a&amp;cq_pos=&amp;cq_plt=gp&amp;msclkid=bb55354e7e2216150a9357e2529c0cf2&amp;utm_term=4577129472491135&amp;gclid=bb55354e7e2216150a9357e2529c0cf2&amp;gclsrc=3p.ds" TargetMode="External"/><Relationship Id="rId591" Type="http://schemas.openxmlformats.org/officeDocument/2006/relationships/hyperlink" Target="http://www.hp.com/us-en/shop/mdp/ink--toner---paper/hp-312-toner-cartridges?jumpid=ps_wwsupplies&amp;utm_medium=ps&amp;utm_source=wwsupplies&amp;ds_eid=700000001041645&amp;ds_cid=71700000011375014&amp;ds_agid=58700001862442613&amp;ds_kid=&amp;utm_campaign=hp-mktg_US_branded_toner_print_supplies_family_SKUs_regional_opex_google_all_en_sem_roas_exact&amp;utm_term=&amp;matchtype=&amp;adid=449339654522&amp;addisttype=d&amp;gclid=CPjBwLXArfICFZyPxQId-QUH-A" TargetMode="External"/><Relationship Id="rId605" Type="http://schemas.openxmlformats.org/officeDocument/2006/relationships/hyperlink" Target="http://www.hp.com/us-en/shop/pdp/omen-laptop-16z-c000-2y0v1av-1?jumpid=cs_con_nc_ns&amp;utm_medium=cs&amp;utm_source=ba&amp;utm_campaign=+HP-Store_US_All_PS_Hgm_AMD_Bing_All_Smart-PLA_Gaming&amp;utm_content=sp&amp;adid=&amp;addisttype=a&amp;2Y0V1AV_1=&amp;cq_src=Bing_ads&amp;cq_cmp=370612910&amp;cq_con=1174279341557554&amp;cq_term=&amp;cq_med=&amp;cq_plac=&amp;cq_net=a&amp;cq_pos=&amp;cq_plt=gp&amp;msclkid=e7823328da401e7464c9510f450118d9&amp;utm_term=4576992033387607&amp;gclid=e7823328da401e7464c9510f450118d9&amp;gclsrc=3p.ds" TargetMode="External"/><Relationship Id="rId812" Type="http://schemas.openxmlformats.org/officeDocument/2006/relationships/hyperlink" Target="http://www.dell.com/en-us/dt/midmarket-solutions/index.htm?gacd=9620985-27081745-5750139-325619048-165538584&amp;dgc=ba&amp;dclid=CI6y7eaWqPcCFRmdAAAdPEEChQ&amp;nclid=ZbjB2tZAoJil2yNye25f6_QKiG5q820YGQGtQQjTP08bWHlSz-_0LQXpKmvN-5ce" TargetMode="External"/><Relationship Id="rId1028" Type="http://schemas.openxmlformats.org/officeDocument/2006/relationships/hyperlink" Target="http://www.dell.com/en-us/dt/services/consulting-services/multicloud.htm" TargetMode="External"/><Relationship Id="rId1235" Type="http://schemas.openxmlformats.org/officeDocument/2006/relationships/hyperlink" Target="http://www.dell.com/en-us/dt/solutions/cloud/multi-cloud-data-services.htm?gacd=9650523-1073-5763017-266683695-0&amp;dgc=st&amp;msclkid=decf5cf3d0cb156b72063f63115aaee7&amp;gclid=decf5cf3d0cb156b72063f63115aaee7&amp;gclsrc=3p.ds&amp;nclid=-RHcOnldxSrNSQ2-QgEX41Px6aCYi0U99S6watY-i2Masdc9V3A2mkM271Zt7rvs" TargetMode="External"/><Relationship Id="rId244" Type="http://schemas.openxmlformats.org/officeDocument/2006/relationships/hyperlink" Target="http://www.hp.com/us-en/printers/instant-ink/printer-compatibility/deskjet-printer.html?jumpid=ps_dec5411f2f&amp;utm_medium=ps&amp;utm_source=wwsupplies&amp;ds_eid=700000001041394&amp;ds_cid=71700000015639152&amp;ds_agid=58700007489072774&amp;ds_kid=43700067385641773&amp;utm_campaign=HP-Mktg_US_BRA_Cons_Print_Supplies_II_Supplies_P2_DeskJet-Instant-Ink_OPEX_Google_All_SEM&amp;utm_term=hp+deskjet+ink&amp;matchtype=&amp;adid=560163775631&amp;addisttype=d&amp;gclsrc=aw.ds&amp;gclid=EAIaIQobChMI4Iiu942d9gIVQ6QBCh1nsQ3REAEYASAAEgLYnPD_BwE" TargetMode="External"/><Relationship Id="rId689" Type="http://schemas.openxmlformats.org/officeDocument/2006/relationships/hyperlink" Target="http://www.servicenow.com/blogs/2022/getting-customer-service-channels-smiling.html?campid=107406&amp;cid=d%3Adg%3Acsm%3Adv360%3Aq422%3Acustomerservicesmiling%3A2247%3Adaso%3Aaware&amp;utm_medium=display&amp;utm_source=dv360" TargetMode="External"/><Relationship Id="rId896" Type="http://schemas.openxmlformats.org/officeDocument/2006/relationships/hyperlink" Target="http://www.dell.com/en-us/shop/accessories?showMessage=1" TargetMode="External"/><Relationship Id="rId1081" Type="http://schemas.openxmlformats.org/officeDocument/2006/relationships/hyperlink" Target="http://www.dell.com/en-us/lp/dt/dell-optimizer?%7Eck=mn" TargetMode="External"/><Relationship Id="rId39" Type="http://schemas.openxmlformats.org/officeDocument/2006/relationships/hyperlink" Target="http://www.hpe.com/h22228/video-gallery/us/en/UC1WhyHPEGreenLake30sec/why-hpe-greenlake----30-/video/?jumpid=pr_b5yo4dmop_aid-520074533" TargetMode="External"/><Relationship Id="rId451" Type="http://schemas.openxmlformats.org/officeDocument/2006/relationships/hyperlink" Target="http://www.hp.com/us-en/shop/pdp/hp-pavilion-gaming-desktop-tg01-2170m-pc-3v2z3av-1?a=1&amp;gclsrc=aw.ds&amp;jumpid=cs_con_nc_ns&amp;utm_medium=cs&amp;utm_source=ga&amp;utm_campaign=HP-Store_US_All_CPS_All_AMD_Google_All_Smart-PLA&amp;utm_content=sp&amp;adid=528037761309&amp;addisttype=u&amp;3V2Z3AV_1=&amp;cq_src=google_ads&amp;cq_cmp=13541623146&amp;cq_con=123108433905&amp;cq_term=&amp;cq_med=&amp;cq_plac=&amp;cq_net=u&amp;cq_pos=&amp;cq_plt=gp&amp;gclid=CjwKCAjwjtOTBhAvEiwASG4bCBmINycqYvEVTzSI3u-Vd7W7mrsWWr2vQNiQ1JBem0eiVS3Kfbh-9xoCqYcQAvD_BwE" TargetMode="External"/><Relationship Id="rId549" Type="http://schemas.openxmlformats.org/officeDocument/2006/relationships/hyperlink" Target="http://www.hp.com/us-en/shop/pdp/hp-wireless-keyboard-and-mouse-300?jumpid=cs_con_nc_ns&amp;utm_medium=cs&amp;utm_source=ba&amp;utm_campaign=HP-Store_US_All_PS_All_Hgm_OPEX_Bing_ALL_Smart-PLA_Accessories&amp;utm_content=sp&amp;adid=73598818945140&amp;addisttype=npla&amp;3ML04AA=" TargetMode="External"/><Relationship Id="rId756" Type="http://schemas.openxmlformats.org/officeDocument/2006/relationships/hyperlink" Target="http://www.dell.com/en-us/shop/dell-laptops/sf/alienware-laptops?gacd=9614064-27619061-5775970-333993108-173085653&amp;dgc=ba&amp;dclid=%EF%BF%BDclid%21&amp;nclid=J_MoVqHGQoonaxgwRx4W0p8sShq6nKJK8tGwttq9GlSbWZj4N738j87KN4WWV7QU" TargetMode="External"/><Relationship Id="rId1179" Type="http://schemas.openxmlformats.org/officeDocument/2006/relationships/hyperlink" Target="http://www.dell.com/en-us/shop/desktop-computers/inspiron-24-touch-all-in-one/spd/inspiron-24-5415-aio/na5415fklhs?gacd=9684992-1085-5763017-350925963-0&amp;dgc=st&amp;gclid=d26112fcd34018664f02717df9e0f30d&amp;gclsrc=3p.ds&amp;nclid=Wj5nySHTbuYi_4C98-Pz4_WsraXqE3L5qUhUWcRcsK7eeD5It5cdNjWExSEz6lMR" TargetMode="External"/><Relationship Id="rId104" Type="http://schemas.openxmlformats.org/officeDocument/2006/relationships/hyperlink" Target="http://www.hpe.com/uk/en/greenlake.html?jumpid=ba_1yvcwnbt5f_aid-520061490" TargetMode="External"/><Relationship Id="rId188" Type="http://schemas.openxmlformats.org/officeDocument/2006/relationships/hyperlink" Target="http://www.hp.com/us-en/shop/mlp/ink--toner---paper/toner-cartridges?jumpid=ps_wwsupplies&amp;utm_medium=ps&amp;utm_source=wwsupplies&amp;ds_eid=700000001041645&amp;ds_cid=71700000011375014&amp;ds_agid=58700001897349325&amp;ds_kid=&amp;utm_campaign=hp-mktg_US_branded_toner_print_supplies_family_SKUs_regional_opex_google_all_en_sem_roas_exact&amp;utm_term=&amp;matchtype=&amp;adid=149372483677&amp;addisttype=d&amp;gclsrc=aw.ds&amp;gclid=EAIaIQobChMIxOHBjruD8gIV5oGDCB3npQeTEAEYASAAEgIBePD_BwE" TargetMode="External"/><Relationship Id="rId311" Type="http://schemas.openxmlformats.org/officeDocument/2006/relationships/hyperlink" Target="http://www.hp.com/us-en/solutions/hybrid-work/consumer.html?jumpid=sv_us_li_mk_zi_cm017676_aw_pl&amp;li_fat_id=cc71577f-33ac-4c48-a761-278109572ca5" TargetMode="External"/><Relationship Id="rId395" Type="http://schemas.openxmlformats.org/officeDocument/2006/relationships/hyperlink" Target="http://www.hp.com/us-en/shop/pdp/hp-zbook-firefly-16-inch-g9-mobile-workstation-pc-wolf-pro-securityedition-p-6n2g4ut-aba-1?intel=11gi7&amp;a=1&amp;gclsrc=aw.ds&amp;jumpid=cs_com_nc_ns&amp;utm_medium=cs&amp;utm_source=ga&amp;utm_campaign=HP-Store_US_All_PS_BPS_Hgm_Intel_CCF_Google_All_Smart-PLA_Bestseller&amp;utm_content=sp&amp;adid=598297206667&amp;addisttype=u&amp;6N2G4UT=" TargetMode="External"/><Relationship Id="rId409" Type="http://schemas.openxmlformats.org/officeDocument/2006/relationships/hyperlink" Target="http://www.hp.com/emea_middle_east-en/workstations/industries/architecture.html?jumpid=sv_ae_fi_mk_zi_cm017684_co_bh%2Fdm%3A_fb_23852800951710501_0_23852800951810501_23852800951720501" TargetMode="External"/><Relationship Id="rId963" Type="http://schemas.openxmlformats.org/officeDocument/2006/relationships/hyperlink" Target="http://www.dell.com/en-us/dt/data-protection/index.htm?nclid=cNL94zj4iJbvsHZY5dow1tsOs8J_rvpkdm5qr50t9qgK5RX7qpFqp9_Um8UTX8m6" TargetMode="External"/><Relationship Id="rId1039" Type="http://schemas.openxmlformats.org/officeDocument/2006/relationships/hyperlink" Target="http://www.dell.com/en-us/work/lp/dell-premier-deals" TargetMode="External"/><Relationship Id="rId92" Type="http://schemas.openxmlformats.org/officeDocument/2006/relationships/hyperlink" Target="http://www.hpe.com/psnow/doc/a00118291enw?jumpID=ba_13mr7ity8k_aid-520061494" TargetMode="External"/><Relationship Id="rId616" Type="http://schemas.openxmlformats.org/officeDocument/2006/relationships/hyperlink" Target="http://www.servicenow.com/solutions/esg-solutions.html?campid=86967&amp;cid=d%3Abrand%3Aall%3Aatlantic%3Aq322%3Aesg_wwsn_ros_billboard_box_s_banner_%3A22722%3Aphdus%3Aaware&amp;utm_medium=display&amp;utm_source=atlantic&amp;cmcid=27027396&amp;cmpid=345831940&amp;cmaid=538168049&amp;cmrid=178425863&amp;dclid=%EF%BF%BDclid%21" TargetMode="External"/><Relationship Id="rId823" Type="http://schemas.openxmlformats.org/officeDocument/2006/relationships/hyperlink" Target="http://www.dell.com/en-us/dt/data-protection/cyber-resiliency-assessment.htm" TargetMode="External"/><Relationship Id="rId255" Type="http://schemas.openxmlformats.org/officeDocument/2006/relationships/hyperlink" Target="http://www.hp.com/us-en/shop/pdp/hp-zbook-firefly-16-inch-g9-mobile-workstation-pc-wolf-pro-securityedition?intel=11gi7&amp;a=1&amp;gclsrc=aw.ds&amp;jumpid=cs_con_nc_ns&amp;utm_medium=cs&amp;utm_source=ga&amp;utm_campaign=HP-Store_US_All_PS_CPS_Hgm_Intel_CCF_Google_All_Smart-PLA_Ctov&amp;utm_content=sp&amp;adid=535104841083&amp;addisttype=u&amp;6W1Y1UA=" TargetMode="External"/><Relationship Id="rId462" Type="http://schemas.openxmlformats.org/officeDocument/2006/relationships/hyperlink" Target="http://www.hp.com/us-en/shop/mdp/hp-53-toner-cartridges?jumpid=ps_wwsupplies&amp;utm_medium=ps&amp;utm_source=wwsupplies&amp;ds_eid=700000001041645&amp;ds_cid=71700000011375014&amp;ds_agid=58700000630578605&amp;ds_kid=&amp;utm_campaign=hp-mktg_US_branded_toner_print_supplies_family_SKUs_regional_opex_google_all_en_sem_roas_exact&amp;utm_term=&amp;matchtype=&amp;adid=460821026790&amp;addisttype=d&amp;gclsrc=aw.ds&amp;gclid=EAIaIQobChMIhvb-6fa38QIVUuThCh39NwXsEAEYASAAEgLEzPD_BwE" TargetMode="External"/><Relationship Id="rId1092" Type="http://schemas.openxmlformats.org/officeDocument/2006/relationships/hyperlink" Target="http://www.dell.com/en-us/shop/education-services-training-credit-10000/apd/812-4036/service-fees-training-certification?gacd=9646510-1065-5763017-266458931-0&amp;dgc=st&amp;ds_rl=1282786&amp;msclkid=a6c8e5d4b5491da20e4b8723edccc4bc&amp;gclid=a6c8e5d4b5491da20e4b8723edccc4bc&amp;gclsrc=3p.ds&amp;nclid=RWDjllu8G9FGBbvGIXCaRJClQoI-NgyBpTPbdJvFiLhjZtGvspmlvdyYtFxvq1uq" TargetMode="External"/><Relationship Id="rId1106" Type="http://schemas.openxmlformats.org/officeDocument/2006/relationships/hyperlink" Target="http://www.dell.com/en-uk/shop/deals/enterprise-deals/poweredge-rack-server-deals?dclid=%EF%BF%BDclid%21&amp;gacd=9684977-27715715-6073912-334949706-170371420&amp;dgc=ba&amp;nclid=K8KtG9gp080p4U7sdVokN2jHPSMkY9MzXTyN1ddbBXaK8olX7EJVaAiR_pPVIICq" TargetMode="External"/><Relationship Id="rId115" Type="http://schemas.openxmlformats.org/officeDocument/2006/relationships/hyperlink" Target="http://www.hp.com/us-en/laptops-and-2-in-1s/spectre.html?jumpid=ov_us_yt_mk_zi_cm016793_co_im" TargetMode="External"/><Relationship Id="rId322" Type="http://schemas.openxmlformats.org/officeDocument/2006/relationships/hyperlink" Target="http://www.hp.com/us-en/shop/pdp/hp-usb-c-to-rj45-adapter?a=1&amp;gclsrc=aw.ds&amp;jumpid=cs_con_nc_ns&amp;utm_medium=cs&amp;utm_source=ga&amp;utm_campaign=HP-Store_US_All_PS_All_Hgm_OPEX_Google_ALL_Smart-PLA_Accessories&amp;utm_content=sp&amp;adid=535139517283&amp;addisttype=u&amp;V7W66UT=" TargetMode="External"/><Relationship Id="rId767" Type="http://schemas.openxmlformats.org/officeDocument/2006/relationships/hyperlink" Target="http://www.dell.com/en-us/shop/cty/pdp/spd/alienware-area51-r5?view=configurations&amp;acd=1230923830920560%2C1230923830920560" TargetMode="External"/><Relationship Id="rId974" Type="http://schemas.openxmlformats.org/officeDocument/2006/relationships/hyperlink" Target="http://www.dell.com/en-us/dt/storage/powermax.htm?gacd=11531739-28264554-5755337-341955381-175367234&amp;dgc=ba&amp;dclid=%EF%BF%BDclid%21&amp;nclid=7hOc1njYDfQPa_2fuj8NS1AstWOZNXFoWVPw2p9nPUa0-4VXZfFYm1qH_uq1R2vA" TargetMode="External"/><Relationship Id="rId199" Type="http://schemas.openxmlformats.org/officeDocument/2006/relationships/hyperlink" Target="http://www.hp.com/au-en/laptops-and-2-in-1s/envy-intel.html?jumpid=sv_au_fb_mk_zi_cm017679_aw_inmar%252Fdm%253A_%2525s_%2525epid%2521_%25EAid%2521_%25ECid%2521_%25EAdv%2521&amp;utm_source=social_video&amp;utm_medium=facebook&amp;utm_campaign=fy23q1_au_cps_uruluamplification&amp;fbclid=IwAR0L7cGEoWHmNc0dNw5tYKkg-hn7mYlQl2BGiYN5LWMbIuVGfg-8IsgFkd8" TargetMode="External"/><Relationship Id="rId627" Type="http://schemas.openxmlformats.org/officeDocument/2006/relationships/hyperlink" Target="http://www.servicenow.com/workflow/security-risk/risk-management-strategies-2022/?utm_campaign=SND&amp;campid=78425&amp;cid=d%3Acomms%3Aallwf%3Adv360%3Aq222%3A2022RiskManageStrategy%3A2293%3Adaso%3Aaware&amp;utm_medium=display&amp;utm_source=dv360&amp;aud=ITDp&amp;cmcid=27033291&amp;cmpid=324829535&amp;cmaid=524921131&amp;cmrid=168811324&amp;dclid=%EF%BF%BDclid%21" TargetMode="External"/><Relationship Id="rId834" Type="http://schemas.openxmlformats.org/officeDocument/2006/relationships/hyperlink" Target="http://www.dell.com/en-us/shop/deals/enterprise-deals" TargetMode="External"/><Relationship Id="rId266" Type="http://schemas.openxmlformats.org/officeDocument/2006/relationships/hyperlink" Target="http://www.hp.com/us-en/shop/pdp/hp-zbook-power-156-inch-g9-mobile-workstation-pc-wolf-pro-securityedition-p-6l5j1ua-aba-1?intel=11gi7&amp;a=1&amp;gclsrc=aw.ds&amp;jumpid=cs_com_nc_ns&amp;utm_medium=cs&amp;utm_source=ga&amp;utm_campaign=HP-Store_US_All_PS_BPS_Hgm_Intel_CCF_Google_All_Smart-PLA_UNBR&amp;utm_content=sp&amp;adid=600244346554&amp;addisttype=u&amp;6L5J1UA=" TargetMode="External"/><Relationship Id="rId473" Type="http://schemas.openxmlformats.org/officeDocument/2006/relationships/hyperlink" Target="http://www.hp.com/us-en/shop/pdp/microsoft-office-365-home-32-64-bit-subscription-license-6-people-1-year?source=aw&amp;subacctid=103504&amp;subacctname=Future+Publishing.&amp;adcampaigngroup=91539jumpid%3Daf_gen_nc_ns&amp;utm_medium=af&amp;utm_source=aw&amp;utm_campaign=Future+Publishing.&amp;campaignID=&amp;utm_content=103504_Future+Publishing._&amp;awc=7168_1669349506_979a31eb7cd43a9ea287bd93b0cdcedc" TargetMode="External"/><Relationship Id="rId680" Type="http://schemas.openxmlformats.org/officeDocument/2006/relationships/hyperlink" Target="http://www.servicenow.com/lpayr/forrester-the-total-economic-impact-of-servicenow-security-operations.html?campid=78596&amp;cid=d%3Adg%3Ahr%3Atecht%3Aq122%3Aforresterteireport%3A2218%3Asn%3Aform&amp;utm_medium=display&amp;utm_source=techtarget&amp;cmcid=25156811&amp;cmpid=324373598&amp;cmaid=516827242&amp;cmrid=144707091&amp;dclid=%C3%AF%C2%BF%C2%BDclid%21" TargetMode="External"/><Relationship Id="rId901" Type="http://schemas.openxmlformats.org/officeDocument/2006/relationships/hyperlink" Target="http://www.dell.com/en-us/work/shop/desktops-all-in-one-pcs/new-inspiron-desktop/spd/inspiron-3910-desktop/smi3910w11ps60183?gacd=9646510-27111841-5775973-325950461-165100427&amp;dgc=ba&amp;dclid=CJHU24i12_YCFU1f1QodMF4MDA&amp;nclid=0sesOUGuuxXFwzHTlST2kVhsKnCHUQI-ZaKiLnhYKV4SBbA18iei6FhyeKb7obkw" TargetMode="External"/><Relationship Id="rId1117" Type="http://schemas.openxmlformats.org/officeDocument/2006/relationships/hyperlink" Target="http://www.dell.com/en-us/work/lp/american-institute-of-certified-public-accountants" TargetMode="External"/><Relationship Id="rId30" Type="http://schemas.openxmlformats.org/officeDocument/2006/relationships/hyperlink" Target="http://www.hpe.com/us/en/collaterals/collateral.a50005170enw.Artificial-Intelligence-at-the-Edge-of-Manufacturing-business-whitepaper.html?rpv=cpf&amp;parentPage=%2Fus%2Fen%2FpdfViewer&amp;jumpid=ba_43gwfg2zz_aid-520061485" TargetMode="External"/><Relationship Id="rId126" Type="http://schemas.openxmlformats.org/officeDocument/2006/relationships/hyperlink" Target="http://www.hp.com/us-en/laptops/2-in-1s/elite-dragonfly-convertible.html?jumpid=ba_5c2b3da6e3%2Fdm%3A_N5823.2093103DBM_306112447_498923542_152589655_4807732&amp;campaignid=25950719&amp;adplacement=306112447&amp;dclid=%EF%BF%BDclid%21" TargetMode="External"/><Relationship Id="rId333" Type="http://schemas.openxmlformats.org/officeDocument/2006/relationships/hyperlink" Target="http://www.hp.com/us-en/shop/pdp/hp-pavilion-laptop-15t-eg000-touch-optional-9yf35av-1?intel=11gi5&amp;a=1&amp;gclsrc=aw.ds&amp;jumpid=cs_con_nc_ns&amp;utm_medium=cs&amp;utm_source=ga&amp;utm_campaign=HP-Store_US_All_PS_CPS_Hgm_Intel_CCF_Google_All_Smart-PLA_Ctov&amp;utm_content=sp&amp;adid=535104841083&amp;addisttype=u&amp;9YF35AV_1=&amp;cq_src=google_ads&amp;cq_cmp=13988050032&amp;cq_con=125139491757&amp;cq_term=&amp;cq_med=&amp;cq_plac=&amp;cq_net=u&amp;cq_pos=&amp;cq_plt=gp&amp;gclid=CjwKCAjw3qGYBhBSEiwAcnTRLiF3WnHnaHDyMiwS99we4NyP7130Vs5nk_Lnsdv3Hu5PgMTGALdU-hoCGaMQAvD_BwE" TargetMode="External"/><Relationship Id="rId540" Type="http://schemas.openxmlformats.org/officeDocument/2006/relationships/hyperlink" Target="http://www.hp.com/us-en/printers/site-print/automation-in-construction-drives-recruitment-and-productivity.html?jumpid=sc_us_li_mk_zi_cm017549_aw_db&amp;utm_source=LinkedIn&amp;utm_medium=Social&amp;utm_campaign=Motus&amp;utm_content=hp003" TargetMode="External"/><Relationship Id="rId778" Type="http://schemas.openxmlformats.org/officeDocument/2006/relationships/hyperlink" Target="http://www.dell.com/en-us/work/lp/small-business-solutions" TargetMode="External"/><Relationship Id="rId985" Type="http://schemas.openxmlformats.org/officeDocument/2006/relationships/hyperlink" Target="http://www.dell.com/en-us/dt/what-we-do/index-device.htm?gacd=11531739-28158175-5750169-341650308-175046242&amp;nclid=7exC2FkWNBMzbgd7hyCrsMNN7nhNFbhdl2RgfP-dEvvnbvxBxvedAqLCoCPtIhP0" TargetMode="External"/><Relationship Id="rId1170" Type="http://schemas.openxmlformats.org/officeDocument/2006/relationships/hyperlink" Target="http://www.dell.com/en-us/shop/vizio-elevate-p514a-h6-sound-bar-system-for-home-theater/apd/ab365597/home-theater?gacd=9684992-1085-5763017-350925963-0&amp;dgc=st&amp;gclid=1b03cf1f4d61180dace0ac64b7e2ac85&amp;gclsrc=3p.ds&amp;nclid=zhS4Vywiyi38PMb2sQbQb7GFtbdkFsRiCm5TCPWfQEaSMJjyylEBdhUkZrDDwNcf" TargetMode="External"/><Relationship Id="rId638" Type="http://schemas.openxmlformats.org/officeDocument/2006/relationships/hyperlink" Target="http://www.servicenow.com/workflows/creator-workflows.html?campid=61803&amp;cid=d%3Adg%3Aplatform%3Adv360%3Aq221%3Acreatorworkflowpage%3A2128%3Adaso%3Aform&amp;utm_medium=display&amp;utm_source=dv360&amp;cmcid=25557367&amp;cmpid=303792822&amp;cmaid=496719535&amp;cmrid=151335627&amp;dclid=%EF%BF%BDclid%21" TargetMode="External"/><Relationship Id="rId845" Type="http://schemas.openxmlformats.org/officeDocument/2006/relationships/hyperlink" Target="http://www.dell.com/en-us/lp/k12-premier-deals?nclid=fqN5LyDirmEy8dIeh3gHJrfM7cUcZY4MvCZB8DH_vBHa4_0fRX9TPX-VB3NZbjk1" TargetMode="External"/><Relationship Id="rId1030" Type="http://schemas.openxmlformats.org/officeDocument/2006/relationships/hyperlink" Target="http://www.dell.com/en-us/dt/servers/poweredge-rack-servers.htm?cmp=bac-FY23Q1-NA-US-emc_CET&amp;utm_source=LI&amp;utm_medium=Social&amp;utm_campaign=IS-Pan-Dell%28PowerEdge%29&amp;li_fat_id=50ae3fad-4551-4603-bc60-c9e7f3ec285f&amp;gacd=11531739-27108265-5707976-325893906-164710207&amp;dgc=sm&amp;dclid=CLryt6T95fUCFctVcgod1nAImg" TargetMode="External"/><Relationship Id="rId277" Type="http://schemas.openxmlformats.org/officeDocument/2006/relationships/hyperlink" Target="http://www.hp.com/us-en/shop/pdp/hp-spectre-x360-2-in-1-laptop-16-f1747nr?intel=11gi7&amp;jumpid=cs_con_nc_ns&amp;utm_medium=cs&amp;utm_source=ba&amp;utm_campaign=HP-Store_US_All_PS_CPS_Hgm_Intel_CCF_Bing_All_Smart-PLA&amp;utm_content=sp&amp;adid=74217294606974&amp;addisttype=npla&amp;6Z9M5UA=" TargetMode="External"/><Relationship Id="rId400" Type="http://schemas.openxmlformats.org/officeDocument/2006/relationships/hyperlink" Target="http://www.hp.com/us-en/shop/ConfigureView?langId=-1&amp;storeId=10151&amp;catEntryId=3074457345620283818&amp;configId=508W4AV_100083&amp;intel=11gi5&amp;a=1&amp;gclsrc=aw.ds&amp;jumpid=cs_con_nc_ns&amp;utm_medium=cs&amp;utm_source=ga&amp;utm_campaign=HP-Store_US_All_PS_CPS_Hgm_Intel_CCF_Google_All_Smart-PLA_Ctov_UNBR&amp;utm_content=sp&amp;adid=599501702392&amp;addisttype=u&amp;508W4AV_100083=&amp;cq_src=google_ads&amp;cq_cmp=17315528806&amp;cq_con=136573136386&amp;cq_term=&amp;cq_med=&amp;cq_plac=&amp;cq_net=u&amp;cq_pos=&amp;cq_plt=gp&amp;gclid=EAIaIQobChMI7aq--s2i-wIVpsz1Ah0DugThEAEYASABEgIfhPD_BwE" TargetMode="External"/><Relationship Id="rId484" Type="http://schemas.openxmlformats.org/officeDocument/2006/relationships/hyperlink" Target="http://www.hp.com/us-en/shop/cat/Laptops" TargetMode="External"/><Relationship Id="rId705" Type="http://schemas.openxmlformats.org/officeDocument/2006/relationships/hyperlink" Target="http://www.servicenow.com/community/riseup/ct-p/riseup?campid=105085&amp;cid=d%3Adiscov%3Aall%3Ayou%3Aq422%3Ariseup%3A2205%3Adaso%3Aconsid&amp;utm_medium=display&amp;utm_source=youtube" TargetMode="External"/><Relationship Id="rId1128" Type="http://schemas.openxmlformats.org/officeDocument/2006/relationships/hyperlink" Target="http://www.dell.com/en-us/shop/dell-27-monitor-p2722h/apd/210-BBCK/monitors-monitor-accessories?nclid=W3cEb_q5MzvoKEMxUNChDuVcmFi6WIYjlrt_0BSE97Vf2Z4GfqHhCvpCNfz7jqAU" TargetMode="External"/><Relationship Id="rId137" Type="http://schemas.openxmlformats.org/officeDocument/2006/relationships/hyperlink" Target="http://www.hp.com/us-en/shop/slp/july-4-sale?jumpid=ma_july-4-sale_vp_na_1_220626&amp;jumpid=af_gen_nc_ns&amp;source=aw&amp;subacctid=522691&amp;subacctname=Reviewed&amp;adcampaigngroup=91539&amp;awc=7168_1656349985_c7b2992fd96d4773974e98f210ff30a5&amp;utm_medium=af&amp;utm_source=aw&amp;utm_campaign=Reviewed" TargetMode="External"/><Relationship Id="rId344" Type="http://schemas.openxmlformats.org/officeDocument/2006/relationships/hyperlink" Target="http://www.hp.com/us-en/shop/ConfigureView?langId=-1&amp;storeId=10151&amp;catEntryId=3074457345619889826&amp;configId=2R1X7AV_100005&amp;jumpid=cs_con_nc_ns&amp;utm_medium=cs&amp;utm_source=ba&amp;utm_campaign=+HP-Store_US_All_PS_Hgm_AMD_Bing_All_Smart-PLA_Gaming&amp;utm_content=sp&amp;adid=&amp;addisttype=a&amp;2R1X7AV_100005=&amp;cq_src=Bing_ads&amp;cq_cmp=370612910&amp;cq_con=1174279341557554&amp;cq_term=&amp;cq_med=&amp;cq_plac=&amp;cq_net=a&amp;cq_pos=&amp;cq_plt=gp&amp;msclkid=c7040d2b749716a1580b6f70d9c324c2&amp;utm_term=4576992033387607&amp;gclid=c7040d2b749716a1580b6f70d9c324c2&amp;gclsrc=3p.ds" TargetMode="External"/><Relationship Id="rId691" Type="http://schemas.openxmlformats.org/officeDocument/2006/relationships/hyperlink" Target="http://www.servicenow.com/blogs/2022/5-reasons-servicenow-certification.html?utm_campaign=&amp;aud=CI&amp;campid=114168&amp;cid=d%3Acomms%3Aallwf%3Adv360%3Aq123%3A23Q15reasonsConsiderSN%3A2335%3Asn%3Adiscov&amp;utm_medium=display&amp;utm_source=dv360&amp;cmcid=29148242&amp;cmpid=356296447&amp;cmaid=547227462&amp;cmrid=184622942&amp;dclid=%EF%BF%BDclid%21" TargetMode="External"/><Relationship Id="rId789" Type="http://schemas.openxmlformats.org/officeDocument/2006/relationships/hyperlink" Target="http://www.dell.com/en-us/dt/premier-solutions/index.htm?gclsrc=aw.ds&amp;gclid=EAIaIQobChMI2ZGK_fOn9wIVBh2hCh1gvgRWEAEYASAAEgKr3PD_BwE" TargetMode="External"/><Relationship Id="rId912" Type="http://schemas.openxmlformats.org/officeDocument/2006/relationships/hyperlink" Target="http://www.dell.com/en-us/dt/services/deployment-services/prodeploy-enterprise-suite.htm" TargetMode="External"/><Relationship Id="rId996" Type="http://schemas.openxmlformats.org/officeDocument/2006/relationships/hyperlink" Target="http://www.dell.com/en-us/work/shop/workstations-isv-certified/sf/precision-laptops?nclid=zYpZLlIKcyOuy_wlZ7L5NdkjAIIlt1NHzfqwwHB2bpD1990MpzHqJnGBAZA5T51X" TargetMode="External"/><Relationship Id="rId41" Type="http://schemas.openxmlformats.org/officeDocument/2006/relationships/hyperlink" Target="http://www.hpe.com/us/en/solutions/edge-to-cloud.html" TargetMode="External"/><Relationship Id="rId551" Type="http://schemas.openxmlformats.org/officeDocument/2006/relationships/hyperlink" Target="http://www.hp.com/us-en/shop/mdp/ink--toner---paper/hp-920-ink-cartridges?jumpid=ps_wwsupplies&amp;utm_medium=ps&amp;utm_source=wwsupplies&amp;ds_eid=700000001041394&amp;ds_cid=71700000009937249&amp;ds_agid=58700000445665012&amp;ds_kid=&amp;utm_campaign=hp-mktg_US_branded_print_supplies_ink_family_regional_opex_google_all_en_sem_roas_hp&amp;utm_term=&amp;matchtype=&amp;adid=467204803175&amp;addisttype=d&amp;gclsrc=aw.ds&amp;gclid=EAIaIQobChMIifqmmObc8QIVh63ICh2qZg_iEAEYASAAEgKQZvD_BwE" TargetMode="External"/><Relationship Id="rId649" Type="http://schemas.openxmlformats.org/officeDocument/2006/relationships/hyperlink" Target="http://www.servicenow.com/workflow/hyperautomation-low-code/?campid=88162&amp;cid=d%3Aprodaw%3Acrwf%3Adv360%3Aq222%3AHyperautomationLowcode%3A2226%3Adaso%3Aaware&amp;utm_medium=display&amp;utm_source=dv360&amp;cmcid=27608386&amp;cmpid=335271166&amp;cmaid=527023929&amp;cmrid=170432662&amp;dclid=%EF%BF%BDclid%21" TargetMode="External"/><Relationship Id="rId856" Type="http://schemas.openxmlformats.org/officeDocument/2006/relationships/hyperlink" Target="http://www.dell.com/en-us/dt/what-we-do/competitive-advantage.htm?gacd=9650523-1035-5761040-266691960-0&amp;dgc=st&amp;gclsrc=aw.ds&amp;gclid=EAIaIQobChMIwZH2z8Hl9QIVErsAAB1PQwSUEAEYASAAEgKxZfD_BwE" TargetMode="External"/><Relationship Id="rId1181" Type="http://schemas.openxmlformats.org/officeDocument/2006/relationships/hyperlink" Target="http://www.dell.com/en-us/shop/kensington-usb-hi-fi-headphones-headphones-on-ear-wired-black/apd/aa618669/pc-accessories?gacd=9684992-1085-5763017-350925963-0&amp;dgc=st&amp;gclid=bf6b05d861ae1e381507665935c5215c&amp;gclsrc=3p.ds&amp;nclid=UG51hG-TNyEX7798bv3FRi_9tCPQc7MCdDlnL4cOn0Hd8kVXkc8PPlzdplNODUH9" TargetMode="External"/><Relationship Id="rId190" Type="http://schemas.openxmlformats.org/officeDocument/2006/relationships/hyperlink" Target="http://www.hp.com/us-en/workstations/industries/it-professionals.html?jumpid=sc_51ee149c2e&amp;li_fat_id=65f291bb-892c-44b5-bfc4-9201a650d52e" TargetMode="External"/><Relationship Id="rId204" Type="http://schemas.openxmlformats.org/officeDocument/2006/relationships/hyperlink" Target="http://www.hp.com/us-en/shop/pdp/hp-m27fd-fhd-monitor?a=1&amp;gclsrc=aw.ds&amp;jumpid=cs_con_nc_ns&amp;utm_medium=cs&amp;utm_source=ga&amp;utm_campaign=HP-Store_US_All_PS_All_Hgm_OPEX_Google_ALL_Smart-PLA_Monitors&amp;utm_content=sp&amp;adid=535070654562&amp;addisttype=u&amp;2H3Y8AA=" TargetMode="External"/><Relationship Id="rId288" Type="http://schemas.openxmlformats.org/officeDocument/2006/relationships/hyperlink" Target="http://www.hp.com/us-en/shop/ConfigureView?langId=-1&amp;storeId=10151&amp;catEntryId=3074457345620283823&amp;configId=3E9N0AV_100043&amp;intel=11gi3&amp;jumpid=cs_con_nc_ns&amp;utm_medium=cs&amp;utm_source=ba&amp;utm_campaign=HP-Store_US_All_PS_CPS_Hgm_Intel_CCF_Bing_All_Smart-PLA_Ctov&amp;utm_content=sp&amp;adid=74217294606983&amp;addisttype=npla&amp;3E9N0AV_100043=&amp;cq_src=bing_ads&amp;cq_cmp=370507382&amp;cq_con=1187473469023534&amp;cq_term=&amp;cq_med=&amp;cq_plac=&amp;cq_net=a&amp;cq_pos=&amp;cq_plt=gp&amp;msclkid=10e3b9c9c0c214148b93da538c180c71&amp;utm_term=4577816666522723&amp;gclid=10e3b9c9c0c214148b93da538c180c71&amp;gclsrc=3p.ds" TargetMode="External"/><Relationship Id="rId411" Type="http://schemas.openxmlformats.org/officeDocument/2006/relationships/hyperlink" Target="http://reinvent.hp.com/HK_A3_Demo?jumpid=sc_10c49dfea6&amp;dclid=CKLmjsuj7_ECFczrwAodDW0BnA" TargetMode="External"/><Relationship Id="rId509" Type="http://schemas.openxmlformats.org/officeDocument/2006/relationships/hyperlink" Target="http://www.hp.com/br-pt/shop/hp-intel?utm_source=Verizon&amp;utm_medium=Awareness&amp;utm_term=Interesses&amp;utm_content=Medium+Rectangle&amp;utm_campaign=hp_q3fy2022_pc_intel_awareness_awareness_interesses_intel_hpq32200015al" TargetMode="External"/><Relationship Id="rId1041" Type="http://schemas.openxmlformats.org/officeDocument/2006/relationships/hyperlink" Target="http://www.dell.com/en-us/work/shop/dell-laptops-and-notebooks/sf/latitude-laptops?gacd=9650523-26270670-5744491-309800877-155452696&amp;dgc=ba&amp;dclid=CMO346qnufICFZwrAQod9iMOgQ&amp;nclid=NyomUt-Tk70bHhjYQPECQcaN05tRg1GUIZxEEs8nXcj79BfGzeIjBAd3CGR5N95m" TargetMode="External"/><Relationship Id="rId1139" Type="http://schemas.openxmlformats.org/officeDocument/2006/relationships/hyperlink" Target="http://www.dell.com/en-us/shop/logitech-g733-lightspeed-wireless-gaming-headset-white/apd/ab307487/audio?gacd=9684992-1085-5763017-350925963-0&amp;dgc=st&amp;gclid=557870dbc3de1eadf353135ed65188da&amp;gclsrc=3p.ds&amp;nclid=2ElEvm-19M6kr8HpyR-S9OjG3llv-raomDJBe_XO3Av2PXKM970QSa49B8IM4ps-" TargetMode="External"/><Relationship Id="rId495" Type="http://schemas.openxmlformats.org/officeDocument/2006/relationships/hyperlink" Target="http://www.hp.com/in-en/shop/laptops-tablets/business-laptops/probook-laptops.html?jumpid=af_cd0ecca3d0&amp;plp-sort-stock=dispatch-within-2-days" TargetMode="External"/><Relationship Id="rId716" Type="http://schemas.openxmlformats.org/officeDocument/2006/relationships/hyperlink" Target="http://www.servicenow.com/workflow/customer-experience/making-the-shift-from-reactive-to-proactive-customer-experience/?utm_campaign=SND&amp;utm_content=cbid&amp;campid=78425&amp;cid=d%3Acomms%3Aallwf%3Adv360%3Aq322%3AReactive2proactiveCXGOAL%3A2356%3Adaso%3Aaware&amp;utm_medium=display&amp;utm_source=dv360&amp;aud=ITD3P&amp;cmcid=27033291&amp;cmpid=339590684&amp;cmaid=531626724&amp;cmrid=173605099&amp;dclid=%EF%BF%BDclid%21" TargetMode="External"/><Relationship Id="rId923" Type="http://schemas.openxmlformats.org/officeDocument/2006/relationships/hyperlink" Target="http://www.dell.com/en-us/work/shop/desktops-all-in-one-pcs/new-precision-3460-small-form-factor-workstation/spd/precision-3460-workstation/s005dp3460us_vpps?gacd=9646510-27634122-5775973-333971003-170692200&amp;dgc=ba&amp;dclid=CM-VyKPdwvcCFa-pAAAdvTMJBg&amp;nclid=gC3yjiINsg3Q0GHIBp-KZkAjUwYA_z4rCifCQp1YMs96fgfhIJ8BN5yVfsZpxpFE" TargetMode="External"/><Relationship Id="rId52" Type="http://schemas.openxmlformats.org/officeDocument/2006/relationships/hyperlink" Target="http://www.hpe.com/us/en/solutions/security.html" TargetMode="External"/><Relationship Id="rId148" Type="http://schemas.openxmlformats.org/officeDocument/2006/relationships/hyperlink" Target="http://www.hp.com/us-en/shop?source=aw&amp;subacctid=200929&amp;subacctname=Dan%27s+Deals+LLC&amp;adcampaigngroup=111627&amp;awc=7168_1616708883_aa3a99a5bf8fb1c5a202a8f154fb0fbb&amp;jumpid=af_gen_nc_ns&amp;utm_medium=af&amp;utm_source=aw&amp;utm_campaign=Dan%27s+Deals+LLC" TargetMode="External"/><Relationship Id="rId355" Type="http://schemas.openxmlformats.org/officeDocument/2006/relationships/hyperlink" Target="http://www.hp.com/us-en/services/security.html?jumpid=ps_b095544e0e&amp;targetid=kwd-73736187120363%3Aloc-190&amp;utm_campaign=HP-Mktg_US_UNBR_PS_BPS_PC_General_Security_OPEX_Bing_DO_SEM_Alpha_Security_Business&amp;utm_campaign=HP-Mktg_US_UNBR_PS_BPS_PC_General_Security_OPEX_Bing_DO_SEM_Alpha_Security_Business&amp;utm_term=%2Bbusiness+%2Bcomputer+%2Bsecurity&amp;utm_term=%2Bbusiness+%2Bcomputer+%2Bsecurity&amp;gclsrc=3p.ds&amp;gclsrc=aw.ds&amp;msclkid=6f10865be4db1abcf77be7962d1f8efb&amp;utm_source=bing&amp;utm_medium=cpc&amp;utm_content=Business+Computer+-+General&amp;gclid=6f10865be4db1abcf77be7962d1f8efb" TargetMode="External"/><Relationship Id="rId562" Type="http://schemas.openxmlformats.org/officeDocument/2006/relationships/hyperlink" Target="http://www.hp.com/us-en/shop/mdp/hp-828-toner-cartridges?jumpid=ps_us_go_mk_se_cm017092_pu_na&amp;utm_medium=ps&amp;utm_source=wwsupplies&amp;ds_eid=700000001041645&amp;ds_cid=71700000011375014&amp;ds_agid=58700001881936784&amp;ds_kid=&amp;utm_campaign=sup_sup_ton_gsg_supp_stte_17092_sem_cv_x_x_x_x_x_x_us_en_kw_bra_bof_mm_ad_ope_mk_se_ps_ga&amp;utm_term=&amp;matchtype=&amp;adid=566834487822&amp;addisttype=d&amp;gclsrc=aw.ds&amp;gclid=EAIaIQobChMIsfGN5srf_AIV0-KzCh0MnwvFEAEYASAAEgLULfD_BwE" TargetMode="External"/><Relationship Id="rId1192" Type="http://schemas.openxmlformats.org/officeDocument/2006/relationships/hyperlink" Target="http://www.dell.com/en-us/shop/monitors-monitor-accessories/ac/4009?gacd=9694607-26173564-5744497-309393323-155246391&amp;dgc=sm&amp;tfcid=%7B%7Bad.id%7D%7D&amp;dclid=CIXu5sC-4_MCFQeaAAAdH4kGZg&amp;nclid=F5CZn2HY38_wUL8pdhLwZY6LrqvuXvX0FOcRXafzTcRBCQRHTybilbqGFrmnMisp" TargetMode="External"/><Relationship Id="rId1206" Type="http://schemas.openxmlformats.org/officeDocument/2006/relationships/hyperlink" Target="http://www.dell.com/en-us/dt/what-we-do/index-apex.htm?cmp=bac-FY23Q2-NA-US-CET&amp;utm_source=FB&amp;utm_medium=Social&amp;utm_campaign=IM&amp;fbclid=IwAR3ee7Sdd5I3JBErOzuXF-rl61kvRwuu0saYJfYkrapk1Sw-BK5vmH1zpak&amp;gacd=11531739-28258343-5744497-341922947-164707576&amp;dgc=sm&amp;dclid=CIS7n9rMnfoCFbPz9QIdY7oOQg&amp;nclid=uN8PbO2WuUR1lpxxJ8G0tZgDelQ7nZiPpuJbiOUD48jWMO7yIu6__zdm7C3C3Q77" TargetMode="External"/><Relationship Id="rId215" Type="http://schemas.openxmlformats.org/officeDocument/2006/relationships/hyperlink" Target="http://www.hp.com/us-en/shop/ConfigureView?langId=-1&amp;storeId=10151&amp;catEntryId=3074457345620427819&amp;configId=6M0U7AV_100018&amp;intel=11gi7&amp;jumpid=cs_con_nc_ns&amp;utm_medium=cs&amp;utm_source=ba&amp;utm_campaign=+HP-Store_US_All_PS_CPS_Hgm_Intel_CCF_Bing_All_Smart-PLA_Gaming&amp;utm_content=sp&amp;adid=&amp;addisttype=a&amp;6M0U7AV_100018=&amp;cq_src=Bing_ads&amp;cq_cmp=370612909&amp;cq_con=1178677388512246&amp;cq_term=&amp;cq_med=&amp;cq_plac=&amp;cq_net=a&amp;cq_pos=&amp;cq_plt=gp&amp;msclkid=e51c930b1b0114876acff0b7849a28ca&amp;utm_term=4577266911034783&amp;gclid=e51c930b1b0114876acff0b7849a28ca&amp;gclsrc=3p.ds" TargetMode="External"/><Relationship Id="rId422" Type="http://schemas.openxmlformats.org/officeDocument/2006/relationships/hyperlink" Target="http://www.hp.com/us-en/workstations/industries/data-science/unlocked-with-z.html" TargetMode="External"/><Relationship Id="rId867" Type="http://schemas.openxmlformats.org/officeDocument/2006/relationships/hyperlink" Target="http://www.dell.com/en-us/shop/dell-laptops/xps-13-laptop/spd/xps-13-9315-laptop?AID=100624765&amp;cjevent=aded3166eb5511ec8252001a0a82b820&amp;publisher=&amp;cjdata=MXxOfDB8WXww&amp;gacd=9694607-23736398-5750457-266319267-127795103&amp;dgc=af&amp;VEN1=14349898-100624765-wp-us-2094271144393122800-Future+Publishing+Limited&amp;dclid=CKWH866fq_gCFSqXAAAda9UCcQ&amp;nclid=fKPhjfdNn8YrUrkJ_NbDuYRtqTStshxaIkfohhXMhSsPVh0k_U0rDROFcNAKbEUV" TargetMode="External"/><Relationship Id="rId1052" Type="http://schemas.openxmlformats.org/officeDocument/2006/relationships/hyperlink" Target="http://www.dell.com/en-us/blog/employee-experience-three-key-it-strategies-for-success/?dgc=SM&amp;cid=173575&amp;lid=spr5540224579&amp;linkId=132713196" TargetMode="External"/><Relationship Id="rId299" Type="http://schemas.openxmlformats.org/officeDocument/2006/relationships/hyperlink" Target="http://www.hp.com/us-en/shop/ConfigureView?langId=-1&amp;storeId=10151&amp;catEntryId=3074457345619966820&amp;configId=3T000AV_100193&amp;intel=11gi5&amp;jumpid=cs_con_nc_ns&amp;utm_medium=cs&amp;utm_source=ba&amp;utm_campaign=HP-Store_US_All_PS_CPS_Hgm_Intel_CCF_Bing_All_Smart-PLA_Ctov&amp;utm_content=sp&amp;adid=74217294606983&amp;addisttype=npla&amp;3T000AV_100193=&amp;cq_src=bing_ads&amp;cq_cmp=370507382&amp;cq_con=1187473469023534&amp;cq_term=&amp;cq_med=&amp;cq_plac=&amp;cq_net=a&amp;cq_pos=&amp;cq_plt=gp&amp;msclkid=ca3924c1a850164174c346b779f89384&amp;utm_term=4577816666522723&amp;gclid=ca3924c1a850164174c346b779f89384&amp;gclsrc=3p.ds" TargetMode="External"/><Relationship Id="rId727" Type="http://schemas.openxmlformats.org/officeDocument/2006/relationships/hyperlink" Target="http://www.servicenow.com/solutions/operational-excellence.html?campid=90109&amp;cid=d%3Adiscov%3Aoesf%3Adv360%3Aq222%3Aitx2supercharge%3A2982%3Asn%3Aaware%3Anorth%3Anorth&amp;utm_medium=display&amp;utm_source=dv360&amp;cmcid=27612050&amp;cmpid=336909512&amp;cmaid=529684335&amp;cmrid=172769262&amp;dclid=%EF%BF%BDclid%21" TargetMode="External"/><Relationship Id="rId934" Type="http://schemas.openxmlformats.org/officeDocument/2006/relationships/hyperlink" Target="http://www.dell.com/en-us/work/shop/desktops-all-in-one-pcs/xps-desktop/spd/xps-8950-desktop/cto8950w11padl4?fbclid=IwAR26DwEYiU2IQcUgJHZqeyYUSOJISz-aK9nbUdTlHzyHdVCG3AVUZ7acDUU&amp;gacd=9646510-27128763-5744497-326187292-165297754&amp;dgc=sm&amp;dclid=CIKkncbXsPcCFTSQAAAdM0gM6A&amp;nclid=450rQsOWyZYzxUSTBrwcv_Ef685jyYG5CrSplvX5GAQLCESxPzS2TzrVFC1xDsPt" TargetMode="External"/><Relationship Id="rId63" Type="http://schemas.openxmlformats.org/officeDocument/2006/relationships/hyperlink" Target="http://www.hpe.com/uk/en/storage/block-storage-service.html?jumpID=ba_okvs13p35_aid-520061496" TargetMode="External"/><Relationship Id="rId159" Type="http://schemas.openxmlformats.org/officeDocument/2006/relationships/hyperlink" Target="http://www.hp.com/us-en/solutions/presence.html?jumpid=ov_us_td_mk_zi_cm016944_aw_im%2Fdm%3A_N5823.3147033THETRADEDESK_329087250_521194020_167075490_4807732&amp;dclid=%EF%BF%BDclid%21" TargetMode="External"/><Relationship Id="rId366" Type="http://schemas.openxmlformats.org/officeDocument/2006/relationships/hyperlink" Target="http://www.hp.com/us-en/shop/pdp/hp-250-g8-notebook-pc-p-5t9l0ut-aba-1?intel=11gi5&amp;a=1&amp;gclsrc=aw.ds&amp;jumpid=cs_com_nc_ns&amp;utm_medium=cs&amp;utm_source=ga&amp;utm_campaign=HP-Store_US_All_PS_BPS_Hgm_Intel_CCF_Google_All_Smart-PLA_UNBR&amp;utm_content=sp&amp;adid=600244346554&amp;addisttype=u&amp;5T9L0UT=" TargetMode="External"/><Relationship Id="rId573" Type="http://schemas.openxmlformats.org/officeDocument/2006/relationships/hyperlink" Target="http://www.hp.com/us-en/shop/pdp/hp-141a-black-original-laserjet-toner-cartridge?jumpid=ps_wwsupplies&amp;utm_medium=ps&amp;utm_source=wwsupplies&amp;ds_eid=700000001041585&amp;ds_cid=71700000090683210&amp;ds_agid=58700007680450842&amp;ds_kid=92700069480929035&amp;utm_campaign=hp-mktg_US_mix_print_supplies_toner_opex_bing_all_Smart-PLA&amp;utm_term=&amp;matchtype=e&amp;adid=&amp;addisttype=a&amp;msclkid=1d59c699e7631ba0b4e3a4c83fe12edf&amp;gclid=1d59c699e7631ba0b4e3a4c83fe12edf&amp;gclsrc=3p.ds" TargetMode="External"/><Relationship Id="rId780" Type="http://schemas.openxmlformats.org/officeDocument/2006/relationships/hyperlink" Target="http://www.dell.com/en-us/dt/what-we-do/index-device.htm?gacd=11531739-27682301-5843168-335101607-170600150&amp;dgc=ba&amp;dclid=CLi4jM7O0fcCFc6SAAAdpdwHXw" TargetMode="External"/><Relationship Id="rId1217" Type="http://schemas.openxmlformats.org/officeDocument/2006/relationships/hyperlink" Target="http://www.dell.com/en-ca/shop/deals/pc-deals" TargetMode="External"/><Relationship Id="rId226" Type="http://schemas.openxmlformats.org/officeDocument/2006/relationships/hyperlink" Target="http://www.hp.com/us-en/laptops/2-in-1s/elite-dragonfly-convertible.html?jumpid=sc_us_li_mk_zi_cm016944_co_pl&amp;li_fat_id=a052287b-7b00-4061-8a6d-c48eb4a0dd13" TargetMode="External"/><Relationship Id="rId433" Type="http://schemas.openxmlformats.org/officeDocument/2006/relationships/hyperlink" Target="http://www.hp.com/us-en/shop/pdp/hp-envy-x360-laptop-2-in-1-15t-ew000-549v9av-1?intel=11gi5&amp;a=1&amp;gclsrc=aw.ds&amp;jumpid=cs_con_nc_ns&amp;utm_medium=cs&amp;utm_source=ga&amp;utm_campaign=HP-Store_US_All_PS_CPS_Hgm_Intel_CCF_Google_All_Smart-PLA_Ctov_UNBR&amp;utm_content=sp&amp;adid=599501702392&amp;addisttype=u&amp;549V9AV_1=&amp;cq_src=google_ads&amp;cq_cmp=17315528806&amp;cq_con=136573136386&amp;cq_term=&amp;cq_med=&amp;cq_plac=&amp;cq_net=u&amp;cq_pos=&amp;cq_plt=gp&amp;gclid=CjwKCAjwkYGVBhArEiwA4sZLuHxS515ZM7uWH4rBXlDuVo9FfPEAEw58UBlg9Ndpqy6ChP4Kq3EwthoCCBYQAvD_BwE" TargetMode="External"/><Relationship Id="rId878" Type="http://schemas.openxmlformats.org/officeDocument/2006/relationships/hyperlink" Target="http://www.dell.com/en-us/dt/solutions/edge-computing/index.htm?gacd=9643275-27284184-5855105-328813581-167933147&amp;dgc=&amp;dclid=%EF%BF%BDclid%21&amp;nclid=qAOUUStSyhZtQWrBfjLbi5myhGELt9dNVrz2FFZIJ87KOzLuJF95qgEKZY4j480I" TargetMode="External"/><Relationship Id="rId1063" Type="http://schemas.openxmlformats.org/officeDocument/2006/relationships/hyperlink" Target="http://www.dell.com/en-us/dt/services/support-services/index.htm" TargetMode="External"/><Relationship Id="rId640" Type="http://schemas.openxmlformats.org/officeDocument/2006/relationships/hyperlink" Target="http://www.servicenow.com/workflow/hyperautomation-low-code/heroes-of-citizen-development/?utm_campaign=SND&amp;aud=CI&amp;campid=114170&amp;cid=d%3Acomms%3Aallwf%3Adv360%3Aq123%3A23Q1LowCodeInnovators%3A2328%3Asn%3Adiscov&amp;utm_medium=display&amp;utm_source=dv360&amp;cmcid=29148242&amp;cmpid=356296075&amp;cmaid=547252845&amp;cmrid=184456249&amp;dclid=%EF%BF%BDclid%21" TargetMode="External"/><Relationship Id="rId738" Type="http://schemas.openxmlformats.org/officeDocument/2006/relationships/hyperlink" Target="http://www.servicenow.com/lpebk/hybrid-project-management.html?campid=72425&amp;cid=d%3Adg%3Aitwf%3Adv360%3Aq421%3Agic-itx1-dv360-phase2%3A2514%3Ajelly%3Aform&amp;utm_medium=display&amp;utm_source=dv360" TargetMode="External"/><Relationship Id="rId945" Type="http://schemas.openxmlformats.org/officeDocument/2006/relationships/hyperlink" Target="http://www.dell.com/en-us/dt/midmarket-solutions/storage.htm?nclid=ZOO7vT-kyWQ_iKpe3nT76gbbICU89Wds1G6QB1NhtHxCqsTiI2KFI-EMAUMxHIiC" TargetMode="External"/><Relationship Id="rId74" Type="http://schemas.openxmlformats.org/officeDocument/2006/relationships/hyperlink" Target="http://www.hpe.com/fr/fr/pdfViewer.html?docId=a50003557&amp;jumpid=ba_bx1f6q3a84_aid-520061485" TargetMode="External"/><Relationship Id="rId377" Type="http://schemas.openxmlformats.org/officeDocument/2006/relationships/hyperlink" Target="http://www.hp.com/us-en/shop/pdp/hp-envy-inspire-7255e-all-in-one-printer?a=1&amp;gclsrc=aw.ds&amp;jumpid=cs_pri_nc_ns&amp;utm_medium=cs&amp;utm_source=ga&amp;utm_campaign=HP-Store_US_All_Print_ConsHW_Hgm_OPEX_Google_All_Smart-PLA_UNBR&amp;utm_content=sp&amp;adid=599501702389&amp;addisttype=u&amp;1W2Y9A=" TargetMode="External"/><Relationship Id="rId500" Type="http://schemas.openxmlformats.org/officeDocument/2006/relationships/hyperlink" Target="http://www.hp.com/us-en/shop/pdp/hp-envy-all-in-one-34-c1045t-4g585av-1?a=1&amp;jumpid=cs_con_nc_ns&amp;utm_medium=cs&amp;utm_source=ga&amp;utm_campaign=HP-Store_US_All_PS_CPS_Hgm_Intel_CCF_Google_All_Smart-PLA_Ctov&amp;utm_content=sp&amp;adid=535104841083&amp;addisttype=u&amp;4G585AV_1=&amp;cq_src=google_ads&amp;cq_cmp=13988050032&amp;cq_con=125139491757&amp;cq_term=&amp;cq_med=&amp;cq_plac=&amp;cq_net=u&amp;cq_pos=&amp;cq_plt=gp&amp;gclid=CNKg-YvXjPwCFUXCDQodXSoKBg&amp;gclsrc=ds" TargetMode="External"/><Relationship Id="rId584" Type="http://schemas.openxmlformats.org/officeDocument/2006/relationships/hyperlink" Target="http://www.hp.com/us-en/shop/mdp/hp-42-toner-cartridges?jumpid=ps_wwsupplies&amp;utm_medium=ps&amp;utm_source=wwsupplies&amp;ds_eid=700000001041645&amp;ds_cid=71700000011375014&amp;ds_agid=58700000630578521&amp;ds_kid=&amp;utm_campaign=hp-mktg_US_branded_toner_print_supplies_family_SKUs_regional_opex_google_all_en_sem_roas_exact&amp;utm_term=&amp;matchtype=&amp;adid=213838759140&amp;addisttype=d&amp;gclsrc=aw.ds&amp;gclid=EAIaIQobChMIs9SCpNK68QIVyqp7Ch1gNANoEAEYASAAEgKu3vD_BwE" TargetMode="External"/><Relationship Id="rId805" Type="http://schemas.openxmlformats.org/officeDocument/2006/relationships/hyperlink" Target="http://www.dell.com/en-us/blog/strengthen-your-security-posture-with-managed-detection-and-response/" TargetMode="External"/><Relationship Id="rId1130" Type="http://schemas.openxmlformats.org/officeDocument/2006/relationships/hyperlink" Target="http://www.dell.com/en-us/dt/apex/cloud-services/backup-services.htm?gacd=9620985-28179539-5750169-341131271-175234586&amp;nclid=qK3C8kVbB49DIymIndv-1jK3cCoGaUn8fwEnw82uyhw9XIekrQCQyoGzIIF7uTIO" TargetMode="External"/><Relationship Id="rId1228" Type="http://schemas.openxmlformats.org/officeDocument/2006/relationships/hyperlink" Target="http://www.dell.com/en-us/shop/apc-back-ups-650va-ups-battery-backup-surge-protector-be650g1/apd/a5547002/power-cooling-data-center-infrastructure?gacd=9646510-1064-5763017-266458931-0&amp;dgc=st&amp;ds_rl=1282786&amp;msclkid=a14652d01b4911f125b531927f5a37d9&amp;gclid=a14652d01b4911f125b531927f5a37d9&amp;gclsrc=3p.ds&amp;nclid=XXD-FV-TvCdHTYB3hjg3A1AEtdjUKQMy3icaBuc3zDHBL_2EsSVNk1rUFX5KZD70" TargetMode="External"/><Relationship Id="rId5" Type="http://schemas.openxmlformats.org/officeDocument/2006/relationships/hyperlink" Target="http://www.hpe.com/us/en/solutions/artificial-intelligence.html?jumpid=ba_7vpfm1aghi_aid-520043507" TargetMode="External"/><Relationship Id="rId237" Type="http://schemas.openxmlformats.org/officeDocument/2006/relationships/hyperlink" Target="http://www.hp.com/us-en/shop/pdp/hp-zbook-fury-16-g9-mobile-workstation-pc-wolf-pro-security-edition-p-766y1ua-aba-1?intel=11gi7&amp;a=1&amp;gclsrc=aw.ds&amp;jumpid=cs_con_nc_ns&amp;utm_medium=cs&amp;utm_source=ga&amp;utm_campaign=HP-Store_US_All_BPS_Hgm_Intel_Google_All_Smart-PLA_Workstation&amp;utm_content=sp&amp;adid=598698520295&amp;addisttype=u&amp;766Y1UA=" TargetMode="External"/><Relationship Id="rId791" Type="http://schemas.openxmlformats.org/officeDocument/2006/relationships/hyperlink" Target="http://www.dell.com/en-us/work/lp/ecotank-pro?REF=PR2202EPETP" TargetMode="External"/><Relationship Id="rId889" Type="http://schemas.openxmlformats.org/officeDocument/2006/relationships/hyperlink" Target="http://www.dell.com/en-us/lp/dellk12?link_number=530026159967&amp;c=us&amp;l=en&amp;tfcid=61884634&amp;cid=316360&amp;lid=5993986&amp;dgc=ms&amp;cpn=ArmMppS" TargetMode="External"/><Relationship Id="rId1074" Type="http://schemas.openxmlformats.org/officeDocument/2006/relationships/hyperlink" Target="http://www.dell.com/en-my/lp/dell-premier-deals?gacd=9654675-27260221-5744497-328883610-166050652&amp;dgc=&amp;dclid=CPiWxOXJhfYCFc2nAAAddRgMwA" TargetMode="External"/><Relationship Id="rId444" Type="http://schemas.openxmlformats.org/officeDocument/2006/relationships/hyperlink" Target="http://www.hp.com/us-en/shop/sitesearch?keyword=5GAMER2022+&amp;+10GAMER2022=&amp;source=aw&amp;subacctid=103504&amp;subacctname=Future+Publishing.&amp;adcampaigngroup=91539&amp;awc=7168_1659619595_1be341c5b0576390635914dd2c276ca2&amp;jumpid=af_gen_nc_ns&amp;utm_medium=af&amp;utm_source=aw&amp;utm_campaign=Future+Publishing." TargetMode="External"/><Relationship Id="rId651" Type="http://schemas.openxmlformats.org/officeDocument/2006/relationships/hyperlink" Target="http://your.servicenow.com/gartnersym22?campid=100380&amp;cid=ps%3Aevents%3Aall%3Atweet%3Aq322%3Amegartnersymposiumsnhosted%3A2277%3Adaso%3Aaware&amp;utm_medium=paidsocial&amp;utm_source=twitter&amp;twclid=2679nzl6hbsybfikt20jv6c86n" TargetMode="External"/><Relationship Id="rId749" Type="http://schemas.openxmlformats.org/officeDocument/2006/relationships/hyperlink" Target="http://www.dell.com/en-us/shop/lp/supertank" TargetMode="External"/><Relationship Id="rId290" Type="http://schemas.openxmlformats.org/officeDocument/2006/relationships/hyperlink" Target="http://www.hp.com/us-en/solutions/presence/conference-room-solutions.html?jumpid=sc_us_li_mk_zi_cm016944_co_rt&amp;li_fat_id=c3752d0d-b526-423a-bce3-fb9ccc01c135" TargetMode="External"/><Relationship Id="rId304" Type="http://schemas.openxmlformats.org/officeDocument/2006/relationships/hyperlink" Target="http://www.hp.com/us-en/services/lifecycle-services/fix.html?jumpid=sc_4352ecaabe" TargetMode="External"/><Relationship Id="rId388" Type="http://schemas.openxmlformats.org/officeDocument/2006/relationships/hyperlink" Target="http://www.hp.com/us-en/shop/pdp/hp-x500-wired-mouse-p-e5e76aa-aba-1?jumpid=cs_con_nc_ns&amp;utm_medium=cs&amp;utm_source=ba&amp;utm_campaign=HP-Store_US_All_PS_All_Hgm_OPEX_Bing_ALL_Smart-PLA_Accessories&amp;utm_content=sp&amp;adid=73598818945140&amp;addisttype=npla&amp;E5E76AA=" TargetMode="External"/><Relationship Id="rId511" Type="http://schemas.openxmlformats.org/officeDocument/2006/relationships/hyperlink" Target="http://www.hp.com/es-es/services/lifecycle/device-provisioning.html?jumpid=ba_1a6f14188c%2Fdm%3A_N5851.2093103DBM_306780472_499479508_153197730_10303244&amp;utm_source=dv360&amp;utm_medium=display&amp;utm_campaign=bps-services&amp;utm_content=es033&amp;dclid=%EF%BF%BDclid%21" TargetMode="External"/><Relationship Id="rId609" Type="http://schemas.openxmlformats.org/officeDocument/2006/relationships/hyperlink" Target="http://www.hp.com/us-en/shop/pdp/hp-elitedesk-805-g8-desktop-mini-pc-p-60n92ua-aba-1?a=1&amp;gclsrc=aw.ds&amp;jumpid=cs_con_nc_ns&amp;utm_medium=cs&amp;utm_source=ga&amp;utm_campaign=HP-Store_US_All_BPS_All_AMD_Google_All_Smart-PLA&amp;utm_content=sp&amp;adid=564264888700&amp;addisttype=u&amp;60N92UA=" TargetMode="External"/><Relationship Id="rId956" Type="http://schemas.openxmlformats.org/officeDocument/2006/relationships/hyperlink" Target="http://www.dell.com/en-us/dt/services/consulting-services/proconsult.htm" TargetMode="External"/><Relationship Id="rId1141" Type="http://schemas.openxmlformats.org/officeDocument/2006/relationships/hyperlink" Target="http://www.dell.com/en-us/perspectives/how-ar-is-giving-a-voice-to-women-of-the-past/?gacd=9643275-27404278-5744491-331088193-168618141&amp;dgc=ba&amp;dclid=CNSc3f3XmvcCFTsHiAkds8sBYw&amp;nclid=qcvypJlY2D1KrZ4_bEcMiWzvmncJTBry7vWNesUPn9aPT5QbqtED0ui8gNy13Eh5" TargetMode="External"/><Relationship Id="rId1239" Type="http://schemas.openxmlformats.org/officeDocument/2006/relationships/hyperlink" Target="http://www.dell.com/en-us/shop/alienware-stereo-wired-gaming-headset-aw310h/apd/520-aaqe/audio?gacd=9614064-1052-5763017-266796622-0&amp;dgc=st&amp;msclkid=adca6f0db789179a16fa0d6664e8e15c&amp;gclid=CPK5jeOcufcCFa2yxQIdVFsOEg&amp;gclsrc=ds&amp;nclid=h0H8obsMgCCj3OhqWMiNPAeZcQa3u_s_-S-wShe-kxcaJXM6qMP4h_S8oE9y6cBh" TargetMode="External"/><Relationship Id="rId85" Type="http://schemas.openxmlformats.org/officeDocument/2006/relationships/hyperlink" Target="http://www.hpe.com/psnow/doc/a00119724enw?jumpid=in_lit-psnow-red" TargetMode="External"/><Relationship Id="rId150" Type="http://schemas.openxmlformats.org/officeDocument/2006/relationships/hyperlink" Target="http://www.hp.com/us-en/laptops/2-in-1s/envy-x360s-convertible-laptop.html?jumpid=ba_fe7caaa0ad&amp;dclid=CO7Q8JbgzvYCFWzZGAIdKMIAtw" TargetMode="External"/><Relationship Id="rId595" Type="http://schemas.openxmlformats.org/officeDocument/2006/relationships/hyperlink" Target="http://www.hp.com/in-en/shop/corporate-employee-program?utm_source=facebook&amp;utm_medium=display&amp;utm_campaign=OLS_Q1FY23_Ziji_GIHQ_IN-OLS-CEPP&amp;utm_content=Prospecting" TargetMode="External"/><Relationship Id="rId816" Type="http://schemas.openxmlformats.org/officeDocument/2006/relationships/hyperlink" Target="http://www.dell.com/en-us/dt/solutions/security/index.htm" TargetMode="External"/><Relationship Id="rId1001" Type="http://schemas.openxmlformats.org/officeDocument/2006/relationships/hyperlink" Target="http://www.dell.com/en-au/shop/alienware-27-gaming-monitor-aw2721d/apd/210-axtj/monitors-monitor-accessories" TargetMode="External"/><Relationship Id="rId248" Type="http://schemas.openxmlformats.org/officeDocument/2006/relationships/hyperlink" Target="http://www.hp.com/us-en/shop/pdp/hp-probook-445-g8-notebook-pc-wolf-pro-security-edition?source=aw&amp;subacctid=200929&amp;subacctname=Dan%27s+Deals+LLC&amp;adcampaigngroup=111627jumpid%3Daf_gen_nc_ns&amp;utm_medium=af&amp;utm_source=aw&amp;utm_campaign=Dan%27s+Deals+LLC&amp;campaignID=&amp;utm_content=200929_Dan%27s+Deals+LLC_&amp;awc=7168_1669851953_38580d2c1389eeea824bc561f2f1aec2" TargetMode="External"/><Relationship Id="rId455" Type="http://schemas.openxmlformats.org/officeDocument/2006/relationships/hyperlink" Target="http://www.hp.com/us-en/shop/pdp/hp-x24ih-gaming-monitor?jumpid=cs_con_nc_ns&amp;utm_medium=cs&amp;utm_source=ba&amp;utm_campaign=HP-Store_US_All_PS_All_Hgm_OPEX_Bing_ALL_Smart-PLA_Monitors&amp;utm_content=sp&amp;adid=73804977557244&amp;addisttype=npla&amp;2W924AA=" TargetMode="External"/><Relationship Id="rId662" Type="http://schemas.openxmlformats.org/officeDocument/2006/relationships/hyperlink" Target="http://www.servicenow.com/lpebk/strategic-automation-empowers-operations-teams.html?campid=114378&amp;cid=d%3Aprodaw%3Aspm%3Adv360%3Aq123%3AFutureWorkforceInsights%3A2311%3Adaso%3Aaware&amp;utm_medium=display&amp;utm_source=dv360&amp;label=video_click_to_advertiser_site&amp;ctype=110&amp;ms=%5BCLICK_MS%5D" TargetMode="External"/><Relationship Id="rId1085" Type="http://schemas.openxmlformats.org/officeDocument/2006/relationships/hyperlink" Target="http://www.dell.com/en-us/dt/storage/powerstore-storage-appliance.htm?gacd=9650523-1035-5761040-266691960-0&amp;dgc=st&amp;gclsrc=aw.ds&amp;gclid=EAIaIQobChMIofrQ0puc-gIVSMJPAh3eWAk_EAEYASAAEgIPrvD_BwE" TargetMode="External"/><Relationship Id="rId12" Type="http://schemas.openxmlformats.org/officeDocument/2006/relationships/hyperlink" Target="http://www.hpe.com/us/en/solutions/edge.html?jumpid=dd_2zrymigpv_aid-520077305" TargetMode="External"/><Relationship Id="rId108" Type="http://schemas.openxmlformats.org/officeDocument/2006/relationships/hyperlink" Target="http://www.hpe.com/emea_europe/en/storage/block-storage-service.html?jumpID=ba_fufcelcr9_aid-520061497" TargetMode="External"/><Relationship Id="rId315" Type="http://schemas.openxmlformats.org/officeDocument/2006/relationships/hyperlink" Target="http://www.hp.com/us-en/shop/pdp/hp-206x-high-yield-black-original-laserjet-toner-cartridge?jumpid=ps_us_bg_mk_se_cm017092_pu_na&amp;utm_medium=ps&amp;utm_source=wwsupplies&amp;ds_eid=700000001041585&amp;ds_cid=71700000090683210&amp;ds_agid=58700007680450842&amp;ds_kid=92700069480929035&amp;utm_campaign=hp-mktg_US_mix_print_supplies_toner_opex_bing_all_Smart-PLA&amp;utm_term=&amp;matchtype=e&amp;adid=&amp;addisttype=a&amp;msclkid=c8ee16a1a96e1b164b0874dfd9b6f724&amp;gclid=c8ee16a1a96e1b164b0874dfd9b6f724&amp;gclsrc=3p.ds" TargetMode="External"/><Relationship Id="rId522" Type="http://schemas.openxmlformats.org/officeDocument/2006/relationships/hyperlink" Target="http://www.hp.com/us-en/shop/ConfigureView?langId=-1&amp;storeId=10151&amp;catEntryId=3074457345620074819&amp;configId=4B0R6AV_100004&amp;jumpid=cs_con_nc_ns&amp;utm_medium=cs&amp;utm_source=ba&amp;utm_campaign=HP-Store_US_All_PS_CPS_Hgm_AMD_Bing_All_Smart-PLA_Ctov&amp;utm_content=sp&amp;adid=73736261896185&amp;addisttype=npla&amp;4B0R6AV_100004=&amp;cq_src=bing_ads&amp;cq_cmp=370613527&amp;cq_con=1179776900061815&amp;cq_term=&amp;cq_med=&amp;cq_plac=&amp;cq_net=a&amp;cq_pos=&amp;cq_plt=gp&amp;msclkid=5d2592e3e9ad13eac603f072577f2ce7&amp;utm_term=4577335631040435&amp;gclid=5d2592e3e9ad13eac603f072577f2ce7&amp;gclsrc=3p.ds" TargetMode="External"/><Relationship Id="rId967" Type="http://schemas.openxmlformats.org/officeDocument/2006/relationships/hyperlink" Target="http://www.dell.com/en-us/shop/dell-27-monitor-p2722h/apd/210-BBCK/monitors-monitor-accessories?nclid=HcEy5Cw6mhiAuKk1I3RRbYAs4IcXCzD_E7m4n4NsZCgroiVeEVGy-TLrZCU-VUPt" TargetMode="External"/><Relationship Id="rId1152" Type="http://schemas.openxmlformats.org/officeDocument/2006/relationships/hyperlink" Target="http://www.dell.com/en-us/shop/ocpc-nvidia-geforce-rtx-3080-lhr-10gb-gddr6x/apd/ac048844/gaming-gaming-accessories?gacd=9684992-1085-5763017-350925963-0&amp;dgc=st&amp;gclid=337a2071446d177aa5e943f05d86488a&amp;gclsrc=3p.ds&amp;nclid=DJiS8nX6KarZ33RnnnA_UYFr7bbTBD3YbGFPsoTH5KC9SLPGWexEkizdk_QwJOAs" TargetMode="External"/><Relationship Id="rId96" Type="http://schemas.openxmlformats.org/officeDocument/2006/relationships/hyperlink" Target="http://www.hpe.com/us/en/greenlake/data-protection.html?jumpid=idwycehn8k_aid-520043482" TargetMode="External"/><Relationship Id="rId161" Type="http://schemas.openxmlformats.org/officeDocument/2006/relationships/hyperlink" Target="http://www.hp.com/us-en/shop/pdp/hp-laptop-15t-dw400-4z350av-1?jumpid=cs_con_nc_ns&amp;utm_medium=cs&amp;utm_source=ba&amp;utm_campaign=HP-Store_US_All_PS_CPS_Hgm_Intel_CCF_Bing_All_Smart-PLA&amp;utm_content=sp&amp;adid=74217294606974&amp;addisttype=npla&amp;4Z350AV_1=&amp;cq_src=bing_ads&amp;cq_cmp=370507379&amp;cq_con=1187473469023486&amp;cq_term=&amp;cq_med=&amp;cq_plac=&amp;cq_net=a&amp;cq_pos=&amp;cq_plt=gp&amp;msclkid=9ff767fff40017cd2e910491e8d6ec64&amp;utm_term=4577816666522701&amp;gclid=9ff767fff40017cd2e910491e8d6ec64&amp;gclsrc=3p.ds" TargetMode="External"/><Relationship Id="rId399" Type="http://schemas.openxmlformats.org/officeDocument/2006/relationships/hyperlink" Target="http://www.hp.com/us-en/shop/pdp/hp-envy-laptop-16-h0787nr?intel=11gi7&amp;a=1&amp;gclsrc=aw.ds&amp;jumpid=cs_con_nc_ns&amp;utm_medium=cs&amp;utm_source=ga&amp;utm_campaign=HP-Store_US_All_PS_CPS_Hgm_Intel_CCF_Google_All_Smart-PLA_Ctov&amp;utm_content=sp&amp;adid=535104841083&amp;addisttype=u&amp;6P6Z8UA=" TargetMode="External"/><Relationship Id="rId827" Type="http://schemas.openxmlformats.org/officeDocument/2006/relationships/hyperlink" Target="http://www.dell.com/en-us/dt/what-we-do/index-apex.htm?nclid=Sdq0p4jfBE6OJn7e4BZtSc_-iBkAouCA0WtoLhSuitVxHOMFDN-vc_lJKrA_vfx5" TargetMode="External"/><Relationship Id="rId1012" Type="http://schemas.openxmlformats.org/officeDocument/2006/relationships/hyperlink" Target="http://www.dell.com/fr-ca/shop/cty/ordinateur-portable-de-jeu-alienware-x14/spd/alienware-x14-r1-laptop" TargetMode="External"/><Relationship Id="rId259" Type="http://schemas.openxmlformats.org/officeDocument/2006/relationships/hyperlink" Target="http://www.hp.com/us-en/business/elite-family.html" TargetMode="External"/><Relationship Id="rId466" Type="http://schemas.openxmlformats.org/officeDocument/2006/relationships/hyperlink" Target="http://www.hp.com/us-en/shop/pdp/hp-825a-black-original-laserjet-toner-cartridge?jumpid=ps_us_go_mk_se_cm017092_pu_na&amp;utm_medium=ps&amp;utm_source=wwsupplies&amp;ds_eid=700000001041645&amp;ds_cid=71700000011375014&amp;ds_agid=58700007690897827&amp;ds_kid=&amp;utm_campaign=sup_sup_ton_gsg_supp_stte_17092_sem_cv_x_x_x_x_x_x_us_en_kw_bra_bof_mm_ad_ope_mk_se_ps_ga&amp;utm_term=&amp;matchtype=&amp;adid=583805362999&amp;addisttype=d&amp;gclsrc=aw.ds&amp;gclid=EAIaIQobChMIsPGN5srf_AIV0-KzCh0MnwvFEAEYASAAEgI_L_D_BwE" TargetMode="External"/><Relationship Id="rId673" Type="http://schemas.openxmlformats.org/officeDocument/2006/relationships/hyperlink" Target="http://www.servicenow.com/workflow/employee-engagement/mind-the-it-talent-gap/?utm_campaign=SND&amp;campid=78425&amp;cid=d%3Acomms%3Aallwf%3Adv360%3Aq222%3AMindITtalentGap%3A2329%3Adaso%3Aaware&amp;utm_medium=display&amp;utm_source=dv360&amp;aud=ITDp&amp;cmcid=27033291&amp;cmpid=324829535&amp;cmaid=528632643&amp;cmrid=171596086&amp;dclid=%EF%BF%BDclid%21" TargetMode="External"/><Relationship Id="rId880" Type="http://schemas.openxmlformats.org/officeDocument/2006/relationships/hyperlink" Target="http://www.dell.com/en-us/shop/monitors-monitor-accessories/ar/4009?showARmessage=1" TargetMode="External"/><Relationship Id="rId1096" Type="http://schemas.openxmlformats.org/officeDocument/2006/relationships/hyperlink" Target="http://www.dell.com/en-us/shop/bose-quietcomfort-45-headphones-with-mic-full-size-bluetooth-wireless-active-noise-canceling-noise-isolating-triple-black/apd/ab800529/audio?AID=100348115&amp;cjevent=ef613790e07311ec82d705120a82b82a&amp;publisher=&amp;cjdata=MXxOfDB8WXww&amp;gacd=9614781-23761182-5750457-265988609-127889515&amp;dgc=af&amp;VEN1=13502820-100348115--Clear+Admit%2C+LLC&amp;dclid=CPKyrZa2iPgCFeaAyAodVr4Jdw&amp;nclid=NSDkPp7uHi1B14Dn78OK4Oj5D7clOox535SJT_EtSAFfbFiJtCuuqAvtEuB64Hj-" TargetMode="External"/><Relationship Id="rId23" Type="http://schemas.openxmlformats.org/officeDocument/2006/relationships/hyperlink" Target="http://www.hpe.com/us/en/collaterals/collateral.a50004738enw.Game-changing-Insights-at-the-Intelligent-Edge-business-white-paper.html?rpv=cpf&amp;parentPage=%2Fus%2Fen%2FpdfViewer&amp;jumpid=ba_tmvf8bs23k_aid-520043906" TargetMode="External"/><Relationship Id="rId119" Type="http://schemas.openxmlformats.org/officeDocument/2006/relationships/hyperlink" Target="http://www.hp.com/us-en/printers/hp-plus.html?jumpid=sv_us_yt_mk_zi_cm016741_co_pl&amp;gclsrc=aw.ds" TargetMode="External"/><Relationship Id="rId326" Type="http://schemas.openxmlformats.org/officeDocument/2006/relationships/hyperlink" Target="http://www.hp.com/us-en/shop/pdp/hp-pavilion-desktop-tp01-2155m-bundle-pc?jumpid=cs_con_nc_ns&amp;utm_medium=cs&amp;utm_source=ba&amp;utm_campaign=HP-Store_US_All_PS_All_AMD_Bing_All_Smart-PLAPLA&amp;utm_content=sp&amp;adid=&amp;addisttype=a&amp;20W70AA=" TargetMode="External"/><Relationship Id="rId533" Type="http://schemas.openxmlformats.org/officeDocument/2006/relationships/hyperlink" Target="http://www.hp.com/us-en/shop/pdp/hp-zbook-studio-16-inch-g9-mobile-workstation-pc-wolf-pro-securityedition-p-6t857ua-aba-1?intel=11gi7&amp;a=1&amp;gclsrc=aw.ds&amp;jumpid=cs_com_nc_ns&amp;utm_medium=cs&amp;utm_source=ga&amp;utm_campaign=HP-Store_US_All_PS_BPS_Hgm_Intel_CCF_Google_All_Smart-PLA_UNBR&amp;utm_content=sp&amp;adid=600244346554&amp;addisttype=u&amp;6T857UA=" TargetMode="External"/><Relationship Id="rId978" Type="http://schemas.openxmlformats.org/officeDocument/2006/relationships/hyperlink" Target="http://www.dell.com/en-us/shop/deals?gacd=9646510-28131112-5775970-341353140-175033565&amp;dgc=ba&amp;dclid=CLGUjIDdvfkCFcOgnwodOyABpA&amp;nclid=sN-jmvcu_fiMZeM5Tm9s-M8mh8P3utbEnYERR1w0oyE7Z2VFTtQQEIn8o_E7boqB" TargetMode="External"/><Relationship Id="rId1163" Type="http://schemas.openxmlformats.org/officeDocument/2006/relationships/hyperlink" Target="http://www.dell.com/en-us/shop/logitech-g332-g-series-headset-full-size-wired/apd/aa551912/audio?gacd=9684992-1085-5763017-350925963-0&amp;dgc=st&amp;gclid=e6de957633af1331629ef6f723fa5373&amp;gclsrc=3p.ds&amp;nclid=4_KbuSEq0G4kNUre3C8bq-crONiphrBsWnnxggrctH7PYKPeWQg2HQ0E5DLRqWkO" TargetMode="External"/><Relationship Id="rId740" Type="http://schemas.openxmlformats.org/officeDocument/2006/relationships/hyperlink" Target="http://www.servicenow.com/lpayr/gartner-mq-itsm.html?campid=71455&amp;cid=d%3Adg%3Aitsm%3Atecht%3Aq421%3Aitsmgartnermq2021%3A2163%3Adaso%3Aform&amp;utm_medium=display&amp;utm_source=techtarget&amp;cmcid=25156811&amp;cmpid=315154509&amp;cmaid=507820179&amp;cmrid=158577540&amp;dclid=%C3%AF%C2%BF%C2%BDclid%21" TargetMode="External"/><Relationship Id="rId838" Type="http://schemas.openxmlformats.org/officeDocument/2006/relationships/hyperlink" Target="http://www.dell.com/en-us/work/shop/dell-laptops-and-notebooks/new-precision-3570-workstation/spd/precision-15-3570-laptop/xctop3570us_vp?gacd=9646510-27111841-5775973-325950461-165100427&amp;dgc=ba&amp;dclid=CNj3nvGJo_cCFa6eAAAdlUoGtQ&amp;nclid=Zb3z-O89uFTdh9RixEAyQXgzgbNxgZMF5smsU0l6JtNA12OyHB0gmC8fTDaSXbBD" TargetMode="External"/><Relationship Id="rId1023" Type="http://schemas.openxmlformats.org/officeDocument/2006/relationships/hyperlink" Target="http://www.dell.com/en-us/shop/lp/student-kids-gifts?ref=cpcl_new-gift-guide-module30_cta_link_shopnow&amp;utm_source=acuity&amp;utm_medium=display&amp;utm_campaign=demc-059167&amp;utm_term=banner-2&amp;utm_content=728x90" TargetMode="External"/><Relationship Id="rId172" Type="http://schemas.openxmlformats.org/officeDocument/2006/relationships/hyperlink" Target="http://www.hp.com/us-en/hp-information/sustainable-impact.html?jumpid=ps_81cdb44bc7&amp;targetid=kwd-324206731663&amp;utm_campaign=HP-Mktg_US_UNBR_PS_BPS_PC_Sustainability_OPEX_Google_DO_SEM_AFF&amp;utm_term=recycled+products&amp;gclsrc=aw.ds&amp;gclid=EAIaIQobChMI4uzlus6G8QIVGORiCh1X_AvvEAEYASAAEgLbwvD_BwE" TargetMode="External"/><Relationship Id="rId477" Type="http://schemas.openxmlformats.org/officeDocument/2006/relationships/hyperlink" Target="http://www.hp.com/dk-da/solutions/hybrid-work.html?jumpid=ct_dk_yt_mk_zi_cm016764_aw_other%2Fdm%3A_N5851.2093103DBM_344240969_535812812_177081123_10303250&amp;dclid=CPeh6rSpm_oCFV_JGAIdPU4HWA" TargetMode="External"/><Relationship Id="rId600" Type="http://schemas.openxmlformats.org/officeDocument/2006/relationships/hyperlink" Target="http://www.hp.com/us-en/shop/ConfigureView?langId=-1&amp;storeId=10151&amp;catEntryId=3074457345619965322&amp;configId=3V2Z3AV_100013&amp;jumpid=cs_con_nc_ns&amp;utm_medium=cs&amp;utm_source=ba&amp;utm_campaign=+HP-Store_US_All_PS_Hgm_AMD_Bing_All_Smart-PLA_Gaming&amp;utm_content=sp&amp;adid=&amp;addisttype=a&amp;3V2Z3AV_100013=&amp;cq_src=Bing_ads&amp;cq_cmp=370612910&amp;cq_con=1174279341557554&amp;cq_term=&amp;cq_med=&amp;cq_plac=&amp;cq_net=a&amp;cq_pos=&amp;cq_plt=gp&amp;msclkid=e608ac4849dc129e6e9ece2c39e18e7a&amp;utm_term=4576992033387607&amp;gclid=e608ac4849dc129e6e9ece2c39e18e7a&amp;gclsrc=3p.ds" TargetMode="External"/><Relationship Id="rId684" Type="http://schemas.openxmlformats.org/officeDocument/2006/relationships/hyperlink" Target="http://www.servicenow.com/lpebk/artificial-intelligence-and-intelligent-technologies-3-strategies-for-driving-customer-service-innovation.html?campid=79388&amp;cid=d%3Adg%3Acsm%3Atecht%3Aq122%3Acsmbaaiandtech%3A2216%3Asn%3Aform&amp;utm_medium=display&amp;utm_source=techtarget&amp;cmcid=25156811&amp;cmpid=326552418&amp;cmaid=518541548&amp;cmrid=165113068&amp;dclid=%C3%AF%C2%BF%C2%BDclid%21" TargetMode="External"/><Relationship Id="rId1230" Type="http://schemas.openxmlformats.org/officeDocument/2006/relationships/hyperlink" Target="http://www.dell.com/en-us/shop/solo-urban-ultra-multicase-laptop-carrying-shoulder-bag-173-inch-black-orange/apd/ab007697/carrying-cases?gclid=65d760bcb9f31799fbe303d88e8a028b&amp;gclsrc=3p.ds" TargetMode="External"/><Relationship Id="rId337" Type="http://schemas.openxmlformats.org/officeDocument/2006/relationships/hyperlink" Target="http://www.hp.com/us-en/shop/pdp/hp-laserjet-pro-m501dn?jumpid=cs_pri_nc_ns&amp;utm_medium=cs&amp;utm_source=ba&amp;utm_campaign=HP-Store_US_All_Print_ConsHW_Hgm_OPEX_Bing_All_Smart-PLA&amp;utm_content=sp&amp;adid=73873697256145&amp;addisttype=npla&amp;J8H61A=" TargetMode="External"/><Relationship Id="rId891" Type="http://schemas.openxmlformats.org/officeDocument/2006/relationships/hyperlink" Target="http://www.dell.com/en-us/shop/deals?gacd=9646510-28131112-5775970-341195078-175033565&amp;dgc=ba&amp;dclid=CKqeyZyQvvkCFZLHwAodJBACrA&amp;nclid=Lnh8VzXK9QLVvUvsofd4eiMr-B3xmLamCSWODWanGmxu1BC7i0qqFDezEm0X1wJo" TargetMode="External"/><Relationship Id="rId905" Type="http://schemas.openxmlformats.org/officeDocument/2006/relationships/hyperlink" Target="http://www.dell.com/en-us/dt/what-we-do/index.htm?gacd=9643275-28255850-5775970-342072103-175198267&amp;dgc=ba&amp;dclid=COD-m9KKnPoCFeiFpgQdOJYAzQ&amp;nclid=MhR2nwk28w_T87Ds1d7H6eeglk0vBbv2H0RERy_G0zpyPJzJbaEOdXMrMjkOoyIB" TargetMode="External"/><Relationship Id="rId989" Type="http://schemas.openxmlformats.org/officeDocument/2006/relationships/hyperlink" Target="http://www.dell.com/en-us/shop/alienware-34-curved-qd-oled-gaming-monitor-aw3423dw/apd/210-bcye/monitors-monitor-accessories?gacd=9614064-1052-5763017-266796622-0&amp;dgc=st&amp;msclkid=047f0dfefb061fb8b3846f7e90d58a75&amp;gclid=047f0dfefb061fb8b3846f7e90d58a75&amp;gclsrc=3p.ds&amp;nclid=BDMfFWEd39Y75QnlUBxsjypm-LgleeLNRXP7m5TuORs-l30o3WLoDqZKec3Pd-gn" TargetMode="External"/><Relationship Id="rId34" Type="http://schemas.openxmlformats.org/officeDocument/2006/relationships/hyperlink" Target="http://www.hpe.com/us/en/solutions/ezmeral-machine-learning-operations.html?jumpid=sc_iox4eqhb0_aid-520068327&amp;slug=Succeed-Edge-HPE-Ezmeral-NVIDIA&amp;x=DhxHiP&amp;utm_campaign=EZM&amp;utm_content=video&amp;utm_source=BA&amp;utm_medium=GLO&amp;utm_term=EZM" TargetMode="External"/><Relationship Id="rId544" Type="http://schemas.openxmlformats.org/officeDocument/2006/relationships/hyperlink" Target="http://www.hp.com/us-en/shop/pdp/hp-envy-laptop-13-ba1097nr?intel=11gi7&amp;a=1&amp;jumpid=cs_con_nc_ns&amp;utm_medium=cs&amp;utm_source=ga&amp;utm_campaign=HP-Store_US_All_PS_CPS_Hgm_Intel_CCF_Google_All_Smart-PLA_Ctov&amp;utm_content=sp&amp;adid=535104841083&amp;addisttype=u&amp;2H9R6UA=" TargetMode="External"/><Relationship Id="rId751" Type="http://schemas.openxmlformats.org/officeDocument/2006/relationships/hyperlink" Target="http://www.dell.com/en-us/shop/dell-laptops/sf/alienware-laptops?gacd=9646513-28181015-5775970-341393353-174689446&amp;dgc=ba&amp;dclid=CNnSmZvbvfkCFdCJwAodxkIJlw&amp;nclid=CYjopgv8lVmqeKdV4BOt0UD8a5an6w_xBsi9RikW57Iv6nnTwf-wWFEpmWRKNRPc" TargetMode="External"/><Relationship Id="rId849" Type="http://schemas.openxmlformats.org/officeDocument/2006/relationships/hyperlink" Target="http://www.dell.com/en-us/shop/dell-27-monitor-p2722h/apd/210-bbck/monitors-monitor-accessories" TargetMode="External"/><Relationship Id="rId1174" Type="http://schemas.openxmlformats.org/officeDocument/2006/relationships/hyperlink" Target="http://www.dell.com/en-us/perspectives/every-employee-has-a-role-to-play-in-cybersecurity/?gacd=9643275-27609156-5744491-333607251-169481767&amp;dgc=ba&amp;dclid=CMGX5p7ulPcCFdS1AAAd5xAP7Q&amp;nclid=CGwDvEmAHHydP1xhpCn7jSdNHykZMCKKpJjJtsHOByWFW5kZifgFUkiDPuVRHUmY" TargetMode="External"/><Relationship Id="rId183" Type="http://schemas.openxmlformats.org/officeDocument/2006/relationships/hyperlink" Target="http://www.hp.com/us-en/solutions/education/products.html?jumpid=sc_cb888fc2d3&amp;li_fat_id=bcaa7e5c-0ed6-4e36-b1e3-6beb0b10730f" TargetMode="External"/><Relationship Id="rId390" Type="http://schemas.openxmlformats.org/officeDocument/2006/relationships/hyperlink" Target="http://www.hp.com/us-en/printers/instant-ink/faq.html?jumpid=ps_us_go_mk_se_cm017122_pu_na&amp;ds_eid=700000002169156&amp;ds_cid=71700000079784864&amp;ds_agid=58700006942155454&amp;ds_kid=&amp;utm_campaign=ii_ini_ii2_min_supp_ssisa_17122_sem_x_x_x_x_x_x_x_us_x_x_unb_x_x_ad_ope_mk_x_ps_ga_x&amp;utm_term=&amp;matchtype=&amp;adid=570404415822&amp;addisttype=d&amp;gclsrc=aw.ds&amp;gclid=EAIaIQobChMIwKyhyYfk-wIVwLrRBB0Djw_MEAEYASAAEgJfkfD_BwE" TargetMode="External"/><Relationship Id="rId404" Type="http://schemas.openxmlformats.org/officeDocument/2006/relationships/hyperlink" Target="http://www.hp.com/us-en/shop/pdp/hp-spectre-x360-14-convertible-pc-457q6av-1" TargetMode="External"/><Relationship Id="rId611" Type="http://schemas.openxmlformats.org/officeDocument/2006/relationships/hyperlink" Target="http://www.hp.com/us-en/shop/mdp/ink--toner---paper/hp-60-ink-cartridges?jumpid=ps_us_bg_mk_se_cm017090_pu_na&amp;utm_medium=ps&amp;utm_source=wwsupplies&amp;ds_eid=700000001041340&amp;ds_cid=71700000082864578&amp;ds_agid=58700007016877969&amp;ds_kid=43700063125897898&amp;utm_campaign=hp-mktg_US_branded_print_supplies_priority_ink_supplies_product_regional_opex_bing_all_en_sem_cov_hp_exact&amp;utm_term=hp+60+black+ink+cartridge&amp;matchtype=e&amp;adid=&amp;addisttype=a&amp;msclkid=fcba147289981de353b27706597aa4b5&amp;gclid=fcba147289981de353b27706597aa4b5&amp;gclsrc=3p.ds" TargetMode="External"/><Relationship Id="rId1034" Type="http://schemas.openxmlformats.org/officeDocument/2006/relationships/hyperlink" Target="http://www.dell.com/en-us/shop/dell-ultrasharp-49-curved-monitor-u4919dw/apd/210-arnw/monitors-monitor-accessories?gacd=9646510-1064-5763017-266458931-0&amp;dgc=st&amp;ds_rl=1282786&amp;msclkid=64aa9eab44101eeeffddfdbb579bba90&amp;gclid=64aa9eab44101eeeffddfdbb579bba90&amp;gclsrc=3p.ds&amp;nclid=zIwCxnLjdi1WABR9KW500i89RBKNfpX3tEqMMyk8hjFhIbQ3B_dYvR4YcWnnjMz4" TargetMode="External"/><Relationship Id="rId250" Type="http://schemas.openxmlformats.org/officeDocument/2006/relationships/hyperlink" Target="http://www.hp.com/in-en/shop/laptops-tablets/personal-laptops.html?li_fat_id=2dd3b1f5-3db8-44d4-91e8-a6802e858419&amp;subbrand=spectre%3Fjumpid%3Dsc_in_li_mk_zi_cm017679_co_plataud&amp;utm_campaign=spectre_q1_fy23_static_effective&amp;utm_medium=linkedin&amp;utm_source=social_banner" TargetMode="External"/><Relationship Id="rId488" Type="http://schemas.openxmlformats.org/officeDocument/2006/relationships/hyperlink" Target="http://www.hp.com/us-en/shop/pdp/hp-62-black-original-ink-cartridge?printer=HP+Officejet+5742&amp;jumpid=cs_us_bg_mk_se_cm017090_pu_na&amp;utm_medium=ps&amp;utm_source=wwsupplies&amp;ds_eid=700000001041340&amp;ds_cid=71700000091292937&amp;ds_agid=58700007696284356&amp;ds_kid=92700069719856846&amp;utm_campaign=hp-mktg_US_mix_print_supplies_ink_opex_bing_all_Smart-PLA&amp;utm_term=&amp;matchtype=e&amp;adid=&amp;addisttype=a&amp;msclkid=ecf5c6a14aec116144ffa52cbdefd632&amp;gclid=ecf5c6a14aec116144ffa52cbdefd632&amp;gclsrc=3p.ds" TargetMode="External"/><Relationship Id="rId695" Type="http://schemas.openxmlformats.org/officeDocument/2006/relationships/hyperlink" Target="http://www.servicenow.com/customers/scheidt-bachmann.html?campid=77083&amp;cid=d%3Asolaw%3ACESF%3Adv360%3Aq322%3AScheidt&amp;Bach%3A3448%3Adaso%3Aaware=&amp;utm_medium=display&amp;utm_source=dv360&amp;cmcid=28098009&amp;cmpid=340102962&amp;cmaid=531992400&amp;cmrid=173854687&amp;dclid=%EF%BF%BDclid%21" TargetMode="External"/><Relationship Id="rId709" Type="http://schemas.openxmlformats.org/officeDocument/2006/relationships/hyperlink" Target="http://www.servicenow.com/customers/ntt-data-hrsd.html?cmcid=27716958&amp;cmpid=334942892&amp;cmaid=529913788&amp;cmrid=172323878&amp;dclid=CI_roJWsjfgCFTXt9QIdJdAJlA" TargetMode="External"/><Relationship Id="rId916" Type="http://schemas.openxmlformats.org/officeDocument/2006/relationships/hyperlink" Target="http://www.dell.com/en-us/shop/desktop-computers/optiplex-7000-micro/spd/optiplex-7000-micro/s102do7000mffus?gacd=9684992-29188770-7618437-356865694-184911274&amp;dgc=ba&amp;dclid=CO2O6fTosf0CFer8KAUdIbUGKw&amp;nclid=5zwXLK0CjmDSNrpFHVQ4EFGkJ9vjaZM8Cb2Lpy7qubbv6kYdMFpTmDiO4eOwziw0" TargetMode="External"/><Relationship Id="rId1101" Type="http://schemas.openxmlformats.org/officeDocument/2006/relationships/hyperlink" Target="http://www.dell.com/en-us/dt/services/consulting-services/application-portfolio-optimization.htm" TargetMode="External"/><Relationship Id="rId45" Type="http://schemas.openxmlformats.org/officeDocument/2006/relationships/hyperlink" Target="http://www.hpe.com/us/en/greenlake/storage.html?jumpid=pr_erip3frsp_aid-520061482" TargetMode="External"/><Relationship Id="rId110" Type="http://schemas.openxmlformats.org/officeDocument/2006/relationships/hyperlink" Target="http://www.hpe.com/de/de/pdfViewer.html?docId=a50003557&amp;jumpid=ba_fa3vwgcqhk_aid-520061485" TargetMode="External"/><Relationship Id="rId348" Type="http://schemas.openxmlformats.org/officeDocument/2006/relationships/hyperlink" Target="http://www.hp.com/us-en/shop/pdp/hp-pavilion-laptop-14t-dv000-touch-optional-1s961av-1?source=aw&amp;subacctid=200929&amp;subacctname=Dan%27s+Deals+LLC&amp;adcampaigngroup=111627jumpid%3Daf_gen_nc_ns&amp;utm_medium=af&amp;utm_source=aw&amp;utm_campaign=Dan%27s+Deals+LLC&amp;campaignID=&amp;utm_content=200929_Dan%27s+Deals+LLC_&amp;awc=7168_1669271137_dde7f3f43525e4c83425b1fea35bacaf" TargetMode="External"/><Relationship Id="rId555" Type="http://schemas.openxmlformats.org/officeDocument/2006/relationships/hyperlink" Target="http://www.hp.com/my-en/shop/hp-for-business?jumpid=sc_4c077148bf&amp;utm_source=Facebook&amp;utm_medium=Display&amp;utm_campaign=OLS552_MY_Hi-Five&amp;utm_content=Lookalike&amp;fbclid=IwAR04ph0xmviK4LL_iINgLaaGERTHnozbKv6fKSDOTgoL4nwRgi5PxJQJ9KQ" TargetMode="External"/><Relationship Id="rId762" Type="http://schemas.openxmlformats.org/officeDocument/2006/relationships/hyperlink" Target="http://www.dell.com/en-us/shop/cty/pdp/spd/xps-13-9315-2-in-1-laptop?nclid=9CdTyAIVqpJviszJUThjDgHiUvh5LBEhJX7qj6x2TF79RDPzAiowBq8TdhvEg78g" TargetMode="External"/><Relationship Id="rId1185" Type="http://schemas.openxmlformats.org/officeDocument/2006/relationships/hyperlink" Target="http://www.dell.com/en-us/perspectives/solar-energy-that-can-be-captured-when-the-sun-has-set/" TargetMode="External"/><Relationship Id="rId194" Type="http://schemas.openxmlformats.org/officeDocument/2006/relationships/hyperlink" Target="http://www.hp.com/us-en/shop/pdp/hp-pavilion-laptop-15t-eg100-touch-optional-43f54av-1" TargetMode="External"/><Relationship Id="rId208" Type="http://schemas.openxmlformats.org/officeDocument/2006/relationships/hyperlink" Target="http://www.hp.com/us-en/services/consumer/carepack-pc.html?jumpid=ba_us_td_mk_zi_cm016772_pu_rt%2Fdm%3A_N5823.3147033THETRADEDESK_336299280_528127238_171381584_4807732&amp;dclid=CjgKEAjwtcCVBhDij4q5nfqm318SJABQsKzX-VE58Agv3Vw7UN-HYIu2jaB3_6_BlO3qTkCdUCNgI_D_BwE" TargetMode="External"/><Relationship Id="rId415" Type="http://schemas.openxmlformats.org/officeDocument/2006/relationships/hyperlink" Target="http://www.hp.com/us-en/shop/pdp/hp-206x-high-yield-cyan-original-laserjet-toner-cartridge?jumpid=ps_us_bg_mk_se_cm017092_pu_na&amp;utm_medium=ps&amp;utm_source=wwsupplies&amp;ds_eid=700000001041585&amp;ds_cid=71700000090683210&amp;ds_agid=58700007680450842&amp;ds_kid=92700069480929035&amp;utm_campaign=hp-mktg_US_mix_print_supplies_toner_opex_bing_all_Smart-PLA&amp;utm_term=&amp;matchtype=e&amp;adid=&amp;addisttype=a&amp;msclkid=9d6961d0844e1c601948030ae34d6824&amp;gclid=9d6961d0844e1c601948030ae34d6824&amp;gclsrc=3p.ds" TargetMode="External"/><Relationship Id="rId622" Type="http://schemas.openxmlformats.org/officeDocument/2006/relationships/hyperlink" Target="http://www.servicenow.com/community/presession?client_id=0oawkyhdomINvSrdm0x7&amp;redirect_uri=https%3A%2F%2Fwww.servicenow.com%2Fcommunity%2Fs%2Fauth%2Foauth2callback%2Fproviderid%2Fbounce&amp;response_type=code&amp;state=fV8K7cW-JiKgZTefU5P0yBWrH6Oke6WbzAr5Hg58kslSFmC-3CqztBt7JBND0BK4B-wBazj9rDVFQRxdXi6w0BAy27Lsmwdc8OSES9D3mfNZd87VTyXRwkhrE8B9bKi0pAgnZWBsoKukoZ7Y3e0DyOVljvXCDHeLcrlzHF0CUUF7fBrrn-TvYI5zaCthRU7zDiFVENYcnuKnv_Q15v6oCLMSYYfAQxIWQvon3o88i8JG1603ibXvWQOVPo_p3vgqrWde9FLpLo72CNdu235ruruHLcCmJTt7YaoYgM7W_msvaoXpxKAZI-NazBven9ymbOS8jjk42NCV7EGTJfj5HQaGKaQVlkwsw68GjIu65kmKx96reHlNygbumCV6aYz_tz0WU7RsWkUc0g3ktKhncqo98VL4Pc5Qsr53JMJaCPB1b4EiypiT2mIicpDeuIcX3Loi1Fn4TaM6BCfHSKcXBw&amp;scope=openid&amp;referer=https%3A%2F%2Fwww.servicenow.com%2Fcommunity%2Friseup%2Fct-p%2Friseup%3Fcampid%3D105073&amp;cid=ps%3Adiscov%3Aall%3Ali%3Aq422%3Ariseup%3A2202%3Adaso%3Aconsid&amp;utm_medium=paidsocial&amp;utm_source=linkedin&amp;cmcid=28712003&amp;cmpid=348024440&amp;cmaid=540506566&amp;cmrid=179761870&amp;dclid=CPqpl_2t__oCFXfwGAIdLcUHlA" TargetMode="External"/><Relationship Id="rId1045" Type="http://schemas.openxmlformats.org/officeDocument/2006/relationships/hyperlink" Target="http://www.dell.com/en-us/shop/c2g-12ft-usb-c-to-displayport-adapter-cable-4k-30hz-black-m-m/apd/aa678368/pc-accessories?gacd=9684992-1085-5763017-350925963-0&amp;dgc=st&amp;gclid=7e04369e8e4c1f34e9dc55f03382025f&amp;gclsrc=3p.ds&amp;nclid=4egY1T-axs8Yna2zNegFPLUbdPrdZhdbPzQy1hWK_MW2mTG8o4Mgpc5r-tBfPETY" TargetMode="External"/><Relationship Id="rId261" Type="http://schemas.openxmlformats.org/officeDocument/2006/relationships/hyperlink" Target="http://www.hp.com/us-en/shop/ConfigureView?langId=-1&amp;storeId=10151&amp;catEntryId=3074457345619965321&amp;configId=1K4J3AV_100004&amp;intel=11gi5&amp;jumpid=cs_con_nc_ns&amp;utm_medium=cs&amp;utm_source=ba&amp;utm_campaign=HP-Store_US_All_PS_CPS_Hgm_Intel_CCF_Bing_All_Smart-PLA_Ctov&amp;utm_content=sp&amp;adid=74217294606983&amp;addisttype=npla&amp;1K4J3AV_100004=&amp;cq_src=bing_ads&amp;cq_cmp=370507382&amp;cq_con=1187473469023534&amp;cq_term=&amp;cq_med=&amp;cq_plac=&amp;cq_net=a&amp;cq_pos=&amp;cq_plt=gp&amp;msclkid=5d4465663ffb1a8fc9f407173268971c&amp;utm_term=4577816666522723&amp;gclid=5d4465663ffb1a8fc9f407173268971c&amp;gclsrc=3p.ds" TargetMode="External"/><Relationship Id="rId499" Type="http://schemas.openxmlformats.org/officeDocument/2006/relationships/hyperlink" Target="http://www.hp.com/us-en/printers/instant-ink/printer-compatibility/902-ink.html?jumpid=ps_c9dcf47eee&amp;utm_medium=ps&amp;utm_source=wwsupplies&amp;utm_campaign=HP-Mktg_US_BRA_Cons_Print_Supplies_II_Supplies_P2_Hp-902-Instant-Ink_OPEX_Google_All_SEM&amp;utm_term=&amp;matchtype=&amp;adid=560081362768&amp;addisttype=d&amp;gclsrc=aw.ds&amp;gclid=EAIaIQobChMI9vnQyoik9gIV1xhiCh35twi_EAEYASAAEgJMhPD_BwE" TargetMode="External"/><Relationship Id="rId927" Type="http://schemas.openxmlformats.org/officeDocument/2006/relationships/hyperlink" Target="http://www.dell.com/en-us/dt/services/consulting-services/proconsult.htm" TargetMode="External"/><Relationship Id="rId1112" Type="http://schemas.openxmlformats.org/officeDocument/2006/relationships/hyperlink" Target="http://www.dell.com/en-us/shop/desktop-computers/optiplex-3000-small-form-factor/spd/optiplex-3000-sff/s011do3000sffusrvp_mb?gacd=9684992-29188770-7618437-356504015-184911274&amp;dgc=ba&amp;dclid=CPfXqLaJi_0CFSii0QQdGBQFTA&amp;nclid=keeDbfXriN1iqBwNI3I9Bdr5cQcNz7rVKa39EQ9Kk_pRbMe4TJMR6rS-gqirJdEM" TargetMode="External"/><Relationship Id="rId56" Type="http://schemas.openxmlformats.org/officeDocument/2006/relationships/hyperlink" Target="http://www.hpe.com/de/de/greenlake/modernize.html?jumpid=ba_2bucxatygd_aid-520061490" TargetMode="External"/><Relationship Id="rId359" Type="http://schemas.openxmlformats.org/officeDocument/2006/relationships/hyperlink" Target="http://www.hp.com/us-en/shop/ConfigureView?langId=-1&amp;storeId=10151&amp;catEntryId=3074457345619889818&amp;source=aw&amp;subacctid=103504&amp;subacctname=Future+Publishing.&amp;adcampaigngroup=91539&amp;awc=7168_1617197910_f69c3da07b58b10620832d836fb132dd&amp;jumpid=af_gen_nc_ns&amp;utm_medium=af&amp;utm_source=aw&amp;utm_campaign=Future+Publishing." TargetMode="External"/><Relationship Id="rId566" Type="http://schemas.openxmlformats.org/officeDocument/2006/relationships/hyperlink" Target="http://www.hp.com/us-en/shop/pdp/victus-by-hp-gaming-laptop-15t-fa000-6m0v3av-1?intel=11gi7&amp;a=1&amp;gclsrc=aw.ds&amp;jumpid=cs_con_nc_ns&amp;utm_medium=cs&amp;utm_source=ga&amp;utm_campaign=HP-Store_US_All_PS_CPS_Hgm_Intel_CCF_Google_All_Smart-PLA_Gaming&amp;utm_content=sp&amp;adid=583847054360&amp;addisttype=u&amp;6M0V3AV_1=&amp;cq_src=google_ads&amp;cq_cmp=16363275567&amp;cq_con=134947085258&amp;cq_term=&amp;cq_med=&amp;cq_plac=&amp;cq_net=u&amp;cq_pos=&amp;cq_plt=gp&amp;gclid=Cj0KCQjw8uOWBhDXARIsAOxKJ2GFz1RFtp06v-_uodcJQ9puTPZTyuD7Yp_6QlpUrY2p__CbynvNcdQaAuIxEALw_wcB" TargetMode="External"/><Relationship Id="rId773" Type="http://schemas.openxmlformats.org/officeDocument/2006/relationships/hyperlink" Target="http://www.dell.com/en-us/lp/precision-xps-creators" TargetMode="External"/><Relationship Id="rId1196" Type="http://schemas.openxmlformats.org/officeDocument/2006/relationships/hyperlink" Target="http://www.dell.com/en-us/work/shop/servers-storage-and-networking/poweredge-r750xs-rack-vm-storage-server/spd/poweredge-r750xs/pe_r750xs_15162s_vi_vp?gacd=9646510-27634122-5775973-333971003-170692200&amp;dgc=ba&amp;dclid=CLmLj_XDwvcCFcf4wAod1ZwEVQ&amp;nclid=Opfjldeu69GA1AYNwcgO3zqB1FA1Vua6oDgYIk8dILZVsH-ZurzM03GZ-mv9_k0J" TargetMode="External"/><Relationship Id="rId121" Type="http://schemas.openxmlformats.org/officeDocument/2006/relationships/hyperlink" Target="http://www.hp.com/es-es/shop/list.aspx?sel=ACC&amp;ctrl=f&amp;fc_htag_gaming=1&amp;gclsrc=aw.ds" TargetMode="External"/><Relationship Id="rId219" Type="http://schemas.openxmlformats.org/officeDocument/2006/relationships/hyperlink" Target="http://www.hp.com/cl-es/shop/promociones.html?gclsrc=aw.ds&amp;gclid=EAIaIQobChMImuzEu_To9gIVwaifCh39LQoXEAEYASAAEgLH4PD_BwE" TargetMode="External"/><Relationship Id="rId426" Type="http://schemas.openxmlformats.org/officeDocument/2006/relationships/hyperlink" Target="http://www.hp.com/fr-fr/shop/offer.aspx?utm_source=facebook&amp;utm_medium=social&amp;utm_campaign=adobe_workstation_traffic&amp;utm_content=video&amp;p=b-adobe-solutions-offer" TargetMode="External"/><Relationship Id="rId633" Type="http://schemas.openxmlformats.org/officeDocument/2006/relationships/hyperlink" Target="http://www.servicenow.com/workflow/employee-engagement/ai-breakthroughs-meet-your-ai-work-buddy/?utm_campaign=SND&amp;aud=CI&amp;campid=114170&amp;cid=d%3Acomms%3Aallwf%3Adv360%3Aq123%3A23Q1MeetAIbuddy_CI%3A2344%3Asn%3Adiscov&amp;utm_medium=display&amp;utm_source=dv360&amp;cmcid=29148242&amp;cmpid=356296075&amp;cmaid=549817669&amp;cmrid=185999146&amp;dclid=%EF%BF%BDclid%21" TargetMode="External"/><Relationship Id="rId980" Type="http://schemas.openxmlformats.org/officeDocument/2006/relationships/hyperlink" Target="http://www.dell.com/en-us/dt/apex/cyber-data-protection/backup-services.htm" TargetMode="External"/><Relationship Id="rId1056" Type="http://schemas.openxmlformats.org/officeDocument/2006/relationships/hyperlink" Target="http://www.dell.com/en-us/dt/converged-infrastructure/index.htm" TargetMode="External"/><Relationship Id="rId840" Type="http://schemas.openxmlformats.org/officeDocument/2006/relationships/hyperlink" Target="http://www.dell.com/en-us/member/search/google+home" TargetMode="External"/><Relationship Id="rId938" Type="http://schemas.openxmlformats.org/officeDocument/2006/relationships/hyperlink" Target="http://www.dell.com/en-us/work/shop/desktops-all-in-one-pcs/vostro-5890-desktop/spd/vostro-5890-desktop/smv5890w11ph0025?fbclid=IwAR22_Z187f36jM9g_yo_c_PDUI6UjejewkeGsDlnCqwusA9fpQkICeDUVho&amp;gacd=9694607-27129606-5744497-326261353-165419619&amp;dgc=sm&amp;dclid=CML2uvXNhfYCFcpOAQodwK4PGg&amp;nclid=6Y_VL17i77CTgByk-65wOZqzz_60EPz0srMbRl_jqE2_-HDjXoQaMPrK_Q3cnNwj" TargetMode="External"/><Relationship Id="rId67" Type="http://schemas.openxmlformats.org/officeDocument/2006/relationships/hyperlink" Target="http://www.hpe.com/us/en/greenlake/data.html?jumpid=sc_x39f1k6z0_aid-520074549" TargetMode="External"/><Relationship Id="rId272" Type="http://schemas.openxmlformats.org/officeDocument/2006/relationships/hyperlink" Target="http://www.hp.com/us-en/shop/pdp/hp-usb-c-to-usb-a-hub-p-z6a00ut-1?a=1&amp;gclsrc=aw.ds&amp;jumpid=cs_com_nc_ns&amp;utm_medium=cs&amp;utm_source=ga&amp;utm_campaign=HP-Store_US_All_PS_BPS_Hgm_OPEX_Google_All_Smart-PLA_UNBR&amp;utm_content=sp&amp;adid=599501702386&amp;addisttype=u&amp;Z6A00UT=&amp;cq_src=google_ads&amp;cq_cmp=17315528800&amp;cq_con=136573136306&amp;cq_term=&amp;cq_med=&amp;cq_plac=&amp;cq_net=u&amp;cq_pos=&amp;cq_plt=gp&amp;gclid=EAIaIQobChMImuTsp4K7-AIVQ9OHCh1lXgIOEAEYASABEgIfWPD_BwE" TargetMode="External"/><Relationship Id="rId577" Type="http://schemas.openxmlformats.org/officeDocument/2006/relationships/hyperlink" Target="http://www.hp.com:443/us-en/laptops-and-2-in-1s.html?jumpid=af_con_nb_pm&amp;utm_medium=af&amp;utm_source=aw&amp;utm_campaign=Banner&amp;utm_content=lp&amp;source=aw&amp;subacctid=631377&amp;subacctname=DV+INFO+NET&amp;adcampaigngroup=91539&amp;awc=7168_1646521481_9dc2693c3cadefb3d556eff79c05a0fb" TargetMode="External"/><Relationship Id="rId700" Type="http://schemas.openxmlformats.org/officeDocument/2006/relationships/hyperlink" Target="http://www.servicenow.com/blogs/2022/travel-video-series-unity-diversity.html?utm_campaign=&amp;campid=78425&amp;cid=d%3Acomms%3Aallwf%3Adv360%3Aq422%3ATravelVidUnityDiversity%3A2432%3Adaso%3Aaware&amp;utm_medium=display&amp;utm_source=dv360&amp;aud=&amp;cmcid=27033291&amp;cmpid=347596670&amp;cmaid=539095382&amp;cmrid=179072441&amp;dclid=%EF%BF%BDclid%21" TargetMode="External"/><Relationship Id="rId1123" Type="http://schemas.openxmlformats.org/officeDocument/2006/relationships/hyperlink" Target="http://www.dell.com/en-us/dt/hyperconverged-infrastructure/microsoft-azure-stack/microsoft-azure-stack-hci.htm?gacd=9650523-1073-5763017-266683695-0&amp;dgc=st&amp;msclkid=cf929598962414227f7ef7876519c7bc" TargetMode="External"/><Relationship Id="rId132" Type="http://schemas.openxmlformats.org/officeDocument/2006/relationships/hyperlink" Target="http://www.hp.com/us-en/shop/vwa/laptops/brand%3DEliteBook%3Bform%3DStandard-laptop?jumpid=ba_con_nb_pm%2Fdm%3A_N5823.3020245OATH.COM_342319197_529008464_172038785_9848580&amp;jumpid=ba_con_nb_pm_campaignid%3D27659577&amp;utm_medium=ba&amp;utm_medium=ba&amp;utm_source=db&amp;utm_source=br&amp;utm_campaign=27659577&amp;utm_campaign=27659577&amp;adplacement=342319197&amp;adplacement=342319197&amp;dclid=CI20xuaCsvkCFV_t9QIdOh8Ahg" TargetMode="External"/><Relationship Id="rId784" Type="http://schemas.openxmlformats.org/officeDocument/2006/relationships/hyperlink" Target="http://www.dell.com/en-us/shop/cty/pdp/spd/xps-15-9520-laptop?gacd=9694607-27084515-5775970-326882121-165395030&amp;dgc=ba&amp;dclid=CIvFseiPkvcCFQHOGAIdRsUDjg&amp;nclid=JPn0YsSNDczDsx7lTBWgc0w-UHi6qKgpClr7Kgy5p95pwRdCZVdgxoig0V8C1oel" TargetMode="External"/><Relationship Id="rId991" Type="http://schemas.openxmlformats.org/officeDocument/2006/relationships/hyperlink" Target="http://www.dell.com/en-us/shop/dell-14-portable-monitor-c1422h/apd/210-bbij/monitors-monitor-accessories?AID=100033000&amp;cjevent=d8a20431658311ed83db64c00a82b82c&amp;publisher=&amp;cjdata=MXxOfDB8WXww&amp;gacd=9684992-28463632-5750457-345576786-177846717&amp;dgc=af&amp;VEN1=14349898-100033000-53840X1297210X0d2df7de6362554a440e8b196da44e8a-Skimlinks&amp;dclid=COXL5recsvsCFQ_PGAIdc5EBkw&amp;nclid=9TzZqUtayIbvZLXRWhlhQHni4ldTXzzvyWyac6Hpl6ApCAOb3-zl5NxasKW6qLN5" TargetMode="External"/><Relationship Id="rId1067" Type="http://schemas.openxmlformats.org/officeDocument/2006/relationships/hyperlink" Target="http://www.dell.com/en-us/dt/work-at-full-speed/optimizer.htm?gacd=11531739-28158175-5750139-341463806-180221873&amp;dgc=ba&amp;u=%7BAuctionID%7D&amp;dclid=%25edclid%21" TargetMode="External"/><Relationship Id="rId437" Type="http://schemas.openxmlformats.org/officeDocument/2006/relationships/hyperlink" Target="http://www.hp.com/us-en/shop/pdp/hp-laptop-15-dy5097nr?intel=11gi7&amp;jumpid=cs_con_nc_ns&amp;utm_medium=cs&amp;utm_source=ba&amp;utm_campaign=HP-Store_US_All_PS_CPS_Hgm_Intel_CCF_Bing_All_Smart-PLA&amp;utm_content=sp&amp;adid=74217294606974&amp;addisttype=npla&amp;687Y9UA=" TargetMode="External"/><Relationship Id="rId644" Type="http://schemas.openxmlformats.org/officeDocument/2006/relationships/hyperlink" Target="http://www.servicenow.com/lpdem/demonow-hr-service-management.html?CAMPID=21076&amp;CNAME=AP-hrdbdemo-US-05NOV19-AMS&amp;cid=d%3Adg%3Ahr%3Adb%3Aq419%3Ahrdemo%3A116%3Asn" TargetMode="External"/><Relationship Id="rId851" Type="http://schemas.openxmlformats.org/officeDocument/2006/relationships/hyperlink" Target="http://www.dell.com/en-us/blog/idc-marketscape-dell-technologies-a-leader-in-worldwide-support/?tfcid=92183741&amp;cid=316360&amp;lid=5993986&amp;dgc=em&amp;gclid=EAIaIQobChMI4smjsofL9wIVucKUCR1QhQDeEAEYASAAEgKTpvD_BwE" TargetMode="External"/><Relationship Id="rId283" Type="http://schemas.openxmlformats.org/officeDocument/2006/relationships/hyperlink" Target="http://www.hp.com/us-en/shop/pdp/hp-3-year-pickup-and-return-with-accidental-damage-protection-for-consumer-notebooks-p-u9yr3e-1?a=1&amp;gclsrc=aw.ds&amp;jumpid=cs_con_nc_ns&amp;utm_medium=cs&amp;utm_source=ga&amp;utm_campaign=HP-Store_US_All_PS_All_Hgm_OPEX_Google_ALL_Smart-PLA_CarePacks_Bestseller&amp;utm_content=sp&amp;adid=598248398862&amp;addisttype=u&amp;U9YR3E=&amp;cq_src=google_ads&amp;cq_cmp=17281718123&amp;cq_con=142472121251&amp;cq_term=&amp;cq_med=&amp;cq_plac=&amp;cq_net=u&amp;cq_pos=&amp;cq_plt=gp&amp;gclid=EAIaIQobChMIm6egh92D-QIVUQKKAx05cg_iEAEYASABEgLGsvD_BwE" TargetMode="External"/><Relationship Id="rId490" Type="http://schemas.openxmlformats.org/officeDocument/2006/relationships/hyperlink" Target="http://www.hp.com/ar-es/shop/ofertas.html" TargetMode="External"/><Relationship Id="rId504" Type="http://schemas.openxmlformats.org/officeDocument/2006/relationships/hyperlink" Target="http://www.hp.com/us-en/shop/ConfigureView?langId=-1&amp;storeId=10151&amp;catEntryId=3074457345620235323&amp;configId=59A32AV_100020&amp;a=1&amp;gclsrc=aw.ds&amp;jumpid=cs_con_nc_ns&amp;utm_medium=cs&amp;utm_source=ga&amp;utm_campaign=HP-Store_US_All_CPS_All_AMD_Google_All_Smart-PLA_Ctov_UNBR&amp;utm_content=sp&amp;adid=599501702521&amp;addisttype=u&amp;59A32AV_100020=&amp;cq_src=google_ads&amp;cq_cmp=17315528815&amp;cq_con=136573136626&amp;cq_term=&amp;cq_med=&amp;cq_plac=&amp;cq_net=u&amp;cq_pos=&amp;cq_plt=gp&amp;gclid=EAIaIQobChMIiKzAypXE-gIVzhWKAx3yFgxbEAEYASABEgLVFvD_BwE" TargetMode="External"/><Relationship Id="rId711" Type="http://schemas.openxmlformats.org/officeDocument/2006/relationships/hyperlink" Target="http://www.servicenow.com/events/customer-contact-week.html?campid=1567261&amp;cid=d%3Aevents%3Acsm%3Adv360%3Aq222%3Ameccwlibannerboothinfo%3A2236%3Adaso%3Aaware&amp;utm_medium=display&amp;utm_source=dv360&amp;cmcid=27723054&amp;cmpid=335249910&amp;cmaid=528181756&amp;cmrid=171036604&amp;dclid=%EF%BF%BDclid%21" TargetMode="External"/><Relationship Id="rId949" Type="http://schemas.openxmlformats.org/officeDocument/2006/relationships/hyperlink" Target="http://www.dell.com/en-us/shop/workstations/sf/precision-laptops?gacd=9684689-1039-5761040-265942859-0&amp;dgc=st&amp;gclsrc=aw.ds&amp;gclid=EAIaIQobChMIjPDo-o_D-QIVQ9kYAh35SAwQEAEYASAAEgJz-PD_BwE" TargetMode="External"/><Relationship Id="rId1134" Type="http://schemas.openxmlformats.org/officeDocument/2006/relationships/hyperlink" Target="http://www.dell.com/pt-br/shop/notebook-gamer/cp/gaming?gacd=9688255-15006-5761040-275357028-0&amp;dgc=ST&amp;cid=71700000068277785&amp;gclsrc=aw.ds&amp;gclid=EAIaIQobChMI9MmK6d-I9AIVbjK5Bh1N7gpREAEYASAAEgJQKPD_BwE" TargetMode="External"/><Relationship Id="rId78" Type="http://schemas.openxmlformats.org/officeDocument/2006/relationships/hyperlink" Target="http://www.hpe.com/fr/fr/pdfViewer.html?docId=a00112670&amp;jumpid=ba_htcg1wjf5v_aid-520061485" TargetMode="External"/><Relationship Id="rId143" Type="http://schemas.openxmlformats.org/officeDocument/2006/relationships/hyperlink" Target="http://www.hp.com/us-en/laptops-and-2-in-1s/envy.html" TargetMode="External"/><Relationship Id="rId350" Type="http://schemas.openxmlformats.org/officeDocument/2006/relationships/hyperlink" Target="http://www.hp.com/us-en/monitors-accessories/resources/case-studies-resources.html?li_fat_id=ade1f239-726c-41e1-9392-df53073cee9c" TargetMode="External"/><Relationship Id="rId588" Type="http://schemas.openxmlformats.org/officeDocument/2006/relationships/hyperlink" Target="http://www.hp.com/us-en/shop/pdp/hp-130a-black-original-laserjet-toner-cartridge?printer=HP+Color+LaserJet+Pro+M176n&amp;jumpid=ps_us_bg_mk_se_cm017092_pu_na&amp;utm_medium=ps&amp;utm_source=wwsupplies&amp;ds_eid=700000001041585&amp;ds_cid=71700000090683210&amp;ds_agid=58700007680450842&amp;ds_kid=92700069480929035&amp;utm_campaign=hp-mktg_US_mix_print_supplies_toner_opex_bing_all_Smart-PLA&amp;utm_term=&amp;matchtype=e&amp;adid=&amp;addisttype=a&amp;msclkid=03e97bef188517a6b08a19623d56ce20&amp;gclid=03e97bef188517a6b08a19623d56ce20&amp;gclsrc=3p.ds" TargetMode="External"/><Relationship Id="rId795" Type="http://schemas.openxmlformats.org/officeDocument/2006/relationships/hyperlink" Target="http://www.dell.com/en-us/shop/cty/pdp/spd/xps-13-9315-2-in-1-laptop" TargetMode="External"/><Relationship Id="rId809" Type="http://schemas.openxmlformats.org/officeDocument/2006/relationships/hyperlink" Target="http://www.dell.com/en-us/work/shop/deals/monitor-deals-custom?dclid=%EF%BF%BDclid%21&amp;gacd=9646510-27111841-5703577-325979928-166959700&amp;dgc=ba&amp;nclid=J3grs-HPb85gGyApS_mgFcANrqoXKXAQjOVONdAjM7xmj-qz-4ZefZXCeQyf-9Fz" TargetMode="External"/><Relationship Id="rId1201" Type="http://schemas.openxmlformats.org/officeDocument/2006/relationships/hyperlink" Target="http://www.dell.com/en-us/perspectives/machine-learning-model-may-improve-heart-transplant-outcomes/?gacd=9643275-27404278-5744491-331033889-168248414&amp;dgc=ba&amp;dclid=CJ6s-pOutPcCFcf4wAod2uMOcw&amp;nclid=LI-wYE496Fq8MXe9dAbu2QeyDisWcevtSQKMiFWVHV_6oNqUFPhe1KvzAj1ad8pt" TargetMode="External"/><Relationship Id="rId9" Type="http://schemas.openxmlformats.org/officeDocument/2006/relationships/hyperlink" Target="http://www.hpe.com/us/en/greenlake/block-storage-service.html" TargetMode="External"/><Relationship Id="rId210" Type="http://schemas.openxmlformats.org/officeDocument/2006/relationships/hyperlink" Target="http://www.hp.com/us-en/shop/mdp/ink-toner/hp-officejet-6700-premium-e-all-in-one-printer---h711n-p-cv078a--1?jumpid=ps_wwsupplies&amp;utm_medium=ps&amp;utm_source=wwsupplies&amp;ds_eid=700000001041394&amp;ds_cid=71700000011379771&amp;ds_agid=58700000626604951&amp;ds_kid=&amp;utm_campaign=hp-mktg_US_branded_non-priority_print_supplies_Ink_Hardware_regional_opex_google_all_en_sem_roas&amp;utm_term=&amp;matchtype=&amp;adid=459429885076&amp;addisttype=d&amp;gclid=CLDBwMOqqPYCFQ-XxQIdV6cHLQ" TargetMode="External"/><Relationship Id="rId448" Type="http://schemas.openxmlformats.org/officeDocument/2006/relationships/hyperlink" Target="http://www.hp.com/kr-ko/shop/premium-notebooks?utm_source=gdn&amp;utm_medium=cpc&amp;utm_campaign=kr_q3_fy22_ols_seasonal_premium&amp;utm_content=220713_i_da_na&amp;gclid=EAIaIQobChMImNWjwff0-AIVkw5cCh0NZw7kEAEYASAAEgLuuPD_BwE" TargetMode="External"/><Relationship Id="rId655" Type="http://schemas.openxmlformats.org/officeDocument/2006/relationships/hyperlink" Target="http://www.servicenow.com/workflow/it-transformation/generate-bigger-returns-enterprise-ai/?utm_campaign=SND&amp;campid=78425&amp;cid=d%3Acomms%3Aallwf%3Adv360%3Aq222%3AEnterpriseAIpayoff%3A2295%3Adaso%3Aaware&amp;utm_medium=display&amp;utm_source=dv360&amp;aud=ITDp&amp;cmcid=27033291&amp;cmpid=324829535&amp;cmaid=524797245&amp;cmrid=168936452&amp;dclid=%EF%BF%BDclid%21" TargetMode="External"/><Relationship Id="rId862" Type="http://schemas.openxmlformats.org/officeDocument/2006/relationships/hyperlink" Target="http://www.dell.com/en-us/lp/first-server?gacd=9646510-28202115-5775970-341356425-174919489&amp;dgc=ba&amp;dclid=%EF%BF%BDclid%21&amp;nclid=2_v2BM9NdhuKzk6PrJ29x8ISl5jfY8oNbXVkxAHwb8EoUGL8ysMN3Gni05uCJgd9" TargetMode="External"/><Relationship Id="rId1078" Type="http://schemas.openxmlformats.org/officeDocument/2006/relationships/hyperlink" Target="http://www.dell.com/en-us/shop/c2g-usb-a-male-to-a-female-active-extension-cable-plenum-cmp-rated-usb-adapter-16-ft/apd/aa285659/pc-accessories?gacd=9646510-1064-5763017-266458931-0&amp;dgc=st&amp;ds_rl=1282786&amp;msclkid=a4df56b8abb91bcc2e1835b3a2e9f310&amp;gclid=a4df56b8abb91bcc2e1835b3a2e9f310&amp;gclsrc=3p.ds&amp;nclid=BxEvTVa8Nm7OZDX7MPF4lDyWPMzxllWsSZeNnfCwjlTtC_kY_i8Cjoua3lFwH14U" TargetMode="External"/><Relationship Id="rId294" Type="http://schemas.openxmlformats.org/officeDocument/2006/relationships/hyperlink" Target="http://www.hp.com/us-en/shop/pdp/hp-pavilion-27-ca0276z-bundle-aio-pc?jumpid=cs_con_nc_ns&amp;utm_medium=cs&amp;utm_source=ba&amp;utm_campaign=HP-Store_US_All_PS_All_AMD_Bing_All_Smart-PLAPLA&amp;utm_content=sp&amp;adid=&amp;addisttype=a&amp;20W78AA=" TargetMode="External"/><Relationship Id="rId308" Type="http://schemas.openxmlformats.org/officeDocument/2006/relationships/hyperlink" Target="http://www.hp.com/us-en/shop/pdp/hp-elitedesk-805-g8-desktop-mini-pc?a=1&amp;gclsrc=aw.ds&amp;jumpid=cs_con_nc_ns&amp;utm_medium=cs&amp;utm_source=ga&amp;utm_campaign=HP-Store_US_All_BPS_All_AMD_Google_All_Smart-PLA&amp;utm_content=sp&amp;adid=564264888700&amp;addisttype=u&amp;60P32UA=" TargetMode="External"/><Relationship Id="rId515" Type="http://schemas.openxmlformats.org/officeDocument/2006/relationships/hyperlink" Target="http://www.hp.com:443/in-en/shop/hp-smart-tank-720-all-in-one-6uu46a.html?utm_source=criteo" TargetMode="External"/><Relationship Id="rId722" Type="http://schemas.openxmlformats.org/officeDocument/2006/relationships/hyperlink" Target="http://www.servicenow.com/blogs/2022/turn-field-service-customers-into-fans.html?campid=104060&amp;cid=d%3Adg%3Afsm%3Adv360%3Aq422%3Aturncustomersintofans%3A2223%3Adaso%3Aaware&amp;utm_medium=display&amp;utm_source=dv360&amp;cmcid=26970028&amp;cmpid=347855067&amp;cmaid=539368471&amp;cmrid=178989190&amp;dclid=%EF%BF%BDclid%21" TargetMode="External"/><Relationship Id="rId1145" Type="http://schemas.openxmlformats.org/officeDocument/2006/relationships/hyperlink" Target="http://www.dell.com/en-us/shop/dell-adapter-usb-c-to-usb-a-30/apd/470-abne/pc-accessories?gacd=9694607-1004-5761040-266790354-0&amp;dgc=st&amp;ds_rl=1285903&amp;msclkid=2e5e072640a3148ea3f865124d7a1463&amp;gclid=CNCTm8nszvYCFY6yxQIdoo0Gtg&amp;gclsrc=ds&amp;nclid=-KreFWvo2cc4v8IYOLeRjvbscnrf1gAtKJfspASBAyHXNmjA89j0geiedk12o8yc" TargetMode="External"/><Relationship Id="rId89" Type="http://schemas.openxmlformats.org/officeDocument/2006/relationships/hyperlink" Target="http://www.hpe.com/uk/en/solutions/ai-future-of-finance.html" TargetMode="External"/><Relationship Id="rId154" Type="http://schemas.openxmlformats.org/officeDocument/2006/relationships/hyperlink" Target="http://digitalprinting.hp.com/us/en/large-format-printers/blog/why-print-industry-needs-sustainable-edge.html" TargetMode="External"/><Relationship Id="rId361" Type="http://schemas.openxmlformats.org/officeDocument/2006/relationships/hyperlink" Target="http://www.hp.com/us-en/shop/pdp/hp-17z-cp000-laptop-pc-touch-optional-2v2h8av-1?a=1&amp;gclsrc=aw.ds&amp;jumpid=cs_con_nc_ns&amp;utm_medium=cs&amp;utm_source=ga&amp;utm_campaign=HP-Store_US_All_PS_All_Hgm_OPEX_Google_ALL_Smart-PLA_PCs_UNBR&amp;utm_content=sp&amp;adid=599501702383&amp;addisttype=u&amp;2V2H8AV_1=&amp;cq_src=google_ads&amp;cq_cmp=17315528797&amp;cq_con=136573136146&amp;cq_term=&amp;cq_med=&amp;cq_plac=&amp;cq_net=u&amp;cq_pos=&amp;cq_plt=gp&amp;gclid=Cj0KCQjw1tGUBhDXARIsAIJx01mqQsX9RYbI0RBspsDxFM1bzt0yWU1_yse4pAPJyLrTUf27xw1CqzUaAr7dEALw_wcB" TargetMode="External"/><Relationship Id="rId599" Type="http://schemas.openxmlformats.org/officeDocument/2006/relationships/hyperlink" Target="http://www.hp.com/us-en/solutions/pos-systems.html?jumpid=sc_a62f3edefe&amp;li_fat_id=237f9f69-d259-44cb-bc53-2a36a7bc3151" TargetMode="External"/><Relationship Id="rId1005" Type="http://schemas.openxmlformats.org/officeDocument/2006/relationships/hyperlink" Target="http://www.dell.com/en-us/dt/apex/cloud-services/vmware-cloud.htm?gacd=11531739-27108301-5775970-326522232-165249350&amp;dgc=ba&amp;dclid=CJPitbag5fUCFRfA9gIdudsGFw" TargetMode="External"/><Relationship Id="rId1212" Type="http://schemas.openxmlformats.org/officeDocument/2006/relationships/hyperlink" Target="http://www.dell.com/en-us/work/lp/small-business-associations?%7Eck=mn&amp;gacd=9646510-25689412-5744497-301833595-149736007&amp;dgc=sm&amp;dclid=CLyw_PbB_vECFc7rwAodhYwAjw&amp;nclid=xFhZjICTKo2tmX5RHsLVuUIK6Pb8yJnpxATKc8UaUxM3Ff6neVMDuxTnjaMOS13w" TargetMode="External"/><Relationship Id="rId459" Type="http://schemas.openxmlformats.org/officeDocument/2006/relationships/hyperlink" Target="http://www.hp.com/sg-en/shop/education-store" TargetMode="External"/><Relationship Id="rId666" Type="http://schemas.openxmlformats.org/officeDocument/2006/relationships/hyperlink" Target="http://www.servicenow.com/customers/ricoh-apo.html?campid=104273&amp;cid=d%3Aprodaw%3Aall%3Adv360%3Aq422%3ARicohAsiaPacificOps%3A2270%3Adaso%3Aaware&amp;utm_medium=display&amp;utm_source=dv360&amp;cmcid=28547806&amp;cmpid=347319801&amp;cmaid=538835503&amp;cmrid=179114631&amp;dclid=%EF%BF%BDclid%21" TargetMode="External"/><Relationship Id="rId873" Type="http://schemas.openxmlformats.org/officeDocument/2006/relationships/hyperlink" Target="http://www.dell.com/en-us/lp/dell-for-startups?nclid=9mP1_b3LDTXUu5DnROpIbeNJSmn2r3rpdUkmUHUXbUVF8swC-uCAWjl58mEh3uQ_" TargetMode="External"/><Relationship Id="rId1089" Type="http://schemas.openxmlformats.org/officeDocument/2006/relationships/hyperlink" Target="http://www.dell.com/en-us/work/shop/dell-24-monitor-e2422hs/apd/210-bbut/monitors-monitor-accessories" TargetMode="External"/><Relationship Id="rId16" Type="http://schemas.openxmlformats.org/officeDocument/2006/relationships/hyperlink" Target="http://www.hpe.com/us/en/collaterals/collateral.a00119250enw.Improving-Product-Quality-with-AI-Based-Video-Analytics-Solution-Overview.html?rpv=cpf&amp;parentPage=%2Fus%2Fen%2FpdfViewer&amp;jumpid=ba_5pcatfqil_aid-520061485" TargetMode="External"/><Relationship Id="rId221" Type="http://schemas.openxmlformats.org/officeDocument/2006/relationships/hyperlink" Target="http://www.hp.com/us-en/shop/pdp/hp-951-3-pack-cyan-magenta-yellow-original-ink-cartridges-p-cr314fn-140--1?printer=HP+Officejet+Pro+8625+e-AiO&amp;jumpid=ps_us_go_mk_se_cm017090_pu_na&amp;utm_medium=ps&amp;utm_source=wwsupplies&amp;ds_eid=700000001041340&amp;ds_cid=71700000091292937&amp;ds_agid=58700007696284356&amp;ds_kid=92700069719856846&amp;utm_campaign=hp-mktg_US_mix_print_supplies_ink_opex_bing_all_Smart-PLA&amp;utm_term=&amp;matchtype=e&amp;adid=&amp;addisttype=a&amp;msclkid=5e8d0eefaa67106ff5e26c14e7f99e07&amp;gclid=5e8d0eefaa67106ff5e26c14e7f99e07&amp;gclsrc=3p.ds" TargetMode="External"/><Relationship Id="rId319" Type="http://schemas.openxmlformats.org/officeDocument/2006/relationships/hyperlink" Target="http://www.hp.com/us-en/printers/instant-ink/printer-compatibility/67-ink.html?jumpid=ps_us_go_mk_se_cm017089_pu_na&amp;utm_medium=ps&amp;utm_source=wwsupplies&amp;ds_eid=700000001041394&amp;ds_cid=71700000044969905&amp;ds_agid=58700007691080400&amp;ds_kid=&amp;utm_campaign=HP-Mktg_US_BRA_Cons_Print_Supplies_II_Supplies_P2_Hp-67-Instant-Ink_OPEX_Google_All_SEM&amp;utm_term=&amp;matchtype=&amp;adid=583843420922&amp;addisttype=d&amp;gclsrc=aw.ds&amp;gclid=EAIaIQobChMIg7el2MyE-gIV_f71Ah0ZBAxFEAEYASAAEgLeyPD_BwE" TargetMode="External"/><Relationship Id="rId526" Type="http://schemas.openxmlformats.org/officeDocument/2006/relationships/hyperlink" Target="http://www.hp.com/sg-en/shop/mothers-day-sale/utm_campaign%3Dols_q3_fy22_gahq_sg_mothers_day_google_display_standard%26utm_medium%3Ddisplay%26utm_source%3Dgdn" TargetMode="External"/><Relationship Id="rId1156" Type="http://schemas.openxmlformats.org/officeDocument/2006/relationships/hyperlink" Target="http://www.dell.com/en-us/shop/c2g-1ft-cat5e-ethernet-cable-snagless-unshielded-utp-blue-patch-cable-1-ft-blue/apd/a0617437/pc-accessories?gacd=9646510-1064-5763017-266458931-0&amp;dgc=st&amp;ds_rl=1282786&amp;msclkid=633d09d1c0b01accf8666afe33ceb9a0&amp;gclid=633d09d1c0b01accf8666afe33ceb9a0&amp;gclsrc=3p.ds&amp;nclid=qTznkiWpfZZkRYnDLZ4YopOKt5DimgV4Q28ocvdCpIvmDlC7CZJ_skU2rruRLpF_" TargetMode="External"/><Relationship Id="rId733" Type="http://schemas.openxmlformats.org/officeDocument/2006/relationships/hyperlink" Target="http://www.servicenow.com/lpwhp/build-agility-across-your-value-chain.html?campid=81175&amp;cid=d%3Adg%3Amfg%3Asmartind%3Aq122%3Aoperationalexcellancy%3A2206%3Asn%3Aform&amp;utm_medium=display&amp;utm_source=smartind" TargetMode="External"/><Relationship Id="rId940" Type="http://schemas.openxmlformats.org/officeDocument/2006/relationships/hyperlink" Target="http://www.dell.com/en-us/work/shop/dell-laptops-and-notebooks/new-xps-15-laptop/spd/xps-15-9520-laptop/ctox15w11p1c4004?gacd=9646510-27634122-5775973-333971003-170692200&amp;dgc=ba&amp;dclid=CPad_Jn4zfcCFXuBAAAdEoAPkw&amp;nclid=Z-0Z3VaKEjm7u-Rl-3D4ouE2ISOrI-N_bHck3bG0xAct_bO1Or_Tp0vgk1ffY0Ed" TargetMode="External"/><Relationship Id="rId1016" Type="http://schemas.openxmlformats.org/officeDocument/2006/relationships/hyperlink" Target="http://www.dell.com/en-us/dt/data-protection/future-of-multicloud-data-protection.htm?gacd=9643275-28770816-5855105-349204162-181536026&amp;dgc=ba&amp;dclid=%EF%BF%BDclid%21&amp;nclid=BvVrGf1LxwaX0nLOtKxsgICub6HIDNNoX0qZPM_FvxNOZ0lW5z1s-Jjx1cj0eK81" TargetMode="External"/><Relationship Id="rId165" Type="http://schemas.openxmlformats.org/officeDocument/2006/relationships/hyperlink" Target="http://www.hp.com/us-en/shop/slp/weekly-deals/gaming?source=aw&amp;subacctid=531227&amp;subacctname=NewAge+ADS+DWC-LLC&amp;adcampaigngroup=91539&amp;awc=7168_1657871467_598c3940725f7cc1603ad97c6ac9078c&amp;jumpid=af_gen_nc_ns&amp;utm_medium=af&amp;utm_source=aw&amp;utm_campaign=NewAge+ADS+DWC-LLC" TargetMode="External"/><Relationship Id="rId372" Type="http://schemas.openxmlformats.org/officeDocument/2006/relationships/hyperlink" Target="http://www.hp.com/us-en/shop/slp/hp-gaming/laptops%26brand%3Dhp-pavilion?jumpid=ps_con_nb_ns&amp;utm_medium=ps&amp;utm_source=ba&amp;utm_campaign=HP-Store_US_BRA_PS_CPS_Intel_CCF_Bing_All_SEM_Phrase_Computers_Gaming-Product&amp;utm_term=hp+pavilion+gaming&amp;matchtype=p&amp;adid=81020368952867&amp;addisttype=a&amp;cq_src=google_ads&amp;cq_cmp=370702142&amp;cq_con=1296324604314977&amp;cq_term=hp+pavilion+gaming&amp;cq_med=&amp;cq_plac=&amp;cq_net=a&amp;cq_pos=&amp;cq_plt=gp&amp;msclkid=0c73b5018ff411589d5bd78a978e6191&amp;gclid=0c73b5018ff411589d5bd78a978e6191&amp;gclsrc=3p.ds" TargetMode="External"/><Relationship Id="rId677" Type="http://schemas.openxmlformats.org/officeDocument/2006/relationships/hyperlink" Target="http://www.servicenow.com/customers/draeger.html?campid=115167&amp;cid=ps%3Adg%3Acsm%3Ali%3Aq123%3Adragercreatesafastandsecurecustomer%3A2328%3Adaso%3Aaware&amp;utm_medium=paidsocial&amp;utm_source=linkedin&amp;cmcid=29154779&amp;cmpid=356997848&amp;cmaid=548227943&amp;cmrid=185139541&amp;dclid=%EF%BF%BDclid%21" TargetMode="External"/><Relationship Id="rId800" Type="http://schemas.openxmlformats.org/officeDocument/2006/relationships/hyperlink" Target="http://www.dell.com/en-us/shop/monitors-monitor-accessories/ar/4009/4k-8k-uhd?appliedRefinements=45164" TargetMode="External"/><Relationship Id="rId1223" Type="http://schemas.openxmlformats.org/officeDocument/2006/relationships/hyperlink" Target="http://www.dell.com/en-us/work/shop/dell-55-4k-interactive-touch-monitor-c5522qt/apd/210-ayzl/monitors-monitor-accessories?gacd=9646510-1026-5761040-266731581-0&amp;dgc=st&amp;ds_k=PRODUCT_GROUP&amp;ds_rl=1282786&amp;msclkid=7f62ec7b750d1772f7f48dfa9215a576&amp;gclid=CJTg5MmG-_MCFauYxQIdkdcJSg&amp;gclsrc=ds&amp;nclid=Sugr4UbHYR_6-wMqmeWuhnJ8gUbRYxtvGH-58udLJlpH5aoHbOlji0V7BxXNyckI" TargetMode="External"/><Relationship Id="rId232" Type="http://schemas.openxmlformats.org/officeDocument/2006/relationships/hyperlink" Target="http://www.hp.com/us-en/shop/pdp/hp-displayport-to-hdmi-true-4k-adapter?jumpid=cs_con_nc_ns&amp;utm_medium=cs&amp;utm_source=ba&amp;utm_campaign=HP-Store_US_All_PS_All_Hgm_OPEX_Bing_ALL_Smart-PLA_Accessories&amp;utm_content=sp&amp;adid=73598818945140&amp;addisttype=npla&amp;2JA63AA=&amp;cq_src=bing_ads&amp;cq_cmp=370507384&amp;cq_con=1177577863958709&amp;cq_term=&amp;cq_med=&amp;cq_plac=&amp;cq_net=a&amp;cq_pos=&amp;cq_plt=gp&amp;msclkid=6cf15d54f9c51caccf633ee2d58d4c0a&amp;utm_term=4577198192817525&amp;gclid=6cf15d54f9c51caccf633ee2d58d4c0a&amp;gclsrc=3p.ds" TargetMode="External"/><Relationship Id="rId884" Type="http://schemas.openxmlformats.org/officeDocument/2006/relationships/hyperlink" Target="http://www.dell.com/en-us/work/shop/deals/enterprise-deals?nclid=KHLFjpIBopcuKt2-sJkYCWTbcVHpWGjOSF9wfZuWgqEkI9JD8YJo6W1ET-TC5SNU" TargetMode="External"/><Relationship Id="rId27" Type="http://schemas.openxmlformats.org/officeDocument/2006/relationships/hyperlink" Target="http://www.hpe.com/us/en/collaterals/collateral.a50003557enw.Making-zero-defects-a-reality-E2-80-93-Relimetrics-case-study.html?rpv=cpf&amp;parentPage=%2Fus%2Fen%2FpdfViewer&amp;jumpid=ba_d7kia5jpmr_aid-520043906" TargetMode="External"/><Relationship Id="rId537" Type="http://schemas.openxmlformats.org/officeDocument/2006/relationships/hyperlink" Target="http://www.hp.com/us-en/shop/mdp/ink--toner---paper/hp-37-toner-cartridges?jumpid=ps_wwsupplies&amp;utm_medium=ps&amp;utm_source=wwsupplies&amp;ds_eid=700000001041645&amp;ds_cid=71700000009937240&amp;ds_agid=58700005406080459&amp;ds_kid=&amp;utm_campaign=hp-mktg_US_branded_print_supplies_toner_family_regional_opex_google_all_en_sem_roas_hp&amp;utm_term=&amp;matchtype=&amp;adid=392021431619&amp;addisttype=d&amp;gclsrc=aw.ds&amp;gclid=EAIaIQobChMIyPfP4qed8QIVCz4BCh3ZHAgwEAEYASAAEgJ2v_D_BwE" TargetMode="External"/><Relationship Id="rId744" Type="http://schemas.openxmlformats.org/officeDocument/2006/relationships/hyperlink" Target="http://www.dell.com/en-us/gaming/alienware" TargetMode="External"/><Relationship Id="rId951" Type="http://schemas.openxmlformats.org/officeDocument/2006/relationships/hyperlink" Target="http://www.dell.com/en-us/shop/htc-vive-controller-vr-controller-wireless/apd/aa752316/gaming-gaming-accessories" TargetMode="External"/><Relationship Id="rId1167" Type="http://schemas.openxmlformats.org/officeDocument/2006/relationships/hyperlink" Target="http://www.dell.com/en-us/shop/yamaha-52-channel-av-receiver-with-8k-hdmi-and-musiccast/apd/ab367309/audio?gacd=9684992-1085-5763017-350925963-0&amp;dgc=st&amp;gclid=f5e42e928a17133c66b84dffd1c07edb&amp;gclsrc=3p.ds&amp;nclid=Z5MEDgItDii5d0gq2PuqZnTGSRA8DmFydycBY-S4Qz9oC4Mq4QNkfVLJAgvk8VUQ" TargetMode="External"/><Relationship Id="rId80" Type="http://schemas.openxmlformats.org/officeDocument/2006/relationships/hyperlink" Target="http://www.hpe.com/us/en/insights/reports/2022/the-data-issue.html" TargetMode="External"/><Relationship Id="rId176" Type="http://schemas.openxmlformats.org/officeDocument/2006/relationships/hyperlink" Target="http://www.hp.com/us-en/shop/pdp/hp-reverb-g2-virtual-reality-headset?a=1&amp;jumpid=ps_us_go_mk_se_cm016779_pu_na&amp;targetid=pla-1201707238011&amp;utm_campaign=HP-Mktg_US_UNBR_PS_CPS_VR_OPEX_Google_PLA_Smart_Shopping&amp;utm_term=&amp;gclsrc=aw.ds&amp;gclid=EAIaIQobChMIuYzc_LCN-gIVeBqtBh29-w_dEAEYASABEgIIgPD_BwE" TargetMode="External"/><Relationship Id="rId383" Type="http://schemas.openxmlformats.org/officeDocument/2006/relationships/hyperlink" Target="http://www.hp.com/za-en/products/printers/view-all-printers.html" TargetMode="External"/><Relationship Id="rId590" Type="http://schemas.openxmlformats.org/officeDocument/2006/relationships/hyperlink" Target="http://www.hp.com/us-en/shop/pdp/hp-probook-445-14-inch-g9-notebook-pc-wolf-pro-security-edition?a=1&amp;gclsrc=aw.ds&amp;jumpid=cs_con_nc_ns&amp;utm_medium=cs&amp;utm_source=ga&amp;utm_campaign=HP-Store_US_All_BPS_All_AMD_Google_All_Smart-PLA&amp;utm_content=sp&amp;adid=564264888700&amp;addisttype=u&amp;6N182UA=" TargetMode="External"/><Relationship Id="rId604" Type="http://schemas.openxmlformats.org/officeDocument/2006/relationships/hyperlink" Target="http://www.hp.com/us-en/shop/vwa/desktops/segm%3DHome%3Bform%3DAll-in-One?jumpid=ma_dt_featured_na_5_210303%3Fjumpid%3Dps_con_dt_ns&amp;utm_medium=ps&amp;utm_source=ba&amp;utm_campaign=HP-Store_US_BRA_PS_CPS_OPEX_Bing_All_SEM_Phrase_Desktops-Product&amp;utm_term=pavilion+desktop&amp;matchtype=p&amp;adid=&amp;addisttype=a&amp;cq_src=google_ads&amp;cq_cmp=370607023&amp;cq_con=1305120667477785&amp;cq_term=pavilion+desktop&amp;cq_med=&amp;cq_plac=&amp;cq_net=a&amp;cq_pos=&amp;cq_plt=gp&amp;msclkid=f2d0a0c40562116444aec2e3a57870be&amp;gclid=f2d0a0c40562116444aec2e3a57870be&amp;gclsrc=3p.ds" TargetMode="External"/><Relationship Id="rId811" Type="http://schemas.openxmlformats.org/officeDocument/2006/relationships/hyperlink" Target="http://www.dell.com/en-us/dt/midmarket-solutions/servers.index.htm?gacd=9620985-27627137-5750139-334067408-170011862&amp;dgc=ba&amp;u=%7BAuctionID%7D%3Bdc_adk%3D220400232%3Brc%3D2%3Bord%3D04ixw7%3Bclick%3Dclicktrack.pubmatic.com%2FAdServer%2FAdDisplayTrackerServlet%3FclickData%3DJnB1YklkPTE1NzM0NyZzaXRlSWQ9MzI3NDU1JmFkSWQ9MTU3MzcxNyZrYWRzaXplaWQ9NyZ0bGRJZD0wJmNhbXBhaWduSWQ9MTk0MjAmY3JlYXRpdmVJZD0wJnVjcmlkPTIxNzU1ODU0Nzk1NzIyMzQ4NDUmYWRTZXJ2ZXJJZD0yNDMmaW1waWQ9QTdFREQ0M0ItNjVGRi00MTdBLUJGNEUtNzMzNTAzNDAyRjgwJnBhc3NiYWNrPTA%3D_url%3Dexch.quantserve.com%2Fr%3Fdclid%3D%EF%BF%BDclid%21&amp;nclid=ig4-9SwEqYJLYfnh-87JtQJjaFKEMga6bE2nInzrR6nbzd6tf1CbQZ-QGIAXNTxt" TargetMode="External"/><Relationship Id="rId1027" Type="http://schemas.openxmlformats.org/officeDocument/2006/relationships/hyperlink" Target="http://www.dell.com/en-us/work/search/google+nest+mini" TargetMode="External"/><Relationship Id="rId1234" Type="http://schemas.openxmlformats.org/officeDocument/2006/relationships/hyperlink" Target="http://www.dell.com/en-us/work/shop/dell-laptops-and-notebooks/xps-13-developer-edition/spd/xps-13-9310-laptop/ctox139w10p2c3000u?fbclid=IwAR0ny88BRVZpbrLj5RlhMY8hFCkoOMhLkunbxwtYxn5lFtJb1K9wld6fWx8&amp;gacd=9646510-26183110-5744497-309567414-155077297&amp;dgc=sm&amp;dclid=CPfzh7ul4_ICFWaaAAAdRwQKcw&amp;nclid=q9yAhvHmJAOVdIn5oGBB2pF7Gdyo7RmXxXkx-fLjF7SZROz8Jz3NapFEGuPQXS8M" TargetMode="External"/><Relationship Id="rId243" Type="http://schemas.openxmlformats.org/officeDocument/2006/relationships/hyperlink" Target="http://www.hp.com/us-en/laptops-and-2-in-1s/dragonfly-pro.html" TargetMode="External"/><Relationship Id="rId450" Type="http://schemas.openxmlformats.org/officeDocument/2006/relationships/hyperlink" Target="http://www.hp.com/us-en/shop/pdp/hp-61xl-high-yield-black-original-ink-cartridge-p-ch563wn-140--1?printer=HP+DeskJet+3056A&amp;jumpid=ps_us_go_mk_se_cm017090_pu_na&amp;utm_medium=ps&amp;utm_source=wwsupplies&amp;ds_eid=700000001041394&amp;ds_cid=71700000104930382&amp;ds_agid=58700008234156404&amp;ds_kid=92700074830738765&amp;utm_campaign=sup_sup_ink_061_supp_steo_17090_ssc_cv_x_x_x_x_x_x_us_en_asi_x_bof_x_ad_ope_mk_se_ps_ga&amp;utm_term=&amp;matchtype=&amp;adid=644710189628&amp;addisttype=u&amp;gclsrc=aw.ds&amp;gclid=EAIaIQobChMI7Jr9yfL8_AIVMQRMCh1YCgS3EAEYASACEgLLJ_D_BwE" TargetMode="External"/><Relationship Id="rId688" Type="http://schemas.openxmlformats.org/officeDocument/2006/relationships/hyperlink" Target="http://www.servicenow.com/workflow/it-transformation/explainable-ai-business-imperative/?hub_type=guide&amp;hub_id=14948&amp;utm_campaign=SND&amp;campid=78425&amp;cid=d%3Acomms%3Aallwf%3Adv360%3Aq122%3AAImustBeExplainable%3A2238%3Adaso%3Aaware&amp;utm_medium=display&amp;utm_source=dv360&amp;aud=ITDp&amp;cmcid=27033291&amp;cmpid=324829535&amp;cmaid=520692895&amp;cmrid=166252435&amp;dclid=%EF%BF%BDclid%21" TargetMode="External"/><Relationship Id="rId895" Type="http://schemas.openxmlformats.org/officeDocument/2006/relationships/hyperlink" Target="http://www.dell.com/en-us/dt/data-protection/cyber-recovery-solution.htm?gacd=9650523-1073-5763017-266683695-0&amp;dgc=st&amp;msclkid=0ba4ba40ca64117b8771d97efb3fcbb0&amp;gclid=0ba4ba40ca64117b8771d97efb3fcbb0&amp;gclsrc=3p.ds&amp;nclid=w11zqvuSEQqnOF8_3x6CvUtE1osIMzHCcRetz94_Y_Aee-NHu9OR5hxvRWAZNQOi" TargetMode="External"/><Relationship Id="rId909" Type="http://schemas.openxmlformats.org/officeDocument/2006/relationships/hyperlink" Target="http://www.dell.com/en-us/shop/desktops-all-in-one-pcs/xps-tower-special-edition/spd/xps-8940-desktop/cto8940w10prkl4hse?gacd=9684992-28770243-7618437-348890699-181142476&amp;dgc=ba&amp;dclid=CKb-iJrOyPsCFQvMGAIdXUAJZg&amp;nclid=VzElSB6vd2gBo3IKBW01hi3Rf8ME0hbFu2hZSpkzaWBuWKNYVzeLI1WDynCIennY" TargetMode="External"/><Relationship Id="rId1080" Type="http://schemas.openxmlformats.org/officeDocument/2006/relationships/hyperlink" Target="http://www.dell.com/en-us/shop/dell-desktops/sf/alienware-desktops" TargetMode="External"/><Relationship Id="rId38" Type="http://schemas.openxmlformats.org/officeDocument/2006/relationships/hyperlink" Target="http://www.hpe.com/us/en/greenlake/edge-to-cloud.html?jumpid=pr_j78vgltto_aid-520074533" TargetMode="External"/><Relationship Id="rId103" Type="http://schemas.openxmlformats.org/officeDocument/2006/relationships/hyperlink" Target="http://www.hpe.com/ae/en/solutions/hyperconverged-infrastructure-2.html?jumpid=ba_zvkx41i3gc_aid-520047915" TargetMode="External"/><Relationship Id="rId310" Type="http://schemas.openxmlformats.org/officeDocument/2006/relationships/hyperlink" Target="http://www.hp.com/us-en/services/enterprise/carepackservices.html?jumpid=ba_6d5fd3a243%2Fdm%3A_N5823.8544.IDGNETWORK_296064469_487497204_144851247_4807732&amp;campaignid=25233389&amp;adplacement=296064469&amp;dclid=%EF%BF%BDclid%21" TargetMode="External"/><Relationship Id="rId548" Type="http://schemas.openxmlformats.org/officeDocument/2006/relationships/hyperlink" Target="http://www.hp.com/us-en/shop/ConfigureView?langId=-1&amp;storeId=10151&amp;catEntryId=3074457345620283819&amp;configId=4V216AV_100034&amp;a=1&amp;gclsrc=aw.ds&amp;jumpid=cs_con_nc_ns&amp;utm_medium=cs&amp;utm_source=ga&amp;utm_campaign=HP-Store_US_All_CPS_All_AMD_Google_All_Smart-PLA_Ctov_UNBR&amp;utm_content=sp&amp;adid=599501702521&amp;addisttype=u&amp;4V216AV_100034=&amp;cq_src=google_ads&amp;cq_cmp=17315528815&amp;cq_con=136573136626&amp;cq_term=&amp;cq_med=&amp;cq_plac=&amp;cq_net=u&amp;cq_pos=&amp;cq_plt=gp&amp;gclid=EAIaIQobChMIsoTr0KLt-AIV0WABCh3X-Ap7EAEYASABEgJ3IvD_BwE" TargetMode="External"/><Relationship Id="rId755" Type="http://schemas.openxmlformats.org/officeDocument/2006/relationships/hyperlink" Target="http://www.dell.com/en-us/lp/office365" TargetMode="External"/><Relationship Id="rId962" Type="http://schemas.openxmlformats.org/officeDocument/2006/relationships/hyperlink" Target="http://www.dell.com/en-us/shop/aiche/cp/aiche" TargetMode="External"/><Relationship Id="rId1178" Type="http://schemas.openxmlformats.org/officeDocument/2006/relationships/hyperlink" Target="http://www.dell.com/en-us/work/shop?prg=1&amp;VEN1=10870266-1466401-&amp;cjevent=53199bc0b99911e981fa00eb0a240613&amp;dgc=BF&amp;DGSeg=BSD&amp;cid=198376&amp;lid=45675&amp;acd=12309198376456750&amp;VEN3=810605048133704836" TargetMode="External"/><Relationship Id="rId91" Type="http://schemas.openxmlformats.org/officeDocument/2006/relationships/hyperlink" Target="http://www.hpe.com/uk/en/greenlake.html?chatsrc=ot-en&amp;jumpid=ba_sgxdnvki7y_aid-520026986" TargetMode="External"/><Relationship Id="rId187" Type="http://schemas.openxmlformats.org/officeDocument/2006/relationships/hyperlink" Target="http://www.hp.com/us-en/workstations/industries/data-science.html?jumpid=sc_f244192970&amp;li_fat_id=7e4a1866-b88b-482c-a74b-5d59d152f3d3" TargetMode="External"/><Relationship Id="rId394" Type="http://schemas.openxmlformats.org/officeDocument/2006/relationships/hyperlink" Target="http://www.hp.com/us-en/shop/pdp/hp-laptop-17t-by400-touch-optional-195p5av-1?source=aw&amp;subacctid=200929&amp;subacctname=Dan%27s+Deals+LLC&amp;adcampaigngroup=111627jumpid%3Daf_gen_nc_ns&amp;utm_medium=af&amp;utm_source=aw&amp;utm_campaign=Dan%27s+Deals+LLC&amp;campaignID=&amp;utm_content=200929_Dan%27s+Deals+LLC_&amp;awc=7168_1669271137_501d090184ea373de920fc201d8afafb" TargetMode="External"/><Relationship Id="rId408" Type="http://schemas.openxmlformats.org/officeDocument/2006/relationships/hyperlink" Target="http://www.hp.com/us-en/shop/slp/optane/intel-evo?jumpid=ps_con_nb_ns&amp;utm_medium=ps&amp;utm_source=ba&amp;utm_campaign=HP-Store_US_BRA_PS_CPS_Intel_MDF_Bing_All_SEM_Broad_Notebooks_EVO&amp;utm_term=%2Bbest+%2Bhp+%2Blaptop&amp;matchtype=e&amp;adid=&amp;addisttype=a&amp;cq_src=google_ads&amp;cq_cmp=401682098&amp;cq_con=1296324568921745&amp;cq_term=%2Bbest+%2Bhp+%2Blaptop&amp;cq_med=&amp;cq_plac=&amp;cq_net=a&amp;cq_pos=&amp;cq_plt=gp&amp;msclkid=85c55676905310fb3a8837bdf8844137&amp;gclid=85c55676905310fb3a8837bdf8844137&amp;gclsrc=3p.ds" TargetMode="External"/><Relationship Id="rId615" Type="http://schemas.openxmlformats.org/officeDocument/2006/relationships/hyperlink" Target="http://www.servicenow.com/lpwf/hybrid-work.html?campid=50398&amp;cid=d%3Abrand%3Aall%3Aforbes%3Aq321%3Anew_world_work_hybrid_bv_s_banner_%3A2691%3Aphdus%3Aaware&amp;utm_medium=display&amp;utm_source=forbes&amp;cmcid=25176392&amp;cmpid=292827188&amp;cmaid=491664897&amp;cmrid=158022630&amp;dclid=%EF%BF%BDclid%21" TargetMode="External"/><Relationship Id="rId822" Type="http://schemas.openxmlformats.org/officeDocument/2006/relationships/hyperlink" Target="http://www.dell.com/en-us/dt/services/managed-services/managed-workplace-services/lifecycle-hub.htm?gclid=EAIaIQobChMI7IucpLXp-QIV1THgCh1JgQsBEAEYASAAEgKguvD_BwE" TargetMode="External"/><Relationship Id="rId1038" Type="http://schemas.openxmlformats.org/officeDocument/2006/relationships/hyperlink" Target="http://www.dell.com/en-in/work/shop/deals/enterprise-deals?nclid=9CBCVzWVi2SPLirsHmU-ObFEkp26qGKBYVLjjEtr5osKWUfKp8GtKBylhtH2ZvPM" TargetMode="External"/><Relationship Id="rId254" Type="http://schemas.openxmlformats.org/officeDocument/2006/relationships/hyperlink" Target="http://www.hp.com/kr-ko/shop/student/about-the-program?utm_source=gdn&amp;utm_medium=cpc&amp;utm_campaign=kr_q4_fy21_ols_studentstore&amp;utm_content=211220_i_da_na&amp;gclid=EAIaIQobChMI2YjCjf3i9AIVxbSWCh1iMwQVEAEYASAAEgJaJvD_BwE" TargetMode="External"/><Relationship Id="rId699" Type="http://schemas.openxmlformats.org/officeDocument/2006/relationships/hyperlink" Target="http://www.servicenow.com/blogs/2022/great-customer-experience-made-easy.html?campid=102903&amp;cid=ps%3Adiscov%3Acesf%3Ali%3Aq422%3AGreatCxEasierThanYouThink-BP-EN-100775%3A3867%3Adaso%3Aaware&amp;utm_medium=&amp;utm_source=linkedin&amp;cmcid=28649175&amp;cmpid=346939055&amp;cmaid=538737949&amp;cmrid=178582213&amp;dclid=CJ-Rocajv_oCFcPIGAIdjjEBQA" TargetMode="External"/><Relationship Id="rId1091" Type="http://schemas.openxmlformats.org/officeDocument/2006/relationships/hyperlink" Target="http://www.dell.com/en-us/shop/laptops/new-13/spd/xps-13-9310-laptop?AID=7134244&amp;cjevent=bd4722b857ed11eb829d02480a240612&amp;cjdata=MXxOfDB8WXww&amp;gacd=9694607-23736398-5750457-266319267-127795103&amp;dgc=af&amp;VEN1=12839518-7134244-&amp;dclid=CL76waGsoO4CFc0EPwodzCQM9g" TargetMode="External"/><Relationship Id="rId1105" Type="http://schemas.openxmlformats.org/officeDocument/2006/relationships/hyperlink" Target="http://www.dell.com/en-us/shop/epson-epiqvision-ultra-ls300-projector-projector/apd/ab385177/projectors-projector-accessories?gacd=9684992-1085-5763017-350925963-0&amp;dgc=st&amp;gclid=d9c5a54866f310f3434ac63f51d519a3&amp;gclsrc=3p.ds&amp;nclid=CIyQlyfg8jxCfQMOBQyL37_fDezq2GXkmHK6DlEqm066ix0RnIqbEGa0xy0MANod" TargetMode="External"/><Relationship Id="rId49" Type="http://schemas.openxmlformats.org/officeDocument/2006/relationships/hyperlink" Target="http://www.hpe.com/us/en/software/ezmeral-unified-analytics.html" TargetMode="External"/><Relationship Id="rId114" Type="http://schemas.openxmlformats.org/officeDocument/2006/relationships/hyperlink" Target="http://www.hp.com/us-en/shop/cat/ink--toner---paper?jumpid=ba_con_su_in&amp;utm_medium=ba&amp;utm_source=br&amp;utm_campaign=25227914&amp;adplacement=293743319&amp;campaignid=25227914&amp;dclid=%EF%BF%BDclid%21" TargetMode="External"/><Relationship Id="rId461" Type="http://schemas.openxmlformats.org/officeDocument/2006/relationships/hyperlink" Target="http://www.hp.com/my-en/shop/business-solutions/intel-processors.html?utm_campaign=ols-ols_q1_fy23_my_commercial_Google_Display_Standard&amp;utm_content=newlanding_jan&amp;utm_medium=display&amp;utm_source=gdn&amp;gclid=CjwKCAiAwomeBhBWEiwAM43YICJerejoRKpPlUn4RWH_efBKWdjemIG9W0Rk70Q8S4-pjHxVYIFi9BoC9RQQAvD_BwE" TargetMode="External"/><Relationship Id="rId559" Type="http://schemas.openxmlformats.org/officeDocument/2006/relationships/hyperlink" Target="http://www.hp.com/id-id/shop/business-solutions.html?processortype=intel-core-i3+intel-core-i5+intel-core-i7+intel-pentium&amp;utm_campaign=ols-ols_q1_fy23_id_commercial_Google_Display_Standard&amp;utm_medium=display&amp;utm_source=gdn" TargetMode="External"/><Relationship Id="rId766" Type="http://schemas.openxmlformats.org/officeDocument/2006/relationships/hyperlink" Target="http://www.dell.com/en-us/shop/all-printers/ar/6487/canon?appliedRefinements=483" TargetMode="External"/><Relationship Id="rId1189" Type="http://schemas.openxmlformats.org/officeDocument/2006/relationships/hyperlink" Target="http://www.dell.com/en-us/work/lp/dell-premier-deals" TargetMode="External"/><Relationship Id="rId198" Type="http://schemas.openxmlformats.org/officeDocument/2006/relationships/hyperlink" Target="http://www.hp.com/us-en/workstations/workstation-pcs.html?jumpid=ps_us_bg_mk_se_cm016781_co_na&amp;targetid=kwd-73942381361425%3Aloc-190&amp;utm_campaign=HP-Mktg_US_UNBR_PS_BPS_Zbook_High_Performance_OPEX_Bing_All_SEM&amp;utm_campaign=HP-Mktg_US_UNBR_PS_BPS_Zbook_High_Performance_OPEX_Bing_All_SEM&amp;utm_term=xeon+desktop&amp;utm_term=xeon+desktop&amp;msclkid=8aef1c9cb54b1c1d2d297eeb37fa00e2&amp;utm_source=bing&amp;utm_medium=cpc&amp;utm_content=Processor&amp;gclid=8aef1c9cb54b1c1d2d297eeb37fa00e2&amp;gclsrc=3p.ds" TargetMode="External"/><Relationship Id="rId321" Type="http://schemas.openxmlformats.org/officeDocument/2006/relationships/hyperlink" Target="http://www.hp.com/hk-zh/shop/microsoft365?utm_source=gdn&amp;utm_medium=display&amp;utm_campaign=ols_q2_fy22_ziji_gahq_hk_smb_m365&amp;utm_content=banner_standard&amp;gclid=EAIaIQobChMI0M_V6aiT9wIVCZKWCh1g9Ql1EAEYASAAEgJ7y_D_BwE" TargetMode="External"/><Relationship Id="rId419" Type="http://schemas.openxmlformats.org/officeDocument/2006/relationships/hyperlink" Target="http://www.hp.com/us-en/shop/pdp/victus-by-hp-15l-gaming-desktop-tg02-0325m-59a32av-1?a=1&amp;gclsrc=aw.ds&amp;jumpid=cs_con_nc_ns&amp;utm_medium=cs&amp;utm_source=ga&amp;utm_campaign=HP-Store_US_All_CPS_All_AMD_Google_All_Smart-PLA&amp;utm_content=sp&amp;adid=528037761309&amp;addisttype=u&amp;59A32AV_1=&amp;cq_src=google_ads&amp;cq_cmp=13541623146&amp;cq_con=123108433905&amp;cq_term=&amp;cq_med=&amp;cq_plac=&amp;cq_net=u&amp;cq_pos=&amp;cq_plt=gp&amp;gclid=CjwKCAiA7IGcBhA8EiwAFfUDsTnsash2JPNAH3UphCjHruFcQM2ULdlpctG1p_Q5ACW4lqzUP3MLfRoCzZoQAvD_BwE" TargetMode="External"/><Relationship Id="rId626" Type="http://schemas.openxmlformats.org/officeDocument/2006/relationships/hyperlink" Target="http://www.servicenow.com/workflow/guides/digitize-customer-experiences/?campid=77083&amp;cid=d%3Asolaw%3Acsmwf%3Adv360%3Aq122%3Agiccwfw3-CWFGuide%3A2804%3Adaso%3Aaware&amp;utm_medium=display&amp;utm_source=dv360&amp;cmcid=26983403&amp;cmpid=324379665&amp;cmaid=516648354&amp;cmrid=163760771&amp;dclid=%EF%BF%BDclid%21" TargetMode="External"/><Relationship Id="rId973" Type="http://schemas.openxmlformats.org/officeDocument/2006/relationships/hyperlink" Target="http://www.dell.com/en-us/shop/desktops-all-in-one-pcs/xps-tower-special-edition/spd/xps-8940-desktop/cto8940w10pcml11h?gacd=9684992-28770243-7618437-348890699-181142476&amp;dgc=ba&amp;dclid=CLnWuaTVyPsCFfHAGAIdFVAGxA&amp;nclid=DSwI_w-g0AYjOtk7RUnRHpS6IRPP9470TITjYeAkhiZ6Gbzaky2bUH4FpwJpENMR" TargetMode="External"/><Relationship Id="rId1049" Type="http://schemas.openxmlformats.org/officeDocument/2006/relationships/hyperlink" Target="http://www.dell.com/en-in/work/shop/deals/latitude-laptop-deals" TargetMode="External"/><Relationship Id="rId833" Type="http://schemas.openxmlformats.org/officeDocument/2006/relationships/hyperlink" Target="http://www.dell.com/en-us/shop/ink-toner/ar/7565/dell?appliedRefinements=482" TargetMode="External"/><Relationship Id="rId1116" Type="http://schemas.openxmlformats.org/officeDocument/2006/relationships/hyperlink" Target="http://www.dell.com/en-us/shop/dell-laptops/g15-gaming-laptop/spd/g-series-15-5520-laptop/gn5520fkbes?gacd=9614064-1052-5763017-266796622-0&amp;dgc=st&amp;msclkid=a1d89ef62a441290049efc87463c599a&amp;gclid=CLjTubvzw_cCFcOyxQIdEDsEFg&amp;gclsrc=ds&amp;nclid=DueWfQIkUaN6qYKkG0IBSl6SH5fFEKTI999DosFH4b03yDER0w7YjcbM0UdsKiuW" TargetMode="External"/><Relationship Id="rId265" Type="http://schemas.openxmlformats.org/officeDocument/2006/relationships/hyperlink" Target="http://www.hp.com/us-en/services/resource.html?jumpid=sc_ee283b9fa5" TargetMode="External"/><Relationship Id="rId472" Type="http://schemas.openxmlformats.org/officeDocument/2006/relationships/hyperlink" Target="http://www.hp.com/us-en/services/security.html?jumpid=ps_b095544e0e&amp;targetid=kwd-73736197703160%3Aloc-190&amp;utm_campaign=HP-Mktg_US_UNBR_PS_BPS_PC_General_Security_OPEX_Bing_DO_SEM_Alpha_Security_Business&amp;utm_campaign=HP-Mktg_US_UNBR_PS_BPS_PC_General_Security_OPEX_Bing_DO_SEM_Alpha_Security_Business&amp;utm_term=business+computer+security&amp;utm_term=business+computer+security&amp;gclsrc=3p.ds&amp;gclsrc=aw.ds&amp;msclkid=5281a586c9501292e120c439d3617573&amp;utm_source=bing&amp;utm_medium=cpc&amp;utm_content=Business+Computer+-+General&amp;gclid=5281a586c9501292e120c439d3617573" TargetMode="External"/><Relationship Id="rId900" Type="http://schemas.openxmlformats.org/officeDocument/2006/relationships/hyperlink" Target="http://www.dell.com/en-us/dt/solutions/analytics/index.htm" TargetMode="External"/><Relationship Id="rId125" Type="http://schemas.openxmlformats.org/officeDocument/2006/relationships/hyperlink" Target="http://www.hp.com/us-en/shop/vwa/accessories-88342--1/subcat%3DSoftware?jumpid=ba_con_nb_pm%2Fdm%3A_N5823.3020245OATH.COM_339614638_531613155_174329051_9848580&amp;utm_medium=ba&amp;utm_source=db&amp;utm_campaign=27656499&amp;adplacement=339614638&amp;dclid=%EF%BF%BDclid%21" TargetMode="External"/><Relationship Id="rId332" Type="http://schemas.openxmlformats.org/officeDocument/2006/relationships/hyperlink" Target="http://www.hp.com/us-en/shop/pdp/hp-color-laserjet-pro-mfp-m479fdw?source=aw&amp;subacctid=256015&amp;subacctname=Wirecutter+Inc.&amp;adcampaigngroup=91539&amp;awc=7168_1651330892_f24c642a5e22c0bdafdc1d6bbf743f8a&amp;jumpid=af_gen_nc_ns&amp;utm_medium=af&amp;utm_source=aw&amp;utm_campaign=Wirecutter+Inc." TargetMode="External"/><Relationship Id="rId777" Type="http://schemas.openxmlformats.org/officeDocument/2006/relationships/hyperlink" Target="http://www.dell.com/en-us/work/shop/dell-laptops-and-notebooks/sf/latitude-laptops?gacd=9650523-26270670-5744491-309688895-155452696&amp;dgc=ba&amp;dclid=CO7a4rao9fICFcRE1QodZM0BNg&amp;nclid=i-kkYewlwpoNw7l8dQROPwMLoyBUm9-tj7JaULki7rfEAC_YfTw407Y8L8npZ7iC" TargetMode="External"/><Relationship Id="rId984" Type="http://schemas.openxmlformats.org/officeDocument/2006/relationships/hyperlink" Target="http://www.dell.com/en-us/shop/dell-laptops/alienware-x15-gaming-laptop/spd/alienware-x15-r1-laptop?gacd=9614064-27086981-5775970-326070019-167414867&amp;dgc=ba&amp;dclid=%EF%BF%BDclid%21&amp;nclid=2ucqBkUyE1R41HtguEi3ECWwhMirU9bFEQoR3CdoA4ZyY1WnEjxWtuf-a-u8hJ-Z" TargetMode="External"/><Relationship Id="rId637" Type="http://schemas.openxmlformats.org/officeDocument/2006/relationships/hyperlink" Target="http://www.servicenow.com/blogs/2022/automation-low-code-innovation.html?utm_campaign=&amp;campid=81835&amp;cid=d%3Acomms%3Aallwf%3Adv360%3Aq422%3AAutomationLowcode%3A2374%3Adaso%3Aaware&amp;utm_medium=display&amp;utm_source=dv360&amp;aud=ITDp&amp;cmcid=27033291&amp;cmpid=347596670&amp;cmaid=544563407&amp;cmrid=182767786&amp;dclid=%EF%BF%BDclid%21" TargetMode="External"/><Relationship Id="rId844" Type="http://schemas.openxmlformats.org/officeDocument/2006/relationships/hyperlink" Target="http://www.dell.com/en-us/shop/cty/pdp/spd/alienware-x14-r1-laptop/wnr1x14cto30s" TargetMode="External"/><Relationship Id="rId276" Type="http://schemas.openxmlformats.org/officeDocument/2006/relationships/hyperlink" Target="http://www.hp.com/us-en/shop/pdp/hp-pavilion-gaming-desktop-tg01-2260xt-pc-1k4j3av-1?intel=11gi5&amp;jumpid=cs_con_nc_ns&amp;utm_medium=cs&amp;utm_source=ba&amp;utm_campaign=+HP-Store_US_All_PS_CPS_Hgm_Intel_CCF_Bing_All_Smart-PLA_Gaming&amp;utm_content=sp&amp;adid=&amp;addisttype=a&amp;1K4J3AV_1=&amp;cq_src=Bing_ads&amp;cq_cmp=370612909&amp;cq_con=1178677388512246&amp;cq_term=&amp;cq_med=&amp;cq_plac=&amp;cq_net=a&amp;cq_pos=&amp;cq_plt=gp&amp;msclkid=7194a013103615b3d2dbc2937ba6ddee&amp;utm_term=4577266911034783&amp;gclid=7194a013103615b3d2dbc2937ba6ddee&amp;gclsrc=3p.ds" TargetMode="External"/><Relationship Id="rId483" Type="http://schemas.openxmlformats.org/officeDocument/2006/relationships/hyperlink" Target="http://www.hp.com/us-en/shop/mdp/ink-toner/hp-officejet-6210-all-in-one?jumpid=ps_wwsupplies&amp;utm_medium=ps&amp;utm_source=wwsupplies&amp;ds_eid=700000001041394&amp;ds_cid=71700000011379771&amp;ds_agid=58700000626604918&amp;ds_kid=&amp;utm_campaign=hp-mktg_US_branded_non-priority_print_supplies_Ink_Hardware_regional_opex_google_all_en_sem_roas&amp;utm_term=&amp;matchtype=&amp;adid=213838590414&amp;addisttype=d&amp;gclsrc=aw.ds&amp;gclid=EAIaIQobChMIsJClhOqj9gIVCkMNCh2e0w5vEAEYASAAEgK8LPD_BwE" TargetMode="External"/><Relationship Id="rId690" Type="http://schemas.openxmlformats.org/officeDocument/2006/relationships/hyperlink" Target="http://www.servicenow.com/blogs/2021/why-project-portfolio-management-matters.html?campid=104275&amp;cid=d%3Aprodaw%3Aall%3Adv360%3Aq422%3AWhyPPMmattersDigTransform%3A2249%3Adaso%3Aaware&amp;utm_medium=display&amp;utm_source=dv360&amp;cmcid=28547797&amp;cmpid=347439972&amp;cmaid=538946200&amp;cmrid=178795040&amp;dclid=%EF%BF%BDclid%21" TargetMode="External"/><Relationship Id="rId704" Type="http://schemas.openxmlformats.org/officeDocument/2006/relationships/hyperlink" Target="http://www.servicenow.com/lpebk/privacy-management-needs-improvement.html?campid=79648&amp;cid=d%3Adg%3Arisk%3Atecht%3Aq122%3APrivacyMgmtNewPlaybook%3A2211%3Adaso%3Aform&amp;utm_medium=display&amp;utm_source=techtarget&amp;cmcid=25156811&amp;cmpid=326883773&amp;cmaid=519089334&amp;cmrid=165357473&amp;dclid=%C3%AF%C2%BF%C2%BDclid%21" TargetMode="External"/><Relationship Id="rId911" Type="http://schemas.openxmlformats.org/officeDocument/2006/relationships/hyperlink" Target="http://www.dell.com/en-uk/lp/youniverse" TargetMode="External"/><Relationship Id="rId1127" Type="http://schemas.openxmlformats.org/officeDocument/2006/relationships/hyperlink" Target="http://www.dell.com/en-us/perspectives/the-promising-future-of-carbon-fiber-recycling/?gacd=9643275-27404278-5744491-331034630-168629418&amp;dgc=ba&amp;dclid=CLHrjsrkqPcCFUvD9gIdil4HdA&amp;nclid=zWFUU7tE25IlAxrchNxhetxyIkD_grwTy0QPF1rldGNfsXj8OOf_kWMuAaedwxAv" TargetMode="External"/><Relationship Id="rId40" Type="http://schemas.openxmlformats.org/officeDocument/2006/relationships/hyperlink" Target="http://www.hpe.com/us/en/collaterals/collateral.a50005385enw.Pioneering-the-future-of-life-sciences-with-AI-solution-overview.html?rpv=cpf&amp;parentPage=%2Fus%2Fen%2FpdfViewer&amp;jumpid=ba_zvg8a1n6k_aid-520061485" TargetMode="External"/><Relationship Id="rId136" Type="http://schemas.openxmlformats.org/officeDocument/2006/relationships/hyperlink" Target="http://www.hp.com/us-en/shop/cv/dragonflycb?jumpid=sv_us_yt_mk_zi_cm016927_co_pl" TargetMode="External"/><Relationship Id="rId343" Type="http://schemas.openxmlformats.org/officeDocument/2006/relationships/hyperlink" Target="http://www.hp.com/us-en/solutions/education/higher-education/products.html?jumpid=sc_6b731badfa&amp;li_fat_id=9aff7261-4ff7-4e7b-a234-f5378a45c268" TargetMode="External"/><Relationship Id="rId550" Type="http://schemas.openxmlformats.org/officeDocument/2006/relationships/hyperlink" Target="http://www.hp.com/us-en/shop/pdp/hp-255-g8-notebook-pc-p-61m58ut-aba-1?a=1&amp;gclsrc=aw.ds&amp;jumpid=cs_con_nc_ns&amp;utm_medium=cs&amp;utm_source=ga&amp;utm_campaign=HP-Store_US_All_BPS_All_AMD_Google_All_Smart-PLA_Bestseller&amp;utm_content=sp&amp;adid=598368585260&amp;addisttype=u&amp;61M58UT=" TargetMode="External"/><Relationship Id="rId788" Type="http://schemas.openxmlformats.org/officeDocument/2006/relationships/hyperlink" Target="http://www.dell.com/en-us/shop/cty/pdp/spd/xps-13-9315-laptop?nclid=cV03MwnIvuNff78A7kLBg0nUPdQpwYMb2z-35VJGZTrwBD7zwc4qM3lj9fvfN-Vn" TargetMode="External"/><Relationship Id="rId995" Type="http://schemas.openxmlformats.org/officeDocument/2006/relationships/hyperlink" Target="http://www.dell.com/en-us/dt/services/consulting-services/multicloud.htm?gclid=EAIaIQobChMIvcDAtb-A9gIVMI4AAB0wnAEIEAEYASAAEgK0_PD_BwE" TargetMode="External"/><Relationship Id="rId1180" Type="http://schemas.openxmlformats.org/officeDocument/2006/relationships/hyperlink" Target="http://www.dell.com/en-us/shop/dell-ultrasharp-32-4k-hdr-monitor-up3221q/apd/210-ayci/monitors-monitor-accessories?gacd=9684992-1089-5763017-350925963-0&amp;dgc=st&amp;gclid=e6da6cd8eddf186e60ca0f28884e185b&amp;gclsrc=3p.ds&amp;nclid=Fnx2l9CDUoWUJ8AeKY5Kdnq0XBnUwkJ5AA8t4tMHbVp0PNYrP2Nor1Lsa3XJArE5" TargetMode="External"/><Relationship Id="rId203" Type="http://schemas.openxmlformats.org/officeDocument/2006/relationships/hyperlink" Target="http://www.hp.com/us-en/printers/large-format-printers/blog/how-industry-transformation-drives-change-psp.html?jumpid=sc_us_li_mk_zi_cm016842_aw_&amp;utm_source=LinkedIn&amp;utm_medium=Social&amp;utm_campaign=ADDHERE&amp;utm_content=hp003&amp;li_fat_id=4054c756-7605-4dc5-ab68-196794d1efcd" TargetMode="External"/><Relationship Id="rId648" Type="http://schemas.openxmlformats.org/officeDocument/2006/relationships/hyperlink" Target="http://www.servicenow.com/customers/rogers.html?campid=86430&amp;cid=d%3Aprodaw%3Acesf%3Adv360%3Aq222%3Acwfrogers%3A2548%3Asn%3Aaware%3Anorth%3Anorth&amp;utm_medium=display&amp;utm_source=dv360&amp;cmcid=27595102&amp;cmpid=333946794&amp;cmaid=525824220&amp;cmrid=169612216&amp;dclid=%EF%BF%BDclid%21" TargetMode="External"/><Relationship Id="rId855" Type="http://schemas.openxmlformats.org/officeDocument/2006/relationships/hyperlink" Target="http://www.dell.com/en-us/work/shop/deals/laptop-tablet-deals?gacd=9646510-27650963-5744497-334275170-170362685&amp;dgc=sm&amp;dclid=CJ3jo8qp0vgCFQixAQod5gUABg&amp;nclid=Hj4Ol_1C0oVY1y4bxmEEjdYksW-JGU00BJrBwZNJhxcaj0FIYeufTjlL5a027nqp" TargetMode="External"/><Relationship Id="rId1040" Type="http://schemas.openxmlformats.org/officeDocument/2006/relationships/hyperlink" Target="http://www.dell.com/en-us/shop/dell-34-curved-gaming-monitor-s3422dwg/apd/210-azep/monitors-monitor-accessories?gacd=9684992-1085-5763017-350925963-0&amp;dgc=st&amp;gclid=fac4353ddf0d17cc7c7b56508566ae5e&amp;gclsrc=3p.ds&amp;nclid=D8uqjnw78gH6HAkA7jIh1pKiNOHW21X4V9ehUGAANFIyDyxPkd7fVi-CLWkby1WM" TargetMode="External"/><Relationship Id="rId287" Type="http://schemas.openxmlformats.org/officeDocument/2006/relationships/hyperlink" Target="http://www.hp.com/us-en/shop/pdp/hp-17t-ch000-laptop-pc-touch-optional-4x3c2av-1?intel=11gi3&amp;jumpid=cs_con_nc_ns&amp;utm_medium=cs&amp;utm_source=ba&amp;utm_campaign=HP-Store_US_All_PS_CPS_Hgm_Intel_CCF_Bing_All_Smart-PLA&amp;utm_content=sp&amp;adid=74217294606974&amp;addisttype=npla&amp;4X3C2AV_1=&amp;cq_src=bing_ads&amp;cq_cmp=370507379&amp;cq_con=1187473469023486&amp;cq_term=&amp;cq_med=&amp;cq_plac=&amp;cq_net=a&amp;cq_pos=&amp;cq_plt=gp&amp;msclkid=0fbc9c0cebb11aafb551ff8fc2cbee53&amp;utm_term=4577816666522701&amp;gclid=0fbc9c0cebb11aafb551ff8fc2cbee53&amp;gclsrc=3p.ds" TargetMode="External"/><Relationship Id="rId410" Type="http://schemas.openxmlformats.org/officeDocument/2006/relationships/hyperlink" Target="http://www.hp.com/us-en/shop/pdp/hp-143ad-dual-pack-black-original-neverstop-toner-reload-kit?printer=HP+Neverstop+Laser+1001nw&amp;jumpid=cs_us_bg_mk_se_cm017090_pu_na&amp;utm_medium=ps&amp;utm_source=wwsupplies&amp;ds_eid=700000001041585&amp;ds_cid=71700000090683210&amp;ds_agid=58700007680450842&amp;ds_kid=92700069480929035&amp;utm_campaign=hp-mktg_US_mix_print_supplies_toner_opex_bing_all_Smart-PLA&amp;utm_term=&amp;matchtype=e&amp;adid=&amp;addisttype=a&amp;msclkid=b5289a8a1fbb100d1efef9a657e6b858&amp;gclid=b5289a8a1fbb100d1efef9a657e6b858&amp;gclsrc=3p.ds" TargetMode="External"/><Relationship Id="rId494" Type="http://schemas.openxmlformats.org/officeDocument/2006/relationships/hyperlink" Target="http://www.hp.com/us-en/shop/pdp/hp-148a-black-original-laserjet-toner-cartridge?jumpid=cs_us_go_mk_se_cm017092_pu_na&amp;utm_medium=ps&amp;utm_source=wwsupplies&amp;ds_eid=700000001041645&amp;ds_cid=71700000090237107&amp;ds_agid=58700007652633987&amp;ds_kid=92700071229381573&amp;utm_campaign=sup_sup_ton_gsg_supp_stte_17092_ssc_cv_x_x_x_x_x_x_us_en_asi_x_bof_x_ad_ope_mk_se_ps_ga_rest&amp;utm_term=&amp;matchtype=&amp;adid=579376019423&amp;addisttype=u&amp;gclsrc=aw.ds&amp;gclid=Cj0KCQiAlKmeBhCkARIsAHy7WVvLRMAy_gmA6lzR2eyzvoEQWxc51A_zz133R1wgMSDcJKqx7X0y6y0aArU-EALw_wcB&amp;ctype=5&amp;client=ca-pub-6520230378779797" TargetMode="External"/><Relationship Id="rId508" Type="http://schemas.openxmlformats.org/officeDocument/2006/relationships/hyperlink" Target="http://www.hp.com/us-en/shop/pdp/hp-universal-usb-c-multiport-hub-p-50h98aa-abl-1?a=1&amp;gclsrc=aw.ds&amp;jumpid=cs_con_nc_ns&amp;utm_medium=cs&amp;utm_source=ga&amp;utm_campaign=HP-Store_US_All_PS_All_Hgm_OPEX_Google_ALL_Smart-PLA_Accessories_Bestseller&amp;utm_content=sp&amp;adid=598397629887&amp;addisttype=u&amp;50H98AA=" TargetMode="External"/><Relationship Id="rId715" Type="http://schemas.openxmlformats.org/officeDocument/2006/relationships/hyperlink" Target="http://www.servicenow.com/lpwhp/create-continuity-plans-minimize-disruptions.html?campid=79646&amp;cid=d%3Adg%3Arisk%3Atecht%3Aq122%3ACreateContinuityPlans%3A2209%3Adaso%3Aform&amp;utm_medium=display&amp;utm_source=techtarget&amp;cmcid=25156811&amp;cmpid=326883770&amp;cmaid=519260845&amp;cmrid=165338857&amp;dclid=%C3%AF%C2%BF%C2%BDclid%21" TargetMode="External"/><Relationship Id="rId922" Type="http://schemas.openxmlformats.org/officeDocument/2006/relationships/hyperlink" Target="http://www.dell.com/en-us/work/shop/desktops-all-in-one-pcs/precision-3650-tower-workstation/spd/precision-3650-workstation/s212dpt3650us_vp?gacd=9646510-27634122-5775973-333971003-170692200&amp;dgc=ba&amp;dclid=CLTvwaPdwvcCFRXLGAIdHw0EDg&amp;nclid=xnHM00YAn2XWQJAqJ_IbWnLUHFPtApXTsXLaUdq0wWEjZ8rdkoKU2-iiwY2L6AnR" TargetMode="External"/><Relationship Id="rId1138" Type="http://schemas.openxmlformats.org/officeDocument/2006/relationships/hyperlink" Target="http://www.dell.com/en-us/work/search/google+nest+thermostat" TargetMode="External"/><Relationship Id="rId147" Type="http://schemas.openxmlformats.org/officeDocument/2006/relationships/hyperlink" Target="http://www.hp.com/ar-es/shop/promociones.html?utm_source=awin&amp;utm_medium=Afiliado&amp;utm_campaign=302675&amp;awc=24968_1632232105_817f31f40c9121e5a9c844171c9d225a" TargetMode="External"/><Relationship Id="rId354" Type="http://schemas.openxmlformats.org/officeDocument/2006/relationships/hyperlink" Target="http://www.hp.com/us-en/printers/instant-ink/printer-compatibility/envy-printer.html?jumpid=ps_us_go_mk_se_cm017089_pu_na&amp;utm_medium=ps&amp;utm_source=wwsupplies&amp;ds_eid=700000001041394&amp;ds_cid=71700000020548251&amp;ds_agid=58700007267990167&amp;ds_kid=&amp;utm_campaign=HP-Mktg_US_BRA_Cons_Print_Supplies_II_Supplies_P2_ENVY-Instant-Ink_OPEX_Google_All_SEM&amp;utm_term=&amp;matchtype=&amp;adid=559015342719&amp;addisttype=d&amp;gclsrc=aw.ds&amp;gclid=EAIaIQobChMIr_-EouPq-AIViFzVCh2rIwpxEAEYASAAEgJ6M_D_BwE" TargetMode="External"/><Relationship Id="rId799" Type="http://schemas.openxmlformats.org/officeDocument/2006/relationships/hyperlink" Target="http://www.dell.com/en-us/work/shop/ink-toner/ar/7565/dell?appliedRefinements=482" TargetMode="External"/><Relationship Id="rId1191" Type="http://schemas.openxmlformats.org/officeDocument/2006/relationships/hyperlink" Target="http://www.dell.com/en-us/work/shop/dell-nvidia-t400-2gb-full-height-graphics-card/apd/490-bgzt/parts-upgrades?gacd=9646510-1065-5763017-266458931-0&amp;dgc=st&amp;ds_rl=1282786&amp;msclkid=8f8ed4edb357161d1a12b650186fcf3a&amp;gclid=8f8ed4edb357161d1a12b650186fcf3a&amp;gclsrc=3p.ds&amp;nclid=N-eQY95i4LgAPwrw8B9kpQ-cgWTzbdRjBuPDEf1qPS9N1kqEPRVWZ3Q_ECq0c45E" TargetMode="External"/><Relationship Id="rId1205" Type="http://schemas.openxmlformats.org/officeDocument/2006/relationships/hyperlink" Target="http://www.dell.com/en-us/shop/dell-laptops/xps-15-laptop/spd/xps-15-9520-laptop/ctox15w11p1c4001?gacd=9684992-1085-5763017-350925963-0&amp;dgc=st&amp;gclid=ca21c18c1514199a4c6aa2f3eba1121f&amp;gclsrc=3p.ds&amp;nclid=xQTKTsHmrMhw1jO1TomHPC7KGyOLr5d-oFXLcQJs9qQhwJixMNoViEiCmZij9oei" TargetMode="External"/><Relationship Id="rId51" Type="http://schemas.openxmlformats.org/officeDocument/2006/relationships/hyperlink" Target="http://www.hpe.com/us/en/solutions/ezmeral-machine-learning-operations.html" TargetMode="External"/><Relationship Id="rId561" Type="http://schemas.openxmlformats.org/officeDocument/2006/relationships/hyperlink" Target="http://www.hp.com/us-en/laptops/business-laptops-and-2-in-1s.html" TargetMode="External"/><Relationship Id="rId659" Type="http://schemas.openxmlformats.org/officeDocument/2006/relationships/hyperlink" Target="http://www.servicenow.com/lpebk/business-focused-pmo.html?campid=67862&amp;cid=d%3Adg%3Aitbm%3Atecht%3Aq321%3Aitbmpmodeliverseg%3A2147%3Asn%3Aform&amp;utm_medium=display&amp;utm_source=techtarget&amp;cmcid=25156811&amp;cmpid=312395124&amp;cmaid=504884960&amp;cmrid=156730766&amp;dclid=%EF%BF%BDclid%21" TargetMode="External"/><Relationship Id="rId866" Type="http://schemas.openxmlformats.org/officeDocument/2006/relationships/hyperlink" Target="http://www.dell.com/en-us/dt/servers/index.htm?gacd=9650523-1035-5761040-266691960-0&amp;dgc=st&amp;gclsrc=aw.ds&amp;gclid=EAIaIQobChMInej-wJ-F9wIVx4WDCB3Pvw_iEAEYASAAEgJ2KPD_BwE" TargetMode="External"/><Relationship Id="rId214" Type="http://schemas.openxmlformats.org/officeDocument/2006/relationships/hyperlink" Target="http://www.hp.com/us-en/printers/instant-ink.html?jumpid=ps_us_go_mk_se_cm017122_pu_na&amp;ds_eid=700000002169156&amp;ds_cid=71700000079784867&amp;ds_agid=58700007092704385&amp;ds_kid=&amp;utm_campaign=ii_ini_ii2_min_supp_ssisa_17122_sem_x_x_x_x_x_x_x_us_x_x_bra_x_x_ad_ope_mk_x_ps_ga_x&amp;utm_term=&amp;matchtype=&amp;adid=522528748002&amp;addisttype=d&amp;gclsrc=aw.ds&amp;gclid=CjwKCAiAqaWdBhAvEiwAGAQltlmOdmKCcB_-VBpNlO4RKUi2P_muQF6qFQfUExNJqyUu1EU1RyWa4xoCanYQAvD_BwE" TargetMode="External"/><Relationship Id="rId298" Type="http://schemas.openxmlformats.org/officeDocument/2006/relationships/hyperlink" Target="http://www.hp.com/ee-et/solutions/hybrid-work.html?jumpid=ba_fi_gd_mk_ot_fi-fy23-ps17677-7_co_ot&amp;utm_source=web_banner&amp;utm_medium=google_discovery&amp;utm_campaign=&amp;gclid=Cj0KCQiAz9ieBhCIARIsACB0oGL4xJ6LlZR5tOq4HkoMUZRgN_LV5tuk-ygV9ZNhhwQz-do0ly3aHhcaApY2EALw_wcB" TargetMode="External"/><Relationship Id="rId421" Type="http://schemas.openxmlformats.org/officeDocument/2006/relationships/hyperlink" Target="http://www.hp.com/us-en/shop/pdp/hp-m24fd-fhd-usb-c-monitor?jumpid=cs_con_nc_ns&amp;utm_medium=cs&amp;utm_source=ba&amp;utm_campaign=HP-Store_US_All_PS_All_Hgm_OPEX_Bing_ALL_Smart-PLA_Monitors&amp;utm_content=sp&amp;adid=73804977557244&amp;addisttype=npla&amp;474U1AA=" TargetMode="External"/><Relationship Id="rId519" Type="http://schemas.openxmlformats.org/officeDocument/2006/relationships/hyperlink" Target="http://www.hp.com/us-en/shop/pdp/hp-206x-high-yield-magenta-original-laserjet-toner-cartridge?printer=HP+LaserJet+Pro+MFP+M283fdw&amp;jumpid=ps_us_bg_mk_se_cm017092_pu_na&amp;utm_medium=ps&amp;utm_source=wwsupplies&amp;ds_eid=700000001041585&amp;ds_cid=71700000090683210&amp;ds_agid=58700007680450842&amp;ds_kid=92700069480929035&amp;utm_campaign=hp-mktg_US_mix_print_supplies_toner_opex_bing_all_Smart-PLA&amp;utm_term=&amp;matchtype=e&amp;adid=&amp;addisttype=a&amp;msclkid=bff28c104939114b23a1ee9aadd0ddd4&amp;gclid=bff28c104939114b23a1ee9aadd0ddd4&amp;gclsrc=3p.ds" TargetMode="External"/><Relationship Id="rId1051" Type="http://schemas.openxmlformats.org/officeDocument/2006/relationships/hyperlink" Target="http://www.dell.com/en-us/work/lp/dell-expert-network?dclid=%EF%BF%BDclid%21&amp;gacd=9646510-25212028-5775970-293733532-147353347&amp;dgc=ba" TargetMode="External"/><Relationship Id="rId1149" Type="http://schemas.openxmlformats.org/officeDocument/2006/relationships/hyperlink" Target="http://www.dell.com/en-us/work/shop/desktops-all-in-one-pcs/optiplex-3090-micro/spd/optiplex-3090-micro/s011do3090mffus?gacd=9646510-1065-5763017-266458931-0&amp;dgc=st&amp;ds_rl=1282786&amp;msclkid=a601d96fe5ea12f21643bb3840a68406&amp;gclid=a601d96fe5ea12f21643bb3840a68406&amp;gclsrc=3p.ds&amp;nclid=dJV_Fwu41n8J7qkhbzECPyGlcGzEt0Yh_pZDkO3eq4G644z_F-2B6L8zFEHV9W8b" TargetMode="External"/><Relationship Id="rId158" Type="http://schemas.openxmlformats.org/officeDocument/2006/relationships/hyperlink" Target="http://www.hp.com/us-en/shop/slp/black-friday-sale?source=aw&amp;subacctid=200929&amp;subacctname=Dan%27s+Deals+LLC&amp;adcampaigngroup=111627jumpid%3Daf_gen_nc_ns&amp;utm_medium=af&amp;utm_source=aw&amp;utm_campaign=Dan%27s+Deals+LLC&amp;campaignID=&amp;utm_content=200929_Dan%27s+Deals+LLC_&amp;awc=7168_1669083195_6478c9267089a4bdcce47965afa85aa1" TargetMode="External"/><Relationship Id="rId726" Type="http://schemas.openxmlformats.org/officeDocument/2006/relationships/hyperlink" Target="http://www.servicenow.com/lpayr/forrester-tei-field-service.html?campid=62752&amp;cid=d%3Adg%3Acsmwf%3Adv360%3Aq221%3ACWFGIC-ForresterTEI-FSM%3A2296%3Adaso%3Aform&amp;utm_medium=display&amp;utm_source=dv360&amp;cmcid=25886635&amp;cmpid=304833947&amp;cmaid=497808879&amp;cmrid=152330973&amp;dclid=%EF%BF%BDclid%21" TargetMode="External"/><Relationship Id="rId933" Type="http://schemas.openxmlformats.org/officeDocument/2006/relationships/hyperlink" Target="http://www.dell.com/en-us/work/shop/desktops-all-in-one-pcs/precision-7920-tower-data-science-workstation/spd/precision-7920-workstation/xctopt7920dswsus?gacd=9646510-1065-5763017-266458931-0&amp;dgc=st&amp;ds_rl=1282786&amp;msclkid=83f47783f6891aea3b7516cd68cfba8a&amp;gclid=83f47783f6891aea3b7516cd68cfba8a&amp;gclsrc=3p.ds&amp;nclid=RNlsqHAt73UEKujS40HOxoThlyjDbITQ3hCowg684wfivr2V8nkkuONzoEk6fDgY" TargetMode="External"/><Relationship Id="rId1009" Type="http://schemas.openxmlformats.org/officeDocument/2006/relationships/hyperlink" Target="http://www.dell.com/en-us/shop/desktop-computers/optiplex-3280-all-in-one/spd/optiplex-3280-aio/s212do3280aious?gacd=9684992-29188770-7618437-356865694-184911274&amp;dgc=ba&amp;dclid=CLTQwsbWr_0CFTULTwgdNDkFNw&amp;nclid=u0h_goDJEy0-7bMjz3nIBH6dVXMTg2SCt7TwTC1LGXwWz6-u3QlKtHobwgdvzjlo" TargetMode="External"/><Relationship Id="rId62" Type="http://schemas.openxmlformats.org/officeDocument/2006/relationships/hyperlink" Target="http://www.hpe.com/us/en/storage/alletra.html?jumpid=ba_2m8qw74hkz_aid-520042899" TargetMode="External"/><Relationship Id="rId365" Type="http://schemas.openxmlformats.org/officeDocument/2006/relationships/hyperlink" Target="http://www.hp.com/us-en/shop/pdp/t740-thin-client-bundle-p-4b6t7at-aba-1?jumpid=cs_con_nc_ns&amp;utm_medium=cs&amp;utm_source=ba&amp;utm_campaign=HP-Store_US_All_BPS_All_AMD_Bing_All_Smart-PLA&amp;utm_content=sp&amp;adid=&amp;addisttype=a&amp;4B6T7AT=" TargetMode="External"/><Relationship Id="rId572" Type="http://schemas.openxmlformats.org/officeDocument/2006/relationships/hyperlink" Target="http://www.hp.com/us-en/shop/slp/labor-day-sale?utm_content=S2R2C1_Rewards&amp;jumpid=em_con_nc_ns&amp;aoid=301415510&amp;utm_medium=em&amp;utm_source=sf&amp;rid=C8AD9FDB43807891DF9B12DCD4B17EEF&amp;test=&amp;jobid=3014155&amp;emailid=154917" TargetMode="External"/><Relationship Id="rId1216" Type="http://schemas.openxmlformats.org/officeDocument/2006/relationships/hyperlink" Target="http://www.dell.com/en-us/shop/desktop-computers/optiplex-7000-micro-form-factor/spd/optiplex-7000-micro/gctoo7000mffusvp?redirectTo=SOC" TargetMode="External"/><Relationship Id="rId225" Type="http://schemas.openxmlformats.org/officeDocument/2006/relationships/hyperlink" Target="http://www.hp.com/us-en/shop/pdp/hp-elitebook-835-g8-notebook-pc-p-4x621ut-aba-1?a=1&amp;gclsrc=aw.ds&amp;jumpid=cs_con_nc_ns&amp;utm_medium=cs&amp;utm_source=ga&amp;utm_campaign=HP-Store_US_All_BPS_All_AMD_Google_All_Smart-PLA&amp;utm_content=sp&amp;adid=564264888700&amp;addisttype=u&amp;4X621UT=" TargetMode="External"/><Relationship Id="rId432" Type="http://schemas.openxmlformats.org/officeDocument/2006/relationships/hyperlink" Target="http://www.hp.com/sg-en/shop/education-store?utm_source=gdn&amp;utm_medium=display&amp;utm_campaign=ols_q3_fy22_gahq_sg_student_Google_Display_Standard&amp;utm_content=banner&amp;gclid=EAIaIQobChMI19XAjtbq9wIVBv9zAR3O6Ac-EAEYASAAEgKJ1vD_BwE" TargetMode="External"/><Relationship Id="rId877" Type="http://schemas.openxmlformats.org/officeDocument/2006/relationships/hyperlink" Target="http://www.dell.com/en-us/work/shop/desktops-all-in-one-pcs/new-precision-3660-tower-workstation/spd/precision-3660-workstation/s009dpt3660us_vpps?gacd=9646510-27634122-5775973-333971003-170692200&amp;dgc=ba&amp;dclid=CNb0vKPdwvcCFdDkwAodVZQP7A&amp;nclid=FlyG_L4GKkQwYF5ofnjU5v_RN50N3EqxnUutnYYx6D3JGegaFQQyb_sQ4B3QJfDm" TargetMode="External"/><Relationship Id="rId1062" Type="http://schemas.openxmlformats.org/officeDocument/2006/relationships/hyperlink" Target="http://www.dell.com/en-us/dt/solutions/cloud/multi-cloud-data-services.htm?gacd=9650523-1073-5763017-266683695-0&amp;dgc=st&amp;msclkid=305049648f751fe5ba932bf293aaeb8c&amp;gclid=CLT59dPwifgCFSkEiAkdsUcJmA&amp;gclsrc=ds&amp;nclid=FBty73rJuAJFJMGPBmr03tsQ36sK87aJTFkZ1SyvhV5S04kD5-N90nWa8ImqEplB" TargetMode="External"/><Relationship Id="rId737" Type="http://schemas.openxmlformats.org/officeDocument/2006/relationships/hyperlink" Target="http://www.servicenow.com/lpebk/latest-trends-for-technology-excellence.html?campid=85018&amp;cid=d%3Adg%3Aitam%3Atecht%3Aq222%3Aitamtrendsreport%3A2217%3Asn%3Aform&amp;utm_medium=display&amp;utm_source=techtarget&amp;cmcid=25156811&amp;cmpid=333615344&amp;cmaid=525922255&amp;cmrid=169895766&amp;dclid=%C3%AF%C2%BF%C2%BDclid%21" TargetMode="External"/><Relationship Id="rId944" Type="http://schemas.openxmlformats.org/officeDocument/2006/relationships/hyperlink" Target="http://www.dell.com/en-us/dt/apex/index.htm?dgc=Af&amp;cid=apexcontentmkting&amp;lid=ForbesBrandVoice" TargetMode="External"/><Relationship Id="rId73" Type="http://schemas.openxmlformats.org/officeDocument/2006/relationships/hyperlink" Target="http://www.hpe.com/in/en/greenlake.html?jumpid=ba_x2je1rpvsg_aid-520061490" TargetMode="External"/><Relationship Id="rId169" Type="http://schemas.openxmlformats.org/officeDocument/2006/relationships/hyperlink" Target="http://www.hp.com/us-en/printers/site-print/layout-robot.html?jumpid=ba_7dbdc8056e" TargetMode="External"/><Relationship Id="rId376" Type="http://schemas.openxmlformats.org/officeDocument/2006/relationships/hyperlink" Target="http://www.hp.com/us-en/shop/pdp/hp-elite-dragonfly-135-inch-g3-notebook-pc?intel=11gi7&amp;a=1&amp;gclsrc=aw.ds&amp;jumpid=cs_com_nc_ns&amp;utm_medium=cs&amp;utm_source=ga&amp;utm_campaign=HP-Store_US_All_PS_BPS_Hgm_Intel_CCF_Google_All_Smart-PLA_UNBR&amp;utm_content=sp&amp;adid=600244346554&amp;addisttype=u&amp;6F7Y2UT=" TargetMode="External"/><Relationship Id="rId583" Type="http://schemas.openxmlformats.org/officeDocument/2006/relationships/hyperlink" Target="http://www.hp.com/us-en/shop/slp/optane/intel-evo?utm_medium=paidsocial&amp;utm_source=fb&amp;utm_campaign=US_Q1_FY23_HP-Store____Ziji_FB-IG_HP-Store-Demand-Gen__ACQ___CM016876_9100077853___&amp;utm_content=SI_Conv_BDM-ITDM_0_US_EN_2PD_110122-123122_1x1_NA_S_im_IntelE_S_Social_-_FB_100___Purchaser-LAL__&amp;adname=SI_Conv_BDM-ITDM_0_US_EN_2PD_110122-123122_1x1_NA_S_im_IntelE_S_Social_-_FB_100___Purchaser-LAL_Lifestyle_&amp;adid=23852034081060201" TargetMode="External"/><Relationship Id="rId790" Type="http://schemas.openxmlformats.org/officeDocument/2006/relationships/hyperlink" Target="http://www.dell.com/en-us/work/shop/deals/laptop-tablet-deals?mpt=1503588510&amp;dgc=mb&amp;dgseg=soho&amp;cid=238439&amp;lid=9866&amp;acd=1230923843998661c101845510&amp;VEN3=812104020714491189" TargetMode="External"/><Relationship Id="rId804" Type="http://schemas.openxmlformats.org/officeDocument/2006/relationships/hyperlink" Target="http://www.dell.com/en-us/shop/dell-poweredge-servers/sc/servers?gacd=9650523-1073-5763017-266683695-0&amp;dgc=st&amp;msclkid=15e1f6279cdf17f0b9d39514a2bddf81&amp;gclid=15e1f6279cdf17f0b9d39514a2bddf81&amp;gclsrc=3p.ds&amp;nclid=JwAFZIFQ-gzjQSdj_o_323cUq03apxZBfrdM583ZrHc4YzXZ1LszuHPMXh8zfoef" TargetMode="External"/><Relationship Id="rId1227" Type="http://schemas.openxmlformats.org/officeDocument/2006/relationships/hyperlink" Target="http://www.dell.com/en-us/blog/five-key-questions-to-answer-before-a-storage-refresh/?tfcid=85171766&amp;cid=316360&amp;lid=5993986&amp;dgc=sm" TargetMode="External"/><Relationship Id="rId4" Type="http://schemas.openxmlformats.org/officeDocument/2006/relationships/hyperlink" Target="http://www.hpe.com/us/en/discover-more-network.html?jumpid=sc_uaqv1mgsi5_aid-520043402" TargetMode="External"/><Relationship Id="rId236" Type="http://schemas.openxmlformats.org/officeDocument/2006/relationships/hyperlink" Target="http://www.hp.com/us-en/shop/slp/omen-gaming/desktops?jumpid=ps_con_dt_ns&amp;utm_medium=ps&amp;utm_source=ga&amp;utm_campaign=Gaming_Product_Intel_Search_Affinity_All_8th-Gen_INTCPS&amp;utm_term=omen+desktop+30l&amp;matchtype=e&amp;adid=444120826063&amp;addisttype=g&amp;gclid=CjwKCAjw1K75BRAEEiwAd41h1KuWG_cGZEHbNQ_F3ZoB-D3oyRB92ymHINZ_VC5E1f9ygA1tzkzi8RoC-XsQAvD_BwE&amp;gclsrc=aw.ds" TargetMode="External"/><Relationship Id="rId443" Type="http://schemas.openxmlformats.org/officeDocument/2006/relationships/hyperlink" Target="http://www.hp.com/ca-en/laptops/premium-high-performance-laptops.html?jumpid=sv_ca_yt_mk_zi_cmo16793_co_im" TargetMode="External"/><Relationship Id="rId650" Type="http://schemas.openxmlformats.org/officeDocument/2006/relationships/hyperlink" Target="http://www.servicenow.com/workflow/it-transformation/executives-share-leadership-priorities-for-2023/?utm_campaign=SND&amp;aud=CI&amp;campid=114170&amp;cid=d%3Acomms%3Aallwf%3Adv360%3Aq123%3A23Q1TopLeaderPriorities2023_CI%3A2345%3Asn%3Adiscov&amp;utm_medium=display&amp;utm_source=dv360&amp;cmcid=29148242&amp;cmpid=356296075&amp;cmaid=549691536&amp;cmrid=186205016&amp;dclid=%EF%BF%BDclid%21" TargetMode="External"/><Relationship Id="rId888" Type="http://schemas.openxmlformats.org/officeDocument/2006/relationships/hyperlink" Target="http://www.dell.com/en-us/dt/data-protection/index.htm?gacd=9650523-1073-5763017-266683695-0&amp;dgc=st&amp;msclkid=bfe16c7a2ff418340c8e0e61619a136f&amp;gclid=CNbx2dHSn_YCFQmVxQIdj8cAeQ&amp;gclsrc=ds&amp;nclid=f5_zHKxclVUwYPh4oakxHNNfOtsRoXIRJznFKHFcQM7y-xzEeM1gC1s1BBinwJsk" TargetMode="External"/><Relationship Id="rId1073" Type="http://schemas.openxmlformats.org/officeDocument/2006/relationships/hyperlink" Target="http://www.dell.com/en-us/shop/bose-soundlink-flex-bluetooth-speaker-white-smoke/apd/ab846290/audio?gacd=9694607-1004-5761040-0-0&amp;dgc=st&amp;ds_rl=1285903&amp;msclkid=8c7d29507dd51bc12a8b4b28901cd066&amp;gclid=CKu-8-mb0vcCFY6TxQIdaOUBHw&amp;gclsrc=ds&amp;nclid=i2_FnIp_8Jw_5kxCIdNT3WCsanwf9ueOVQBs9xf1Tttna0boPtjEidSgK2Dc1CxJ" TargetMode="External"/><Relationship Id="rId303" Type="http://schemas.openxmlformats.org/officeDocument/2006/relationships/hyperlink" Target="http://www.hp.com/us-en/printers/instant-ink/printer-compatibility/63-ink.html?jumpid=ps_us_go_mk_se_cm017089_pu_na&amp;utm_medium=ps&amp;utm_source=wwsupplies&amp;ds_eid=700000001041394&amp;ds_cid=71700000044969812&amp;ds_agid=58700007262007701&amp;ds_kid=&amp;utm_campaign=HP-Mktg_US_BRA_Cons_Print_Supplies_II_Supplies_P2_Hp-63-Instant-Ink_OPEX_Google_All_SEM_EXP&amp;utm_term=&amp;matchtype=&amp;adid=560038933339&amp;addisttype=d&amp;gclsrc=aw.ds&amp;gclid=EAIaIQobChMIgbaouYa5-gIVaJYAAB34Lg-aEAEYASAAEgIng_D_BwE" TargetMode="External"/><Relationship Id="rId748" Type="http://schemas.openxmlformats.org/officeDocument/2006/relationships/hyperlink" Target="http://www.dell.com/en-us/lp/gift-guide?gacd=9646513-28782101-5744497-348911012-179861629&amp;dgc=sm&amp;dclid=CPPCv9LFm_sCFb3BGAIdIa0NGg&amp;nclid=G__HkjZXGBs3tFbsrtpy39VlO7AR_DEcgU7r9tunqemb89ukESeAzuQPysV0FU7N" TargetMode="External"/><Relationship Id="rId955" Type="http://schemas.openxmlformats.org/officeDocument/2006/relationships/hyperlink" Target="http://www.dell.com/de-de/gaming/alienware?ST=+alienware++computers&amp;dgc=ST&amp;cid=41172&amp;lid=1069536&amp;acd=239923592820560&amp;ven1=smukIeX4l%7E220538435978%7E901tvn13496&amp;ven2=b%7E+alienware++computers" TargetMode="External"/><Relationship Id="rId1140" Type="http://schemas.openxmlformats.org/officeDocument/2006/relationships/hyperlink" Target="http://www.dell.com/en-us/dt/services/consulting-services/incident-response-and-recovery.htm" TargetMode="External"/><Relationship Id="rId84" Type="http://schemas.openxmlformats.org/officeDocument/2006/relationships/hyperlink" Target="http://www.hpe.com/us/en/solutions/data.html" TargetMode="External"/><Relationship Id="rId387" Type="http://schemas.openxmlformats.org/officeDocument/2006/relationships/hyperlink" Target="http://www.hp.com/us-en/shop/ConfigureView?langId=-1&amp;storeId=10151&amp;catEntryId=3074457345620235322&amp;configId=3Y3R0AV_100003&amp;intel=11gi5&amp;jumpid=cs_con_nc_ns&amp;utm_medium=cs&amp;utm_source=ba&amp;utm_campaign=HP-Store_US_All_PS_CPS_Hgm_Intel_CCF_Bing_All_Smart-PLA_Ctov&amp;utm_content=sp&amp;adid=74217294606983&amp;addisttype=npla&amp;3Y3R0AV_100003=&amp;cq_src=bing_ads&amp;cq_cmp=370507382&amp;cq_con=1187473469023534&amp;cq_term=&amp;cq_med=&amp;cq_plac=&amp;cq_net=a&amp;cq_pos=&amp;cq_plt=gp&amp;msclkid=9e8df850349012f026729adceab2c743&amp;utm_term=4577816666522723&amp;gclid=9e8df850349012f026729adceab2c743&amp;gclsrc=3p.ds" TargetMode="External"/><Relationship Id="rId510" Type="http://schemas.openxmlformats.org/officeDocument/2006/relationships/hyperlink" Target="http://www.hp.com/us-en/laptops-and-2-in-1s.html?jumpid=af_con_nb_pm&amp;utm_medium=af&amp;utm_source=aw&amp;utm_campaign=Banner&amp;utm_content=lp&amp;source=aw&amp;subacctid=631377&amp;subacctname=DV+INFO+NET&amp;adcampaigngroup=91539&amp;awc=7168_1643040696_1c70cd7558344d18d45e682113487c07" TargetMode="External"/><Relationship Id="rId594" Type="http://schemas.openxmlformats.org/officeDocument/2006/relationships/hyperlink" Target="http://www.hp.com/us-en/vr/reverb-g2-vr-headset.html?jumpid=ba_036432ff6d%2Fdm%3A_N5823.3919870FACEIT_324328382_516460787_163742261_4807732&amp;dclid=%EF%BF%BDclid%21" TargetMode="External"/><Relationship Id="rId608" Type="http://schemas.openxmlformats.org/officeDocument/2006/relationships/hyperlink" Target="http://www.hp.com/co-es/shop/cyber-lunes?gclid=EAIaIQobChMIybHz4PCo-QIVFQCGCh1mTAXYEAEYASAAEgLGbfD_BwE&amp;gclsrc=aw.ds" TargetMode="External"/><Relationship Id="rId815" Type="http://schemas.openxmlformats.org/officeDocument/2006/relationships/hyperlink" Target="http://www.dell.com/en-us/shop/canon-maxify-gx7021-wireless-megatank-small-office-all-in-one-printer/apd/AC038155/printers-ink-toner" TargetMode="External"/><Relationship Id="rId1238" Type="http://schemas.openxmlformats.org/officeDocument/2006/relationships/hyperlink" Target="http://www.dell.com/en-us/shop/workstations-isv-certified/precision-3650-tower-workstation/spd/precision-3650-workstation/xctopt3650us_vp?gacd=9620985-1082-5763017-266477999-0&amp;dgc=st&amp;msclkid=1886da2068bf1a43b68db93a0f0260b3&amp;gclid=1886da2068bf1a43b68db93a0f0260b3&amp;gclsrc=3p.ds&amp;nclid=2I6Fuv0AwXK2CYqRPOxDTb0M0Yokgzxlso1IFB6jmQ2WfnkKBKp9kifvAMOwm9ug" TargetMode="External"/><Relationship Id="rId247" Type="http://schemas.openxmlformats.org/officeDocument/2006/relationships/hyperlink" Target="http://www.hp.com/us-en/hp-information/sustainable-impact.html?jumpid=ps_81cdb44bc7&amp;targetid=kwd-74285941332634%3Aloc-190&amp;utm_campaign=HP-Mktg_US_UNBR_PS_BPS_PC_Sustainability_OPEX_Bing_DO_SEM_AFF&amp;utm_campaign=HP-Mktg_US_UNBR_PS_BPS_PC_Sustainability_OPEX_Bing_DO_SEM_AFF&amp;utm_term=%2Beco+%2Bfriendly+%2Bproducts&amp;utm_term=%2Beco+%2Bfriendly+%2Bproducts&amp;msclkid=d964d78df7ce112e7b9eb759bff96348&amp;utm_source=bing&amp;utm_medium=cpc&amp;utm_content=Eco+Friendly&amp;gclid=d964d78df7ce112e7b9eb759bff96348&amp;gclsrc=3p.ds" TargetMode="External"/><Relationship Id="rId899" Type="http://schemas.openxmlformats.org/officeDocument/2006/relationships/hyperlink" Target="http://www.dell.com/en-us/work/lp/k12-premier-deals?gacd=11531739-27108262-5750139-335382484-170544017&amp;dgc=ba&amp;dclid=CJ2a1tam0vgCFXvt9QIdqLwH-Q" TargetMode="External"/><Relationship Id="rId1000" Type="http://schemas.openxmlformats.org/officeDocument/2006/relationships/hyperlink" Target="http://www.dell.com/en-us/dt/storage/data-storage.htm?gacd=11531739-28158175-5750169-341465615-175153391&amp;dgc=ba&amp;dclid=%EF%BF%BDclid%21&amp;nclid=n2Eg0nFQsNNy_Sr64-FD4NVhpz9k319d1kbC7lQ227COQm-_-dtEnSZh78VbTGIq" TargetMode="External"/><Relationship Id="rId1084" Type="http://schemas.openxmlformats.org/officeDocument/2006/relationships/hyperlink" Target="http://www.dell.com/en-us/dt/storage/data-storage.htm?gacd=11531739-28158175-5750139-341462570-175153283&amp;dgc=ba&amp;u=%7BAuctionID%7D&amp;dclid=%25edclid%21" TargetMode="External"/><Relationship Id="rId107" Type="http://schemas.openxmlformats.org/officeDocument/2006/relationships/hyperlink" Target="http://www.hpe.com/de/de/compute/hpc-commercial.html?jumpid=ba_3tdrjm4qby_aid-520058105" TargetMode="External"/><Relationship Id="rId454" Type="http://schemas.openxmlformats.org/officeDocument/2006/relationships/hyperlink" Target="http://www.hp.com/us-en/shop/pdp/hp-commuter-backpack?jumpid=cs_con_nc_ns&amp;utm_medium=cs&amp;utm_source=ba&amp;utm_campaign=HP-Store_US_All_PS_All_Hgm_OPEX_Bing_ALL_Smart-PLA_Accessories&amp;utm_content=sp&amp;adid=73598818945140&amp;addisttype=npla&amp;5EE91AA=" TargetMode="External"/><Relationship Id="rId661" Type="http://schemas.openxmlformats.org/officeDocument/2006/relationships/hyperlink" Target="http://www.servicenow.com/customers/dnb-risk.html?campid=91501&amp;cid=d%3Asolaw%3AOESF%3Adv360%3Aq322%3Acs-DNB%3A3378%3Adaso%3Aaware&amp;utm_medium=display&amp;utm_source=dv360" TargetMode="External"/><Relationship Id="rId759" Type="http://schemas.openxmlformats.org/officeDocument/2006/relationships/hyperlink" Target="http://www.dell.com/en-us/shop/cty/pdp/spd/alienware-x14-r1-laptop/wnr1x14cto30s?nclid=XXMsp8vN0RJeeVuvwRvzbOjjrLZQ8BxojT0tgQtWwJcLssra6s4bRT8StdpAHGov" TargetMode="External"/><Relationship Id="rId966" Type="http://schemas.openxmlformats.org/officeDocument/2006/relationships/hyperlink" Target="http://www.dell.com/en-us/shop/fitbit-luxe-platinum-activity-tracker-with-band-silicone-orchid-band-size-s-l-bluetooth/apd/ab654442/wearable-lifestyle-technology?AID=100033000&amp;cjevent=98eb46d246df11ed839500fa0a82b820&amp;publisher=&amp;cjdata=MXxOfDB8WXww&amp;gacd=9694607-23736398-5750457-266319267-127795103&amp;dgc=af&amp;VEN1=14349898-100033000-53840X1297210Xc7d18b5823775b1589c02c0099e34b67-Skimlinks&amp;dclid=CNSEmNGV0PoCFdirAAAd73sCvQ&amp;nclid=xi4wcTPv3p5DO6SPe_AsxKbBi2M0yB1DVRXRi-tfnlJglw1Ko6ut02A1lBYXHRm2" TargetMode="External"/><Relationship Id="rId11" Type="http://schemas.openxmlformats.org/officeDocument/2006/relationships/hyperlink" Target="http://www.hpe.com/us/en/greenlake.html?jumpid=ba_tecrqb57vf_aid-520061490" TargetMode="External"/><Relationship Id="rId314" Type="http://schemas.openxmlformats.org/officeDocument/2006/relationships/hyperlink" Target="http://www.hp.com/us-en/laptops-and-2-in-1s.html?jumpid=af_con_nb_pm&amp;utm_medium=af&amp;utm_source=aw&amp;utm_campaign=Banner&amp;utm_content=lp&amp;source=aw&amp;subacctid=631377&amp;subacctname=DV+INFO+NET&amp;adcampaigngroup=91539&amp;awc=7168_1642040207_73e6f9e978f6b4b34e02265e1033a682" TargetMode="External"/><Relationship Id="rId398" Type="http://schemas.openxmlformats.org/officeDocument/2006/relationships/hyperlink" Target="http://www.hp.com/us-en/shop/pdp/hp-zbook-fury-173-inch-g8-mobile-workstation-pc-wolf-pro-securityedition-p-6l5j5ua-aba-1?intel=11gi7&amp;a=1&amp;gclsrc=aw.ds&amp;jumpid=cs_com_nc_ns&amp;utm_medium=cs&amp;utm_source=ga&amp;utm_campaign=HP-Store_US_All_PS_BPS_Hgm_Intel_CCF_Google_All_Smart-PLA_UNBR&amp;utm_content=sp&amp;adid=600244346554&amp;addisttype=u&amp;6L5J5UA=" TargetMode="External"/><Relationship Id="rId521" Type="http://schemas.openxmlformats.org/officeDocument/2006/relationships/hyperlink" Target="http://www.hp.com/us-en/shop/pdp/hp-probook-450-156-inch-g9-notebook-pc-wolf-pro-security-edition-p-6n190ua-aba-1?intel=11gi7&amp;a=1&amp;gclsrc=aw.ds&amp;jumpid=cs_com_nc_ns&amp;utm_medium=cs&amp;utm_source=ga&amp;utm_campaign=HP-Store_US_All_PS_BPS_Hgm_Intel_CCF_Google_All_Smart-PLA_Bestseller&amp;utm_content=sp&amp;adid=598297206667&amp;addisttype=u&amp;6N190UA=" TargetMode="External"/><Relationship Id="rId619" Type="http://schemas.openxmlformats.org/officeDocument/2006/relationships/hyperlink" Target="http://www.servicenow.com/workflow/security-risk/women-in-cybersecurity/?utm_campaign=SND&amp;campid=78425&amp;cid=d%3Acomms%3Aallwf%3Adv360%3Aq322%3ACybersecurityWomen%3A2394%3Adaso%3Aaware&amp;utm_medium=display&amp;utm_source=dv360&amp;aud=CI&amp;cmcid=27033291&amp;cmpid=339589547&amp;cmaid=533902916&amp;cmrid=175759596&amp;dclid=%EF%BF%BDclid%21" TargetMode="External"/><Relationship Id="rId1151" Type="http://schemas.openxmlformats.org/officeDocument/2006/relationships/hyperlink" Target="http://www.dell.com/en-us/shop/c2g-50ft-pro-series-hdmi-cable-plenum-cmp-rated-1080p-m-m/apd/a4502877/monitors-monitor-accessories?gacd=9684992-1085-5763017-350925963-0&amp;dgc=st&amp;gclid=7cceae0d8cea1a78d841cd7bfecb3bb5&amp;gclsrc=3p.ds&amp;nclid=S4VlUvDe8etMd2GQqh7uroDXneoq928yl5XQ4UQ7jMcktGpUH6woR34kN_2os4jR" TargetMode="External"/><Relationship Id="rId95" Type="http://schemas.openxmlformats.org/officeDocument/2006/relationships/hyperlink" Target="http://www.hpe.com/fr/fr/pdfViewer.html?docId=a50004738&amp;jumpid=sc_g1zbf4qjs8_aid-520055559&amp;li_fat_id=6dfd4639-afe0-4466-90c7-123abdda2371" TargetMode="External"/><Relationship Id="rId160" Type="http://schemas.openxmlformats.org/officeDocument/2006/relationships/hyperlink" Target="http://www.hp.com/us-en/solutions/hybrid-work/consumer.html?jumpid=sv_us_li_mk_zi_cm016944_aw_pl" TargetMode="External"/><Relationship Id="rId826" Type="http://schemas.openxmlformats.org/officeDocument/2006/relationships/hyperlink" Target="http://www.dell.com/en-us/shop/deals/business-laptop-deals?gacd=9646510-28131112-5775970-341351361-174921316&amp;dgc=ba&amp;dclid=CKHcl9Wmv_kCFYhK1QodNpoMcw&amp;nclid=pDlpaxZsng9ZM2wktcP_lgpT58giHVldkXu3ZuSIEmeGgXpZseJlniSHSQuAcbqH" TargetMode="External"/><Relationship Id="rId1011" Type="http://schemas.openxmlformats.org/officeDocument/2006/relationships/hyperlink" Target="http://www.dell.com/en-us/shop/desktop-computers/optiplex-3000-tower/spd/optiplex-3000-desktop/s013daco3000mtus?gacd=9684992-29188770-7618437-356865694-184911274&amp;dgc=ba&amp;dclid=CJK-9cXWr_0CFYAFTwgd8n0B-g&amp;nclid=CRqlxoNYyL3z8I0WGFPSrIf7l5XiofNA7BWbC--JwvSkuI4aLr8SHJmRZ5elcipn" TargetMode="External"/><Relationship Id="rId1109" Type="http://schemas.openxmlformats.org/officeDocument/2006/relationships/hyperlink" Target="http://www.dell.com/en-us/shop/dell-laptops/vostro-3510-laptop/spd/vostro-15-3510-laptop/smv153w11p1c8066q?gacd=9684992-1085-5763017-350925963-0&amp;dgc=st&amp;gclid=14a802fe0d741ed59669617e45352ac6&amp;gclsrc=3p.ds&amp;nclid=iZS6WhCUoyDjfIWFt8RpzRzj3Kyy_EJOCYwkPfJUZsSkKGv7ZXgWIhToHDlQM1RH" TargetMode="External"/><Relationship Id="rId258" Type="http://schemas.openxmlformats.org/officeDocument/2006/relationships/hyperlink" Target="http://www.hp.com/us-en/solutions/pos-systems/engage-one-pro.html?utm_source=LinkedIn&amp;utm_medium=CPC&amp;utm_campaign=RPOS&amp;utm_content=GV&amp;li_fat_id=ddf0a603-a2c3-4582-951d-ffc30401ee9f" TargetMode="External"/><Relationship Id="rId465" Type="http://schemas.openxmlformats.org/officeDocument/2006/relationships/hyperlink" Target="http://www.hp.com/us-en/shop/pdp/hp-envy-x360-convertible-laptop-15z-ee100-2e2l1av-1?source=aw&amp;subacctid=848931&amp;subacctname=Beasley+Media+Group&amp;adcampaigngroup=91539jumpid%3Daf_gen_nc_ns&amp;utm_medium=af&amp;utm_source=aw&amp;utm_campaign=Beasley+Media+Group&amp;campaignID=&amp;awc=7168_1663118044_55e78693d301bffa21c3d2b2e5f434f4" TargetMode="External"/><Relationship Id="rId672" Type="http://schemas.openxmlformats.org/officeDocument/2006/relationships/hyperlink" Target="http://www.servicenow.com/workflow/employee-engagement/how-to-adapt-to-a-digital-business-landscape/?utm_campaign=SND&amp;campid=78425&amp;cid=d%3Acomms%3Aallwf%3Adv360%3Aq122%3ALessonsIconicWomen%3A2239%3Adaso%3Aaware&amp;utm_medium=display&amp;utm_source=dv360&amp;aud=ITDp&amp;cmcid=27033291&amp;cmpid=324829535&amp;cmaid=520474647&amp;cmrid=166600341&amp;dclid=%EF%BF%BDclid%21" TargetMode="External"/><Relationship Id="rId1095" Type="http://schemas.openxmlformats.org/officeDocument/2006/relationships/hyperlink" Target="http://www.dell.com/en-us/work/shop/bose-noise-cancelling-headphones-700-luxe-silver/apd/AA687200/audio" TargetMode="External"/><Relationship Id="rId22" Type="http://schemas.openxmlformats.org/officeDocument/2006/relationships/hyperlink" Target="http://www.hpe.com/us/en/compute/hpc-manufacturing.html?jumpid=ba_ejn3fv8bqa_aid-520058105" TargetMode="External"/><Relationship Id="rId118" Type="http://schemas.openxmlformats.org/officeDocument/2006/relationships/hyperlink" Target="http://www.hp.com/us-en/printers/hp-plus.html?jumpid=sv_us_yt_mk_zi_cm017582_co_af&amp;gclsrc=aw.ds" TargetMode="External"/><Relationship Id="rId325" Type="http://schemas.openxmlformats.org/officeDocument/2006/relationships/hyperlink" Target="http://www.hp.com/us-en/shop/pdp/hp-zbook-fury-173-inch-g8-mobile-workstation-pc-wolf-pro-securityedition-p-6l5j8ua-aba-1?intel=11gi7&amp;a=1&amp;gclsrc=aw.ds&amp;jumpid=cs_con_nc_ns&amp;utm_medium=cs&amp;utm_source=ga&amp;utm_campaign=HP-Store_US_All_PS_CPS_Hgm_Intel_CCF_Google_All_Smart-PLA_Ctov&amp;utm_content=sp&amp;adid=535104841083&amp;addisttype=u&amp;6L5J8UA=" TargetMode="External"/><Relationship Id="rId532" Type="http://schemas.openxmlformats.org/officeDocument/2006/relationships/hyperlink" Target="http://www.hp.com/us-en/shop/pdp/hp-z2-tower-g9-workstation-customizable-4n3u9av-mb?a=1&amp;gclsrc=aw.ds&amp;jumpid=cs_con_nc_ns&amp;utm_medium=cs&amp;utm_source=ga&amp;utm_campaign=HP-Store_US_All_BPS_Hgm_Intel_Google_All_Smart-PLA_Workstation&amp;utm_content=sp&amp;adid=598698520295&amp;addisttype=u&amp;4N3U9AV_MB=&amp;cq_src=google_ads&amp;cq_cmp=17288384530&amp;cq_con=136832798077&amp;cq_term=&amp;cq_med=&amp;cq_plac=&amp;cq_net=u&amp;cq_pos=&amp;cq_plt=gp&amp;gclid=Cj0KCQiAyracBhDoARIsACGFcS7O9_HjQKwSyIDmx5M18J32f-dIfItaDRAtcR9YZgM-3nHNPsW7toIaAia4EALw_wcB" TargetMode="External"/><Relationship Id="rId977" Type="http://schemas.openxmlformats.org/officeDocument/2006/relationships/hyperlink" Target="http://www.dell.com/en-us/dt/video-collateral/dell-technologies-pcaas-video.htm?gacd=11531739-28103932-5750139-341385326-175493362&amp;dgc=ba&amp;u=%7BAuctionID%7D&amp;dclid=CJm_v9yx6vkCFWLV9QIdh9MLfA&amp;nclid=7015d7iHBC1XXa4i_8m11KtXV5Wvz-vG6LDNUH_BZbT0WNxpX4iWtJvUbmhr8RQu" TargetMode="External"/><Relationship Id="rId1162" Type="http://schemas.openxmlformats.org/officeDocument/2006/relationships/hyperlink" Target="http://www.dell.com/en-us/shop/cty/pdp/spd/alienware-m15-r7-gaming-laptop?gacd=9614064-28119118-5775970-341293179-174786608&amp;dgc=ba&amp;dclid=%EF%BF%BDclid%21&amp;nclid=UlaqHCStIKAp5e2bJXj880er80JbwRK2Zl33GA1x5YZc7iC5I5_w0pJyXWUV0BE2" TargetMode="External"/><Relationship Id="rId171" Type="http://schemas.openxmlformats.org/officeDocument/2006/relationships/hyperlink" Target="http://www.hp.com/ch-de/laptops/premium-business-notebooks.html?jumpid=ba_d6ad1af69b%2Fdm%3A_N5851.2093103DBM_320066695_512765386_161517183_10192366&amp;dclid=CKi637TfnvcCFUWeAAAdZlkEUw" TargetMode="External"/><Relationship Id="rId837" Type="http://schemas.openxmlformats.org/officeDocument/2006/relationships/hyperlink" Target="http://www.dell.com/en-us/shop/dell-laptops/sf/xps-laptops?nclid=2eCDaEXURZvrLAxYqXn-o179I4qc45RBUakpcRHx2lG25JFFRT8dd2tG12Y3kepJ" TargetMode="External"/><Relationship Id="rId1022" Type="http://schemas.openxmlformats.org/officeDocument/2006/relationships/hyperlink" Target="http://www.dell.com/en-us/dt/unified-workspace/index.htm" TargetMode="External"/><Relationship Id="rId269" Type="http://schemas.openxmlformats.org/officeDocument/2006/relationships/hyperlink" Target="http://www.hp.com/kr-ko/shop/new-start?utm_source=gdn&amp;utm_medium=cpc&amp;utm_campaign=kr_q2_fy22_ols_seasonal_bts&amp;utm_content=220216_i_da_na&amp;gclid=EAIaIQobChMIhI7UsYeE9gIV0oK9Ch2lwwGUEAEYASAAEgJ-KfD_BwE" TargetMode="External"/><Relationship Id="rId476" Type="http://schemas.openxmlformats.org/officeDocument/2006/relationships/hyperlink" Target="http://www.hp.com/us-en/shop/pdp/omen-by-hp-45l-gaming-desktop-gt22-0465xt-bundle-pc?intel=11gi7&amp;a=1&amp;gclsrc=aw.ds&amp;jumpid=cs_con_nc_ns&amp;utm_medium=cs&amp;utm_source=ga&amp;utm_campaign=HP-Store_US_All_PS_CPS_Hgm_Intel_CCF_Google_All_Smart-PLA_Ctov&amp;utm_content=sp&amp;adid=535104841083&amp;addisttype=u&amp;33T58AA=" TargetMode="External"/><Relationship Id="rId683" Type="http://schemas.openxmlformats.org/officeDocument/2006/relationships/hyperlink" Target="http://www.servicenow.com/lpebk/why-predictive-aiops.html?campid=79479&amp;cid=d%3Adg%3Aitom%3Atecht%3Aq122%3APredictAIOpsVisibilGameChanger%3A2214%3Asn%3Aform&amp;utm_medium=display&amp;utm_source=techtarget&amp;cmcid=25156811&amp;cmpid=326537598&amp;cmaid=518691231&amp;cmrid=165116717&amp;dclid=%C3%AF%C2%BF%C2%BDclid%21" TargetMode="External"/><Relationship Id="rId890" Type="http://schemas.openxmlformats.org/officeDocument/2006/relationships/hyperlink" Target="http://www.dell.com/en-us/dt/solutions/artificial-intelligence/index.htm" TargetMode="External"/><Relationship Id="rId904" Type="http://schemas.openxmlformats.org/officeDocument/2006/relationships/hyperlink" Target="http://www.dell.com/en-us/lp/gift-guide?lauchlanxDGGG21=" TargetMode="External"/><Relationship Id="rId33" Type="http://schemas.openxmlformats.org/officeDocument/2006/relationships/hyperlink" Target="http://www.hpe.com/us/en/resources/storage/dummies-guide-simplifying-data-management.html?jumpid=sc_5ad8opexz_aid-520061523" TargetMode="External"/><Relationship Id="rId129" Type="http://schemas.openxmlformats.org/officeDocument/2006/relationships/hyperlink" Target="http://www.hp.com/us-en/services/consumer/carepack-pc.html?jumpid=ba_us_td_mk_zi_cm016772_pu_rt%2Fdm%3A_N5823.3147033THETRADEDESK_336299280_528127238_171381584_4807732&amp;dclid=%EF%BF%BDclid%21" TargetMode="External"/><Relationship Id="rId336" Type="http://schemas.openxmlformats.org/officeDocument/2006/relationships/hyperlink" Target="http://www.hp.com/us-en/shop/mdp/ink--toner---paper/hp-932---933-ink-cartridges?jumpid=ps_wwsupplies&amp;utm_medium=ps&amp;utm_source=wwsupplies&amp;ds_eid=700000001041340&amp;ds_cid=71700000082557191&amp;ds_agid=58700007013449960&amp;ds_kid=43700063125879265&amp;utm_campaign=hp-mktg_US_branded_print_supplies_ink_family_regional_opex_google_all_en_sem_roas_hp&amp;utm_term=hewlett+%2B933+%2Bxl+ink+cartridge&amp;matchtype=b&amp;adid=&amp;addisttype=a&amp;msclkid=0e24d44976cc19de8c76b526656398b1&amp;gclid=0e24d44976cc19de8c76b526656398b1&amp;gclsrc=3p.ds" TargetMode="External"/><Relationship Id="rId543" Type="http://schemas.openxmlformats.org/officeDocument/2006/relationships/hyperlink" Target="http://www.hp.com/us-en/shop/slp/memorial-day-sale/desktops?jumpid=ps_con_dt_ns&amp;utm_medium=ps&amp;utm_source=ba&amp;utm_campaign=HP-Store_US_BRA_PS_CPS_MSFT_JMA_Bing_All_SEM_BMM_Desktops&amp;utm_term=%2Bhp+%2Bdesktop+%2Bdeals&amp;matchtype=b&amp;adid=81913721993427&amp;addisttype=a&amp;cq_src=google_ads&amp;cq_cmp=370697594&amp;cq_con=1310618254648270&amp;cq_term=%2Bhp+%2Bdesktop+%2Bdeals&amp;cq_med=&amp;cq_plac=&amp;cq_net=a&amp;cq_pos=&amp;cq_plt=gp&amp;ds_rl=1231690&amp;msclkid=b54186d1fef9104a3737e44188117303&amp;gclid=b54186d1fef9104a3737e44188117303&amp;gclsrc=3p.ds" TargetMode="External"/><Relationship Id="rId988" Type="http://schemas.openxmlformats.org/officeDocument/2006/relationships/hyperlink" Target="http://www.dell.com/en-us/member/shop/fitbit-luxe-platinum-activity-tracker-with-band-silicone-orchid-band-size-s-l-bluetooth/apd/ab654442/wearable-lifestyle-technology?AID=100033000&amp;cjevent=3a200897038b11ed83dcd01a0a82b839&amp;publisher=&amp;cjdata=MXxOfDB8WXww&amp;gacd=9614781-23761182-5750457-265988609-127889515&amp;dgc=af&amp;VEN1=12578053-100033000-53840X1297210X8c4accef2b9ea68fc12a8f134f955836-Skimlinks&amp;dclid=CJ7Tzrjb-PgCFcufAAAdTTYOjQ&amp;nclid=uhmCtSusFa_yspjJgSOIe8KeqX18LK0lKFB3b6BMbd6hhTOEVyedIFoJTanNDXdz" TargetMode="External"/><Relationship Id="rId1173" Type="http://schemas.openxmlformats.org/officeDocument/2006/relationships/hyperlink" Target="http://www.dell.com/en-us/shop/samsung-galaxy-tab-s6-lite-2022-wi-fi-104-64gb-oxford-gray/apd/ac150743/handhelds-tablet-pcs?gacd=9684992-1085-5763017-350925963-0&amp;dgc=st&amp;gclid=59c5a0a2045a196ad857c3c42d5252f3&amp;gclsrc=3p.ds&amp;nclid=6585uBBzj3W1doWNe3vrdvF4NqITvdxEEl5QCmvFAkESVcC3qkRxkH7XbYwlwveY" TargetMode="External"/><Relationship Id="rId182" Type="http://schemas.openxmlformats.org/officeDocument/2006/relationships/hyperlink" Target="http://www.hp.com/us-en/shop/slp/memorial-day-sale/top-deals?jumpid=ps_gen_nc_ns&amp;utm_medium=ps&amp;utm_source=ba&amp;utm_campaign=HP-Store_US_UNBR_PS_CPS_MSFT_OIP_MDF_Bing_All_SEM_Exact_Computers&amp;utm_term=best+pc+deals&amp;matchtype=e&amp;adid=80951649728313&amp;addisttype=a&amp;cq_src=google_ads&amp;cq_cmp=370702669&amp;cq_con=1295225093059232&amp;cq_term=best+pc+deals&amp;cq_med=&amp;cq_plac=&amp;cq_net=a&amp;cq_pos=&amp;cq_plt=gp&amp;msclkid=d24dfaf4eb851e4e7ff2987b2c91bd8a&amp;gclid=d24dfaf4eb851e4e7ff2987b2c91bd8a&amp;gclsrc=3p.ds" TargetMode="External"/><Relationship Id="rId403" Type="http://schemas.openxmlformats.org/officeDocument/2006/relationships/hyperlink" Target="http://www.hp.com/hk-en/workstations/z4.html?jumpid=sc_e44bd74a5f" TargetMode="External"/><Relationship Id="rId750" Type="http://schemas.openxmlformats.org/officeDocument/2006/relationships/hyperlink" Target="http://www.dell.com/en-us/dt/what-we-do/index.htm?gacd=9620985-28181597-5861562-344683312-177274185&amp;dgc=ba&amp;dclid=CNeLiO6o6PkCFaaRAAAdM0UOxA&amp;nclid=9svalIooSo7TzrtBe2AYd1_86vo1zTkqJm7RiVGjgSeq0EBAj9jdMkYdDt98t1YO" TargetMode="External"/><Relationship Id="rId848" Type="http://schemas.openxmlformats.org/officeDocument/2006/relationships/hyperlink" Target="http://www.dell.com/en-us/lp/epsonscanners" TargetMode="External"/><Relationship Id="rId1033" Type="http://schemas.openxmlformats.org/officeDocument/2006/relationships/hyperlink" Target="http://www.dell.com/en-us/shop/cty/pdp/spd/alienware-aurora-r12-desktop" TargetMode="External"/><Relationship Id="rId487" Type="http://schemas.openxmlformats.org/officeDocument/2006/relationships/hyperlink" Target="http://www.hp.com/us-en/shop/pdp/hp-58a-black-original-laserjet-toner-cartridge?printer=HP+LaserJet+Pro+M404n&amp;jumpid=ps_us_go_mk_se_cm017092_pu_na&amp;utm_medium=ps&amp;utm_source=wwsupplies&amp;ds_eid=700000001041645&amp;ds_cid=71700000090237107&amp;ds_agid=58700007652633987&amp;ds_kid=92700071229381573&amp;utm_campaign=HP-Mktg_US_MIX_Print_Supplies_Toner_OPEX_Google_All_Smart-PLA&amp;utm_term=&amp;matchtype=&amp;adid=579376019423&amp;addisttype=u&amp;gclsrc=aw.ds&amp;gclid=EAIaIQobChMI57W0j42R-gIV-8NPAh2NCwNeEAEYASABEgKJ9vD_BwE" TargetMode="External"/><Relationship Id="rId610" Type="http://schemas.openxmlformats.org/officeDocument/2006/relationships/hyperlink" Target="http://www.hp.com/us-en/workstations/workstation-pcs.html?jumpid=ps_us_bg_mk_se_cm016781_co_na&amp;targetid=kwd-73804943077352%3Aloc-190&amp;utm_campaign=HP-Mktg_US_UNBR_PS_BPS_Zbook_High_Performance_OPEX_Bing_All_SEM&amp;utm_campaign=HP-Mktg_US_UNBR_PS_BPS_Zbook_High_Performance_OPEX_Bing_All_SEM&amp;utm_term=geforce+laptop&amp;utm_term=geforce+laptop&amp;msclkid=6aab3a6ad9a9160bda9d58e5229c156d&amp;utm_source=bing&amp;utm_medium=cpc&amp;utm_content=GPU&amp;gclid=6aab3a6ad9a9160bda9d58e5229c156d&amp;gclsrc=3p.ds" TargetMode="External"/><Relationship Id="rId694" Type="http://schemas.openxmlformats.org/officeDocument/2006/relationships/hyperlink" Target="http://www.servicenow.com/customers/carrefour.html?campid=115162&amp;cid=ps%3Adg%3Acsm%3Ali%3Aq123%3Acarrefourdeliversgreatinstoreexperience%3A2326%3Adaso%3Aaware&amp;utm_medium=paidsocial&amp;utm_source=linkedin" TargetMode="External"/><Relationship Id="rId708" Type="http://schemas.openxmlformats.org/officeDocument/2006/relationships/hyperlink" Target="http://www.servicenow.com/lpebk/radar-low-code-playbook.html?campid=79260&amp;cid=d%3Adg%3Acrwf%3Atecht%3Aq122%3Alearninglowcode%3A2212%3Asn%3Aform&amp;utm_medium=display&amp;utm_source=techtarget&amp;cmcid=25156811&amp;cmpid=326446138&amp;cmaid=518439921&amp;cmrid=164929346&amp;dclid=%C3%AF%C2%BF%C2%BDclid%21" TargetMode="External"/><Relationship Id="rId915" Type="http://schemas.openxmlformats.org/officeDocument/2006/relationships/hyperlink" Target="http://www.dell.com/en-us/work/shop/desktops-all-in-one-pcs/new-optiplex-3000-small-form-factor/spd/optiplex-3000-sff/gctoo3000sffusvp?gacd=9646510-27111841-5775973-325950461-165100427&amp;dgc=ba&amp;dclid=CMGiwvGJo_cCFdueAAAd0PIOJA&amp;nclid=yznWoT2lLlFlnT5ZsHfdqqyq8rAH7Fwl21P3uQyGGdYv_K4xJmsIzfpzvEAOtx9l" TargetMode="External"/><Relationship Id="rId1240" Type="http://schemas.openxmlformats.org/officeDocument/2006/relationships/hyperlink" Target="http://www.dell.com/en-us/shop/dell-laptops/xps-17-laptop/spd/xps-17-9720-laptop/xn9720cto030s?gacd=9684992-1085-5763017-350925963-0&amp;dgc=st&amp;gclid=78ee696903811d5dda0b0a1313745cbd&amp;gclsrc=3p.ds&amp;nclid=X5r0o8nhNk3HuYvkQdq-_VY5cKzdJlODv5iX0MMrh5oMvMbZ_lnQEs_nHT__FklQ" TargetMode="External"/><Relationship Id="rId347" Type="http://schemas.openxmlformats.org/officeDocument/2006/relationships/hyperlink" Target="http://www.hp.com/us-en/printers/instant-ink/printer-compatibility/952-ink.html?jumpid=ps_us_go_mk_se_cm017089_pu_na&amp;utm_medium=ps&amp;utm_source=wwsupplies&amp;ds_eid=700000001041394&amp;ds_cid=71700000044969830&amp;ds_agid=58700007863637566&amp;ds_kid=&amp;utm_campaign=HP-Mktg_US_BRA_Cons_Print_Supplies_II_Supplies_P2_Hp-952-Instant-Ink_OPEX_Google_All_SEM&amp;utm_term=&amp;matchtype=&amp;adid=600367544526&amp;addisttype=d&amp;gclsrc=aw.ds&amp;gclid=EAIaIQobChMIvOCIhe3V-AIVVgZoCB0LdgfeEAEYASAAEgJBdPD_BwE" TargetMode="External"/><Relationship Id="rId999" Type="http://schemas.openxmlformats.org/officeDocument/2006/relationships/hyperlink" Target="http://www.dell.com/en-us/dt/solutions/cloud/multi-cloud-data-services.htm?nclid=jwPqvcnyj2xuCeaZiFHdvK2Mz3U2gHIxvYhZqnm_OZ7aVlvOWhY9Fmcw2TNy4MIs" TargetMode="External"/><Relationship Id="rId1100" Type="http://schemas.openxmlformats.org/officeDocument/2006/relationships/hyperlink" Target="http://www.dell.com/en-us/lp/dt/dell-premier?gacd=11531739-29245850-5775970-357823752-185497828&amp;dgc=ba&amp;dclid=%C3%AF%C2%BF%C2%BDclid%21&amp;nclid=wjblqx8d3lAj_SSQT35RioaaHYakVfG_ZfxdpNbbEmCUWLHiH1tRXwhrTLdVLpma" TargetMode="External"/><Relationship Id="rId1184" Type="http://schemas.openxmlformats.org/officeDocument/2006/relationships/hyperlink" Target="http://www.dell.com/en-us/dt/services/consulting-services/incident-response-and-recovery.htm?gclid=EAIaIQobChMItI7W3dr59QIVpO31Ah2TogX-EAEYASAAEgK1d_D_BwE" TargetMode="External"/><Relationship Id="rId44" Type="http://schemas.openxmlformats.org/officeDocument/2006/relationships/hyperlink" Target="http://www.hpe.com/us/en/storage.html?jumpid=ba_tto33j8bc_aid-520061490" TargetMode="External"/><Relationship Id="rId554" Type="http://schemas.openxmlformats.org/officeDocument/2006/relationships/hyperlink" Target="http://www.hp.com/in-en/shop/laptops-tablets/business-laptops/elite-laptops.html?plp_sort_stock=Dispatch+within+2+days&amp;jumpid=af_a42f2290ab&amp;gclid=EAIaIQobChMIjNnXi-Pe9wIVyQvVCh2czwMDEAEYASAAEgI7I_D_BwE" TargetMode="External"/><Relationship Id="rId761" Type="http://schemas.openxmlformats.org/officeDocument/2006/relationships/hyperlink" Target="http://www.dell.com/en-us/dt/what-we-do/index.htm?gacd=9643275-27623817-5856311-333987400-170072369&amp;dgc=ba&amp;dclid=CNPYt9DPwPcCFW3dGAIdDjkGng&amp;nclid=ZyzUYG6BNe5rXe89N93EK_mRmn9UNydUxWNEyCOTr9gap4U_S-7WpUoJJdwYSJ74" TargetMode="External"/><Relationship Id="rId859" Type="http://schemas.openxmlformats.org/officeDocument/2006/relationships/hyperlink" Target="http://www.dell.com/en-us/shop/dell-pro-2k-webcam-wb5023/apd/319-bbjj/pc-accessories?QC=&amp;gacd=11531739-28158175-5750139-343996039-176806740&amp;dgc=ba&amp;u=%7BAuctionID%7D%3Bdc_adk%3D472121355%3Bord%3Dtaijb8%3Bclick%3Dadclick.g.doubleclick.net%2Faclk%3B&amp;dclid=%EF%BF%BDclid%21" TargetMode="External"/><Relationship Id="rId193" Type="http://schemas.openxmlformats.org/officeDocument/2006/relationships/hyperlink" Target="http://www.hp.com/us-en/shop/slp/hp-gaming/intel-gaming?jumpid=ps_con_nc_ns&amp;utm_medium=ps&amp;utm_source=ga&amp;utm_campaign=HP-Store_US_BRA_PS_CPS_Intel_SMF_Google_All_SEM_All_Gaming-Product&amp;utm_term=hp+omen+laptop&amp;matchtype=b&amp;adid=&amp;addisttype=a&amp;cq_src=google_ads&amp;cq_cmp=401636340&amp;cq_con=1297424059071938&amp;cq_term=hp+omen+laptop&amp;cq_med=&amp;cq_plac=&amp;cq_net=a&amp;cq_pos=&amp;cq_plt=gp&amp;msclkid=a8bb5b44714a171f04303ae5ff689642&amp;gclid=COvfvp-2t_QCFdmwxQIdoL8GTw&amp;gclsrc=ds" TargetMode="External"/><Relationship Id="rId207" Type="http://schemas.openxmlformats.org/officeDocument/2006/relationships/hyperlink" Target="http://www.hp.com/us-en/security/enterprise-print-security.html?jumpid=sc_af41e0a7d1&amp;li_fat_id=5a420309-ced6-422a-8d4e-47b5ab2e9cd2" TargetMode="External"/><Relationship Id="rId414" Type="http://schemas.openxmlformats.org/officeDocument/2006/relationships/hyperlink" Target="http://www.hp.com/co-es/pavilion.html?jumpid=sc_e34fd33ad7&amp;fbclid=IwAR2hcjl5eHNOtNLPkaGrA4Bz3ame3C3BCkD8jD9i3m4_hR6wFn7dUL6x8-c" TargetMode="External"/><Relationship Id="rId498" Type="http://schemas.openxmlformats.org/officeDocument/2006/relationships/hyperlink" Target="http://www.hp.com/co-es/workstations/zbook-firefly.html?jumpid=va_7d0bbfb727" TargetMode="External"/><Relationship Id="rId621" Type="http://schemas.openxmlformats.org/officeDocument/2006/relationships/hyperlink" Target="http://www.servicenow.com/?cmcid=27043890&amp;cmpid=325304552&amp;cmaid=517736629&amp;cmrid=164349719&amp;dclid=%EF%BF%BDclid%21" TargetMode="External"/><Relationship Id="rId1044" Type="http://schemas.openxmlformats.org/officeDocument/2006/relationships/hyperlink" Target="http://www.dell.com/en-uk/dt/microsites/trusted-foundations-assured-success.htm?li_fat_id=185567bb-c703-4aec-9e9a-18b62633a8b4" TargetMode="External"/><Relationship Id="rId260" Type="http://schemas.openxmlformats.org/officeDocument/2006/relationships/hyperlink" Target="http://www.hp.com/us-en/shop/pdp/4x379av-1-4x379av-1" TargetMode="External"/><Relationship Id="rId719" Type="http://schemas.openxmlformats.org/officeDocument/2006/relationships/hyperlink" Target="http://www.servicenow.com/blogs/2022/rethinking-great-customer-experience.html?campid=86016&amp;cid=d%3Adg%3Acsm%3Adv360%3Aq222%3Awhatittakes%3A2220%3Adaso%3Aaware&amp;utm_medium=display&amp;utm_source=dv360" TargetMode="External"/><Relationship Id="rId926" Type="http://schemas.openxmlformats.org/officeDocument/2006/relationships/hyperlink" Target="http://www.dell.com/en-us/dt/apex/cloud-services/index.htm?gacd=9650523-1035-5761040-266691960-0&amp;dgc=st&amp;gclsrc=aw.ds&amp;gclid=EAIaIQobChMInYbfgcPy-QIVCQ1oCB04bQM7EAEYASAAEgIL9PD_BwE" TargetMode="External"/><Relationship Id="rId1111" Type="http://schemas.openxmlformats.org/officeDocument/2006/relationships/hyperlink" Target="http://www.dell.com/en-us/shop/desktop-computers/optiplex-5000-micro/spd/optiplex-5000-micro/s008do5000mffusrvp_mb?gacd=9684992-29188770-7618437-356504015-184911274&amp;dgc=ba&amp;dclid=COvGxbiJi_0CFQRY7AodXe8FRA&amp;nclid=ySGU1F24fQm3DXP8FZEmA-7PVl4gWLo_DdS8RmxL2fsFDPUr4j2HW9T6bSdyWkd-" TargetMode="External"/><Relationship Id="rId55" Type="http://schemas.openxmlformats.org/officeDocument/2006/relationships/hyperlink" Target="http://www.hpe.com/us/en/storage.html?jumpid=ba_tto33j8bc_aid-520061490" TargetMode="External"/><Relationship Id="rId120" Type="http://schemas.openxmlformats.org/officeDocument/2006/relationships/hyperlink" Target="http://www.hp.com/us-en/solutions/hybrid-work.html?jumpid=sc_us_tw_mk_zi_cm016944_co_pl&amp;twclid=25arhzrud4i74jgar707qx8ejb" TargetMode="External"/><Relationship Id="rId358" Type="http://schemas.openxmlformats.org/officeDocument/2006/relationships/hyperlink" Target="http://www.hp.com/us-en/shop/mdp/hp-650-toner-cartridges?jumpid=ps_us_go_mk_se_cm017092_pu_na&amp;utm_medium=ps&amp;utm_source=wwsupplies&amp;ds_eid=700000001041645&amp;ds_cid=71700000011375014&amp;ds_agid=58700000630578701&amp;ds_kid=&amp;utm_campaign=sup_sup_ton_gsg_supp_stte_17092_sem_cv_x_x_x_x_x_x_us_en_kw_bra_bof_mm_ad_ope_mk_se_ps_ga&amp;utm_term=&amp;matchtype=&amp;adid=459712411640&amp;addisttype=d&amp;gclsrc=aw.ds&amp;gclid=EAIaIQobChMIy9aHmYa6_AIVnOH9BR0ZyQCDEAEYASAAEgIH3_D_BwE" TargetMode="External"/><Relationship Id="rId565" Type="http://schemas.openxmlformats.org/officeDocument/2006/relationships/hyperlink" Target="http://www.hp.com/us-en/shop/pdp/hyperx-cloud-ii-wireless-gaming-headset-%28black-red%29?a=1&amp;gclsrc=aw.ds&amp;jumpid=cs_con_nc_ns&amp;utm_medium=cs&amp;utm_source=ga&amp;utm_campaign=HP-Store_US_All_PS_All_OPEX_Google_All_Smart-PLA_Accessories_HyperX&amp;utm_content=sp&amp;adid=584602980897&amp;addisttype=u&amp;4P5K4AA=&amp;cq_src=google_ads&amp;cq_cmp=16409211331&amp;cq_con=135475234482&amp;cq_term=&amp;cq_med=&amp;cq_plac=&amp;cq_net=u&amp;cq_pos=&amp;cq_plt=gp&amp;gclid=Cj0KCQjw3IqSBhCoARIsAMBkTb1UN_SeRNjYv8C2LZPGTJbzYRtlU_6cOltYJWOA0YCBZbjO5b7R4K0aAnSSEALw_wcB" TargetMode="External"/><Relationship Id="rId772" Type="http://schemas.openxmlformats.org/officeDocument/2006/relationships/hyperlink" Target="http://www.dell.com/en-us/shop/cty/pdp/spd/xps-13-9320-laptop?gacd=9694607-28689190-5744497-349008996-179764711&amp;dgc=sm&amp;dclid=CPKt5M7MzfwCFYG60QQdGNMGvw&amp;nclid=FyKKkHZLTt0_90BgvdwjCb6ZFKSxRQkw0nw75qyU8FN7qAvgdF1qNg8MCsSdspmB" TargetMode="External"/><Relationship Id="rId1195" Type="http://schemas.openxmlformats.org/officeDocument/2006/relationships/hyperlink" Target="http://www.dell.com/en-us/work/shop/desktops-all-in-one-pcs/precision-5820-tower-workstation/spd/precision-5820-workstation/xctopt5820corexusps?gacd=9646510-27634122-5775973-333971003-170692200&amp;dgc=ba&amp;dclid=CKCzqPXDwvcCFWDMGAIdFjwNqA&amp;nclid=ZbZChFJgf6AhCT7qRhdL06hpg2LOORPh0ov4AwjN-Mrr7iHg5z6NQ_k2_DmPTuYd" TargetMode="External"/><Relationship Id="rId1209" Type="http://schemas.openxmlformats.org/officeDocument/2006/relationships/hyperlink" Target="http://www.dell.com/en-us/shop/dell-laptops/alienware-m15-r6-gaming-laptop/spd/alienware-m15-r6-laptop/wnm15r6erbrs?gacd=9614064-25787589-5789457-301851106-149823885&amp;dgc=ba&amp;u=Sundaysky%7C014ecc5c0187b714d-4541-60cc692e-0067945323&amp;dclid=COuem5-4ofECFQoXPwod1h4FPg&amp;nclid=o78tRYgIsQ6w7PPsqgNW3dwHt7u7HCnWbtm8D3zoGBmHSOd8wzD8OZnTgMQuGFsO" TargetMode="External"/><Relationship Id="rId218" Type="http://schemas.openxmlformats.org/officeDocument/2006/relationships/hyperlink" Target="http://www.hp.com/us-en/shop/pdp/hp-56-black-original-ink-cartridge-p-c6656an-140--1?printer=HP+DeskJet+5150&amp;jumpid=cs_us_bg_mk_se_cm017090_pu_na&amp;utm_medium=ps&amp;utm_source=wwsupplies&amp;ds_eid=700000001041340&amp;ds_cid=71700000091292937&amp;ds_agid=58700007696284356&amp;ds_kid=92700069719856846&amp;utm_campaign=hp-mktg_US_mix_print_supplies_ink_opex_bing_all_Smart-PLA&amp;utm_term=&amp;matchtype=e&amp;adid=&amp;addisttype=a&amp;msclkid=e2d76c255b6c19d143740f5a60f0f636&amp;gclid=e2d76c255b6c19d143740f5a60f0f636&amp;gclsrc=3p.ds" TargetMode="External"/><Relationship Id="rId425" Type="http://schemas.openxmlformats.org/officeDocument/2006/relationships/hyperlink" Target="http://www.hp.com/sg-en/shop/hp-for-business/utm_campaign%3Dols_q3_fy22_gahq_sg_commercial_always_on_Google_Display_Standard%26utm_content%3Dlifestyle%26utm_medium%3Ddisplay%26utm_source%3Dgdn" TargetMode="External"/><Relationship Id="rId632" Type="http://schemas.openxmlformats.org/officeDocument/2006/relationships/hyperlink" Target="http://www.servicenow.com/blogs/2022/worldwide-aiops-market-leader-gartner.html?utm_campaign=&amp;campid=81835&amp;cid=d%3Acomms%3Aallwf%3Adv360%3Aq322%3ASN1AIOps%3A2398%3Adaso%3Aaware&amp;utm_medium=display&amp;utm_source=dv360&amp;aud=&amp;cmcid=27033291&amp;cmpid=342324064&amp;cmaid=534268678&amp;cmrid=175763670&amp;dclid=%EF%BF%BDclid%21" TargetMode="External"/><Relationship Id="rId1055" Type="http://schemas.openxmlformats.org/officeDocument/2006/relationships/hyperlink" Target="http://www.dell.com/de-de/lp/dell-explains-servers?gacd=9642282-29319644-5721224-358791228-186508662&amp;dgc=sm&amp;dclid=CMnq2o2qgf0CFQITigMdhLYGcA&amp;nclid=uiMKxnnePT9WxxqhhRuoohDMorhfsbLip5uRFfWau-TOwnhPywRfXJTJYCqzSKXJ" TargetMode="External"/><Relationship Id="rId271" Type="http://schemas.openxmlformats.org/officeDocument/2006/relationships/hyperlink" Target="http://www.hp.com/us-en/shop/pdp/hp-elitebook-845-g8-notebook-pc-p-553v1ua-aba-1?a=1&amp;gclsrc=aw.ds&amp;jumpid=cs_con_nc_ns&amp;utm_medium=cs&amp;utm_source=ga&amp;utm_campaign=HP-Store_US_All_BPS_All_AMD_Google_All_Smart-PLA&amp;utm_content=sp&amp;adid=564264888700&amp;addisttype=u&amp;553V1UA=" TargetMode="External"/><Relationship Id="rId937" Type="http://schemas.openxmlformats.org/officeDocument/2006/relationships/hyperlink" Target="http://www.dell.com/en-us/work/shop/dell-laptops-and-notebooks/inspiron-15-laptop/spd/inspiron-15-5510-laptop/smi155w11p1c15011c?gacd=9646510-27634122-5775973-333971003-170692200&amp;dgc=ba&amp;dclid=CJD19MvxvfcCFWWQAAAdWSwKXg&amp;nclid=rPQ-NSV-i2eFFan9-Nq5gqwYuYPWoFwjgNPLSzyM6b4MTMGhOeCtujYyaeNh4tP4" TargetMode="External"/><Relationship Id="rId1122" Type="http://schemas.openxmlformats.org/officeDocument/2006/relationships/hyperlink" Target="http://www.dell.com/en-us/shop/lp/amd-processors-graphics-cards?gacd=9684992-1090-5763017-358970398-0&amp;dgc=st&amp;gclid=97ab33237a3616cb096b50d4c6d50d50&amp;gclsrc=3p.ds&amp;nclid=qOPTL5QmoByAcpZUbZ__ZA0ekq1w9oz6oN-F6sHZEwPTJ_u3aM33qLIvBa-oclkz" TargetMode="External"/><Relationship Id="rId66" Type="http://schemas.openxmlformats.org/officeDocument/2006/relationships/hyperlink" Target="http://www.hpe.com/uk/en/solutions/ai-future-of-finance.html" TargetMode="External"/><Relationship Id="rId131" Type="http://schemas.openxmlformats.org/officeDocument/2006/relationships/hyperlink" Target="http://www.hp.com/us-en/laptops/2-in-1s/elite-dragonfly-convertible.html?jumpid=sc_ca_li_mk_om__co_ab&amp;li_fat_id=a2509d07-0b78-4e04-8a95-c86d567ee908" TargetMode="External"/><Relationship Id="rId369" Type="http://schemas.openxmlformats.org/officeDocument/2006/relationships/hyperlink" Target="http://www.hp.com/us-en/shop/pdp/hp-instant-ink-prepaid-ecode-%28%245%29-50-100-300-page-plan?printer=HP+OfficeJet+Pro+8720&amp;jumpid=ps_wwsupplies&amp;utm_medium=cs&amp;utm_source=wwsupplies&amp;utm_campaign=hp-mktg_US_branded_print_supplies_shopping_ink_regional_opex_bing_All_en_pla_roas_hp_Smart&amp;utm_term=&amp;matchtype=e&amp;adid=&amp;addisttype=a&amp;msclkid=909ba3ba864f1c693865c263136cbf74&amp;gclid=909ba3ba864f1c693865c263136cbf74&amp;gclsrc=3p.ds" TargetMode="External"/><Relationship Id="rId576" Type="http://schemas.openxmlformats.org/officeDocument/2006/relationships/hyperlink" Target="http://www.hp.com/us-en/shop/mdp/hp-255-g8?jumpid=ps_com_nb_ns&amp;utm_medium=ps&amp;utm_source=ba&amp;utm_campaign=HP-Store_US_BRA_PS_BPS_OPEX_Bing_All_SEM_BMM_SMB-Notebooks-Product&amp;utm_term=%2Bhp+%2B255+%2Bg5+%2B15.6+%2Binch+%2Blaptop&amp;matchtype=b&amp;adid=81089088499868&amp;addisttype=a&amp;cq_src=google_ads&amp;cq_cmp=370702658&amp;cq_con=1297424116629730&amp;cq_term=%2Bhp+%2B255+%2Bg5+%2B15.6+%2Binch+%2Blaptop&amp;cq_med=&amp;cq_plac=&amp;cq_net=a&amp;cq_pos=&amp;cq_plt=gp&amp;ds_rl=1231771&amp;msclkid=31077b6ea79f1715b8a919f5c6674f6d&amp;gclid=31077b6ea79f1715b8a919f5c6674f6d&amp;gclsrc=3p.ds" TargetMode="External"/><Relationship Id="rId783" Type="http://schemas.openxmlformats.org/officeDocument/2006/relationships/hyperlink" Target="http://www.dell.com/en-us/dt/data-protection/cyber-resiliency-assessment.htm?gacd=11531739-28158175-5750139-341756413-175605035&amp;dgc=ba&amp;dclid=CL6q3sDo6fkCFVWdAAAdMbMNPQ&amp;nclid=EKjj5MDWH4gap-z10Kpy81l0HOK5T-MecoCZEkUHcfK1ftfLqySIAv_aQ9A6e9s5" TargetMode="External"/><Relationship Id="rId990" Type="http://schemas.openxmlformats.org/officeDocument/2006/relationships/hyperlink" Target="http://www.dell.com/en-us/work/lp/dell-premier-deals" TargetMode="External"/><Relationship Id="rId229" Type="http://schemas.openxmlformats.org/officeDocument/2006/relationships/hyperlink" Target="http://www.hp.com/my-en/shop/?utm_source=facebook&amp;utm_medium=display&amp;utm_campaign=ols_q3_fy22_gahq_my_consumer_always_on_FB-IG_Conversion_View_Content&amp;fbclid=IwAR0ELkkPk0htx_9bq1vdS8fJajSAISfX3SqvGwEP6nNLj8E8gS7RnAH4-6I" TargetMode="External"/><Relationship Id="rId436" Type="http://schemas.openxmlformats.org/officeDocument/2006/relationships/hyperlink" Target="http://www.hp.com/us-en/shop/pdp/hp-probook-450-156-inch-g9-notebook-pc-wolf-pro-security-edition-p-6n190ua-aba-1?intel=11gi7&amp;a=1&amp;gclsrc=aw.ds&amp;jumpid=cs_com_nc_ns&amp;utm_medium=cs&amp;utm_source=ga&amp;utm_campaign=HP-Store_US_All_PS_BPS_Hgm_Intel_CCF_Google_All_Smart-PLA&amp;utm_content=sp&amp;adid=535403300287&amp;addisttype=u&amp;6N190UA=" TargetMode="External"/><Relationship Id="rId643" Type="http://schemas.openxmlformats.org/officeDocument/2006/relationships/hyperlink" Target="http://www.servicenow.com/de/world-works-with-servicenow.html?campid=79117&amp;cid=d%3Abrand%3Aall%3Adv360%3Aq222%3Aanthem_wwsn_video_15_20_30s_%3A22288%3Aphdde%3Aaware&amp;utm_medium=display&amp;utm_source=dv360&amp;cmcid=27790355&amp;cmpid=336137919&amp;cmaid=528506050&amp;cmrid=171333347&amp;dclid=%EF%BF%BDclid%21" TargetMode="External"/><Relationship Id="rId1066" Type="http://schemas.openxmlformats.org/officeDocument/2006/relationships/hyperlink" Target="http://www.dell.com/en-uk/shop/laptop-computers-2-in-1-pcs/sf/vostro-laptops?nclid=4sQ7jJi5NqYeNysmGIwo2cWxKWUeYLlILoTyFPreWdjJAVDKikmEgYVW8xWaKjZl" TargetMode="External"/><Relationship Id="rId850" Type="http://schemas.openxmlformats.org/officeDocument/2006/relationships/hyperlink" Target="http://www.dell.com/en-us/shop/cty/pdp/spd/xps-17-9710-laptop?gacd=9694607-1011-5761040-266894686-0&amp;dgc=st&amp;gclsrc=aw.ds" TargetMode="External"/><Relationship Id="rId948" Type="http://schemas.openxmlformats.org/officeDocument/2006/relationships/hyperlink" Target="http://www.dell.com/en-us/member/shop/canon-pixma-megatank-g3260-wireless-all-in-one-inkjet-printer-black/apd/ab992444/printers-ink-toner" TargetMode="External"/><Relationship Id="rId1133" Type="http://schemas.openxmlformats.org/officeDocument/2006/relationships/hyperlink" Target="http://www.dell.com/en-us/dt/endpoint-security/index.htm" TargetMode="External"/><Relationship Id="rId77" Type="http://schemas.openxmlformats.org/officeDocument/2006/relationships/hyperlink" Target="http://www.hpe.com/us/en/discover-more-network/podcasts/the-element-podcast.html" TargetMode="External"/><Relationship Id="rId282" Type="http://schemas.openxmlformats.org/officeDocument/2006/relationships/hyperlink" Target="http://www.hp.com/us-en/shop/cat/ink--toner---paper?jumpid=ba_con_su_in&amp;utm_medium=ba&amp;utm_source=br&amp;utm_campaign=27672858&amp;adplacement=334639281&amp;campaignid=27672858&amp;dclid=%EF%BF%BDclid%21" TargetMode="External"/><Relationship Id="rId503" Type="http://schemas.openxmlformats.org/officeDocument/2006/relationships/hyperlink" Target="http://www.hp.com/us-en/shop/pdp/hp-laserjet-pro-mfp-4101fdwe-printer?a=1&amp;gclsrc=aw.ds&amp;jumpid=cs_pri_nc_ns&amp;utm_medium=cs&amp;utm_source=ga&amp;utm_campaign=HP-Store_US_All_Print_ConsHW_Hgm_OPEX_Google_All_Smart-PLA_Bestseller&amp;utm_content=sp&amp;adid=598361741744&amp;addisttype=u&amp;2Z619E=" TargetMode="External"/><Relationship Id="rId587" Type="http://schemas.openxmlformats.org/officeDocument/2006/relationships/hyperlink" Target="http://www.hp.com/in-en/shop/laptops-tablets/laptop-gaming.html?product_list_order=sales&amp;subbrand=omen-by-hp+victus-by-hp&amp;umpid=ba_in_go_mk_zi_cm017682_im_inmar&amp;utm_campaign=omen_fy23_q1&amp;utm_medium=perf_max&amp;utm_source=google" TargetMode="External"/><Relationship Id="rId710" Type="http://schemas.openxmlformats.org/officeDocument/2006/relationships/hyperlink" Target="http://www.servicenow.com/lpayr/data-privacy-data-protection.html?campid=79647&amp;cid=d%3Adg%3Arisk%3Atecht%3Aq122%3ADataPrivacyPriorities%3A2210%3Adaso%3Aform&amp;utm_medium=display&amp;utm_source=techtarget&amp;cmcid=25156811&amp;cmpid=326890937&amp;cmaid=519261154&amp;cmrid=165338866&amp;dclid=%C3%AF%C2%BF%C2%BDclid%21" TargetMode="External"/><Relationship Id="rId808" Type="http://schemas.openxmlformats.org/officeDocument/2006/relationships/hyperlink" Target="http://www.dell.com/en-us/work/shop/techcrunch/cp/techcrunch" TargetMode="External"/><Relationship Id="rId8" Type="http://schemas.openxmlformats.org/officeDocument/2006/relationships/hyperlink" Target="http://www.hpe.com/us/en/storage/data-first-modernization-assessment-survey.html?jumpid=ba_ebmyldykp_aid-520061490" TargetMode="External"/><Relationship Id="rId142" Type="http://schemas.openxmlformats.org/officeDocument/2006/relationships/hyperlink" Target="http://www.hp.com/us-en/shop/slp/nvidia-pcs/laptops?jumpid=ba_con_nb_pm%2Fdm%3A_N5823.3020245OATH.COM_309830706_502662754_155121743_9848580&amp;campaignid=26235576&amp;adplacement=309830706&amp;utm_medium=ba&amp;utm_source=br&amp;utm_campaign=26235576&amp;dclid=%EF%BF%BDclid%21" TargetMode="External"/><Relationship Id="rId447" Type="http://schemas.openxmlformats.org/officeDocument/2006/relationships/hyperlink" Target="http://www.hp.com/us-en/shop/mdp/hp-414-toner-cartridges?jumpid=ps_wwsupplies&amp;utm_medium=ps&amp;utm_source=wwsupplies&amp;ds_eid=700000001041645&amp;ds_cid=71700000009937240&amp;ds_agid=58700005338263785&amp;ds_kid=&amp;utm_campaign=hp-mktg_US_branded_print_supplies_toner_family_regional_opex_google_all_en_sem_roas_hp&amp;utm_term=&amp;matchtype=&amp;adid=385350480432&amp;addisttype=d&amp;gclsrc=aw.ds&amp;gclid=EAIaIQobChMIueGt5sKn8gIVhv7ACh14GA0SEAEYASAAEgKf0fD_BwE" TargetMode="External"/><Relationship Id="rId794" Type="http://schemas.openxmlformats.org/officeDocument/2006/relationships/hyperlink" Target="http://www.dell.com/en-us/dt/servers/index.htm?gacd=9650523-1035-5761040-266691960-0&amp;dgc=st&amp;gclsrc=aw.ds&amp;gclid=EAIaIQobChMI_amwxfqn9wIVoyXBCh1gbg5FEAEYASAAEgK4ovD_BwE" TargetMode="External"/><Relationship Id="rId1077" Type="http://schemas.openxmlformats.org/officeDocument/2006/relationships/hyperlink" Target="http://www.dell.com/en-us/dt/midmarket-solutions/servers.index.htm?gacd=9620985-28196247-5775970-341680369-175234655&amp;dgc=ba&amp;dclid=%EF%BF%BDclid%21&amp;nclid=V2hXeC6g1jYklboqa6AjFxrzeOJktwmWQE6Ah6QwFyOvsulXMA9m2-ChzTveGgTm" TargetMode="External"/><Relationship Id="rId1200" Type="http://schemas.openxmlformats.org/officeDocument/2006/relationships/hyperlink" Target="http://www.dell.com/en-us/shop/cty/sf/latitude-laptops?gacd=9620985-1032-5761040-266790384-0&amp;dgc=st&amp;gclsrc=aw.ds&amp;gclid=EAIaIQobChMIm_GuhbKj-wIVOOb9BR1heQPDEAEYASAAEgJVM_D_BwE" TargetMode="External"/><Relationship Id="rId654" Type="http://schemas.openxmlformats.org/officeDocument/2006/relationships/hyperlink" Target="http://www.servicenow.com/solutions/build-and-automate.html?campid=81907&amp;cid=d%3Adg%3Acrwf%3Asap%3AQ122%3Abuildandautomate%3A2216%3Asn%3Aaware&amp;utm_medium=display&amp;utm_source=sap" TargetMode="External"/><Relationship Id="rId861" Type="http://schemas.openxmlformats.org/officeDocument/2006/relationships/hyperlink" Target="http://www.dell.com/en-us/dt/unified-workspace/index.htm?nclid=NVHYhaV2Gf5JsFyTY30MtPqn_1mP_Fj_D7v3npm5qIyxpKN3G24G-4PJr-e4FbN1" TargetMode="External"/><Relationship Id="rId959" Type="http://schemas.openxmlformats.org/officeDocument/2006/relationships/hyperlink" Target="http://www.dell.com/en-us/dt/payment-solutions/flexible-consumption/flex-on-demand.htm?nclid=qhgByuv0S2kea-buV9Va37dbuxSYIw8zl-IuaeZ89OzA41pGCoN_tnr8TUFgEDEV" TargetMode="External"/><Relationship Id="rId293" Type="http://schemas.openxmlformats.org/officeDocument/2006/relationships/hyperlink" Target="http://www.hp.com/us-en/shop/pdp/hp-envy-laptop-13-ba1097nr?intel=11gi7&amp;a=1&amp;jumpid=cs_con_nc_ns&amp;utm_medium=cs&amp;utm_source=ga&amp;utm_campaign=HP-Store_US_All_PS_CPS_Hgm_Intel_CCF_Google_All_Smart-PLA_Ctov&amp;utm_content=sp&amp;adid=535104841083&amp;addisttype=u&amp;2H9R6UA=" TargetMode="External"/><Relationship Id="rId307" Type="http://schemas.openxmlformats.org/officeDocument/2006/relationships/hyperlink" Target="http://www.hp.com/us-en/monitors-accessories/computer-monitors.html?jumpid=ps_d7c10859d2&amp;targetid=kwd-73736211537098%3Aloc-190&amp;utm_campaign=HP-Mktg_US_UNBR_PS_BPS_D&amp;utm_campaign=HP-Mktg_US_UNBR_PS_BPS_D&amp;D_Displays_OPEX_Bing_DO_SEM_Beta_Business_Monitor=&amp;D_Displays_OPEX_Bing_DO_SEM_Beta_Business_Monitor=&amp;utm_term=work+monitor&amp;utm_term=work+monitor&amp;msclkid=ca3a7dcdf7e31e837da71c0175fa70d0&amp;utm_source=bing&amp;utm_medium=cpc&amp;utm_content=Work+Monitor&amp;gclid=ca3a7dcdf7e31e837da71c0175fa70d0&amp;gclsrc=3p.ds" TargetMode="External"/><Relationship Id="rId514" Type="http://schemas.openxmlformats.org/officeDocument/2006/relationships/hyperlink" Target="http://www.hp.com:443/in-en/shop/hp-smart-tank-515-wireless-all-in-one-1tj09a.html?utm_source=criteo" TargetMode="External"/><Relationship Id="rId721" Type="http://schemas.openxmlformats.org/officeDocument/2006/relationships/hyperlink" Target="http://www.servicenow.com/customers/raymondjames.html?cmcid=27102251&amp;cmpid=326314831&amp;cmaid=518685311&amp;cmrid=165211226&amp;dclid=%EF%BF%BDclid%21" TargetMode="External"/><Relationship Id="rId1144" Type="http://schemas.openxmlformats.org/officeDocument/2006/relationships/hyperlink" Target="http://www.dell.com/en-us/shop/dell-laptops/latitude-7230-rugged-extreme-tablet/spd/latitude-12-7230-rugged-laptop/xctolr7230usvp?redirectTo=SOC" TargetMode="External"/><Relationship Id="rId88" Type="http://schemas.openxmlformats.org/officeDocument/2006/relationships/hyperlink" Target="http://www.hpe.com/fr/fr/greenlake/modernize.html?jumpid=ba_uadb6hsw4m_aid-520061490" TargetMode="External"/><Relationship Id="rId153" Type="http://schemas.openxmlformats.org/officeDocument/2006/relationships/hyperlink" Target="http://www.hp.com/fr-fr/shop/offer.aspx?p=hp-gaming-laptops&amp;gclsrc=aw.ds&amp;gclid=EAIaIQobChMIv8Pk5aOS9QIVFxEGAB0ZPA-sEAEYASAAEgIDA_D_BwE" TargetMode="External"/><Relationship Id="rId360" Type="http://schemas.openxmlformats.org/officeDocument/2006/relationships/hyperlink" Target="http://www.hp.com/emea_africa-en/laptops/home/hplearningcompanion.html?jumpid=sc_f6ed30bf75&amp;utm_source=twitter&amp;utm_medium=paidpost&amp;utm_campaign=africaftb&amp;utm_content=ng026&amp;twclid=11401840149365932033" TargetMode="External"/><Relationship Id="rId598" Type="http://schemas.openxmlformats.org/officeDocument/2006/relationships/hyperlink" Target="http://www.hp.com/us-en/solutions/digital-workspaces.html?jumpid=sv_us_li_mk_zi_cm017713_aw_db&amp;li_fat_id=f7c7aa17-3103-427b-a050-5176edfa03d2" TargetMode="External"/><Relationship Id="rId819" Type="http://schemas.openxmlformats.org/officeDocument/2006/relationships/hyperlink" Target="http://www.dell.com/en-us/work/search/google+nest+hub" TargetMode="External"/><Relationship Id="rId1004" Type="http://schemas.openxmlformats.org/officeDocument/2006/relationships/hyperlink" Target="http://www.dell.com/en-us/dt/premier-solutions/index.htm?nclid=4MSbODG0VpOziseokTSpi79mjR9dj6Rde8OjWy_zUId146Hv1wsO0ks_X4ykw7KJ" TargetMode="External"/><Relationship Id="rId1211" Type="http://schemas.openxmlformats.org/officeDocument/2006/relationships/hyperlink" Target="http://www.dell.com/en-us/work/shop/harman-kardon-citation-one-wireless-smart-speaker-black/apd/aa775003/audio?gacd=9646510-1065-5763017-266458931-0&amp;dgc=st&amp;ds_rl=1282786&amp;msclkid=8b6cd4a8ed13191608f9b68939cc3807&amp;gclid=8b6cd4a8ed13191608f9b68939cc3807&amp;gclsrc=3p.ds&amp;nclid=7hiUYnI6ex2mErHckPWNSyhuLAksekK88srCWelrL0FtaSc1Le8-61D_fpoftTQA" TargetMode="External"/><Relationship Id="rId220" Type="http://schemas.openxmlformats.org/officeDocument/2006/relationships/hyperlink" Target="http://www.hp.com/us-en/shop/slp/designjet-plotter-printers/designjet-z-series?jumpid=ba_8a8aa3e0d0%2Fdm%3A_N5823.2093103DBM_296669435_487998462_147601209_4806921&amp;campaignid=25344072&amp;adplacement=296669435&amp;dclid=%EF%BF%BDclid%21" TargetMode="External"/><Relationship Id="rId458" Type="http://schemas.openxmlformats.org/officeDocument/2006/relationships/hyperlink" Target="http://www.hp.com/us-en/shop/mdp/hp-508-toner-cartridges?jumpid=ps_wwsupplies&amp;utm_medium=ps&amp;utm_source=wwsupplies&amp;ds_eid=700000001041645&amp;ds_cid=71700000060904038&amp;ds_agid=58700006702644732&amp;ds_kid=&amp;utm_campaign=hp-mktg_US_branded_print_supplies_toner_priority_skus_family_exact_regional_opex_google_do_en_sem_cov_hp&amp;utm_term=&amp;matchtype=&amp;adid=496681278173&amp;addisttype=d&amp;gclsrc=aw.ds&amp;gclid=EAIaIQobChMI9OzDqdiL8QIVz1fgCh30RALSEAEYASAAEgLpFfD_BwE" TargetMode="External"/><Relationship Id="rId665" Type="http://schemas.openxmlformats.org/officeDocument/2006/relationships/hyperlink" Target="http://www.servicenow.com/blogs/2022/creating-holistic-esg-program.html?utm_campaign=&amp;aud=CI&amp;campid=114168&amp;cid=d%3Acomms%3Aallwf%3Adv360%3Aq123%3A23Q1CreateHolisticESGprogram_CI%3A2351%3Asn%3Adiscov&amp;utm_medium=display&amp;utm_source=dv360&amp;cmcid=29148242&amp;cmpid=356296447&amp;cmaid=549691344&amp;cmrid=186560991&amp;dclid=%EF%BF%BDclid%21" TargetMode="External"/><Relationship Id="rId872" Type="http://schemas.openxmlformats.org/officeDocument/2006/relationships/hyperlink" Target="http://www.dell.com/de-de/gaming?dgc=ba&amp;dgseg=dhs&amp;cid=245993&amp;lid=31656&amp;acd=2399245993316560" TargetMode="External"/><Relationship Id="rId1088" Type="http://schemas.openxmlformats.org/officeDocument/2006/relationships/hyperlink" Target="http://www.dell.com/en-us/shop/cty/pdp/spd/alienware-x14-r1-laptop?gacd=9684992-29176860-5775970-356559732-185116984&amp;dgc=ba&amp;dclid=%EF%BF%BDclid%21&amp;nclid=J019cSPLqva7GyLxFz1ThBLtMvP6kHUeAOrC3RQwx10rPONrMel7v73QZV0M-bhC" TargetMode="External"/><Relationship Id="rId15" Type="http://schemas.openxmlformats.org/officeDocument/2006/relationships/hyperlink" Target="http://www.hpe.com/us/en/collaterals/collateral.a00119253enw.Advancing-drug-discovery.html?rpv=cpf&amp;parentPage=%2Fus%2Fen%2FpdfViewer&amp;jumpid=ba_7465pal6g_aid-520061485" TargetMode="External"/><Relationship Id="rId318" Type="http://schemas.openxmlformats.org/officeDocument/2006/relationships/hyperlink" Target="http://www.hp.com/us-en/shop/pdp/hp-134a-black-original-laserjet-toner-cartridge?jumpid=cs_us_go_mk_se_cm017092_pu_na&amp;utm_medium=ps&amp;utm_source=wwsupplies&amp;ds_eid=700000001041645&amp;ds_cid=71700000090237107&amp;ds_agid=58700007652633987&amp;ds_kid=92700071229381573&amp;utm_campaign=sup_sup_ton_gsg_supp_stte_17092_ssc_cv_x_x_x_x_x_x_us_en_asi_x_bof_x_ad_ope_mk_se_ps_ga_rest&amp;utm_term=&amp;matchtype=&amp;adid=579376019423&amp;addisttype=u&amp;gclsrc=aw.ds&amp;gclid=EAIaIQobChMIiKbOrYir_QIV3eL9BR1zJgjjEAEYASABEgI2UfD_BwE&amp;ctype=5&amp;client=ca-pub-9867995726204524" TargetMode="External"/><Relationship Id="rId525" Type="http://schemas.openxmlformats.org/officeDocument/2006/relationships/hyperlink" Target="http://www.hp.com/us-en/shop/mdp/ink--toner---paper/hp-646-toner-cartridges?jumpid=ps_us_go_mk_se_cm017092_pu_na&amp;utm_medium=ps&amp;utm_source=wwsupplies&amp;ds_eid=700000001041645&amp;ds_cid=71700000011375014&amp;ds_agid=58700002124138167&amp;ds_kid=&amp;utm_campaign=sup_sup_ton_gsg_supp_stte_17092_sem_cv_x_x_x_x_x_x_us_en_kw_bra_bof_mm_ad_ope_mk_se_ps_ga&amp;utm_term=&amp;matchtype=&amp;adid=497538781148&amp;addisttype=d&amp;gclsrc=aw.ds&amp;gclid=EAIaIQobChMIkNuq9-be_AIVSMfCBB0kywafEAEYASAAEgJ25PD_BwE" TargetMode="External"/><Relationship Id="rId732" Type="http://schemas.openxmlformats.org/officeDocument/2006/relationships/hyperlink" Target="http://www.servicenow.com/lpwhp/saas-license-management.html?CAMPID=20793&amp;CNAME=AP-PhD-ITAM-DemandBase-SaasLicenseMGMT-US-16JUN19-AMS&amp;cid=d%3Adg%3Aitam%3Adb%3Aq419%3Asaaslic_mgmt%3A154%3Aphd" TargetMode="External"/><Relationship Id="rId1155" Type="http://schemas.openxmlformats.org/officeDocument/2006/relationships/hyperlink" Target="http://www.dell.com/en-us/work/shop/desktops-all-in-one-pcs/optiplex-3090-micro/spd/optiplex-3090-micro/s010do3090mffus?gacd=9646510-1065-5763017-266458931-0&amp;dgc=st&amp;ds_rl=1282786&amp;msclkid=9f3bd4e4dff515173720b6b37a71439a&amp;gclid=9f3bd4e4dff515173720b6b37a71439a&amp;gclsrc=3p.ds&amp;nclid=a1F_-keZC6ddejLwfpboJpH2ivHdMx6jbGLMbNHzAo6IPD1Dq8y47gb6jWX6VwpW" TargetMode="External"/><Relationship Id="rId99" Type="http://schemas.openxmlformats.org/officeDocument/2006/relationships/hyperlink" Target="http://www.hpe.com/us/en/insights/articles/why-the-future-of-ai-hinges-on-trust-2205.html?jumpid=sc_vqt999z9o_aid-520061520&amp;hgfuyf=&amp;li_fat_id=378be6b9-194d-4ceb-8b50-af43134b57a7" TargetMode="External"/><Relationship Id="rId164" Type="http://schemas.openxmlformats.org/officeDocument/2006/relationships/hyperlink" Target="http://www.hp.com/us-en/vr/reverb-vr-headset-gaming.html?utm_source=facebook.com&amp;utm_medium=social&amp;utm_campaign=hpreverbg2vr&amp;jumpid=sc_f00b23d9de" TargetMode="External"/><Relationship Id="rId371" Type="http://schemas.openxmlformats.org/officeDocument/2006/relationships/hyperlink" Target="http://www.hp.com/es-es/shop/list.aspx?sel=NTB&amp;ctrl=f&amp;fc_form_wk=1&amp;gclsrc=aw.ds" TargetMode="External"/><Relationship Id="rId1015" Type="http://schemas.openxmlformats.org/officeDocument/2006/relationships/hyperlink" Target="http://www.dell.com/en-us/dt/solutions/cloud/multi-cloud-data-services.htm?gacd=11531739-28176190-5750139-341591267-176264626&amp;dgc=ba&amp;u=%7BAuctionID%7D&amp;dclid=%25edclid%21" TargetMode="External"/><Relationship Id="rId1222" Type="http://schemas.openxmlformats.org/officeDocument/2006/relationships/hyperlink" Target="http://www.dell.com/en-us/shop/dell-laptops/xps-17-laptop/spd/xps-17-9720-laptop/xn9720cto040s?gacd=9684992-1085-5763017-350925963-0&amp;dgc=st&amp;gclid=ca94e3382e9011a05f848055327a3729&amp;gclsrc=3p.ds&amp;nclid=PCrIVRVi2vXfYsEQKRpLEbPNrSN0kWVnZOSZKAV6bpVu8sMZ77onW9c0Z71yv61F" TargetMode="External"/><Relationship Id="rId469" Type="http://schemas.openxmlformats.org/officeDocument/2006/relationships/hyperlink" Target="http://www.hp.com/za-en/products/laptops/product-details/2101381452?utm_source=display&amp;utm_medium=display&amp;utm_campaign=q422_hp_jumpstart_demand_generation_campaigh" TargetMode="External"/><Relationship Id="rId676" Type="http://schemas.openxmlformats.org/officeDocument/2006/relationships/hyperlink" Target="http://www.servicenow.com/lpwf/hyperautomation-low-code.html?campid=103438&amp;cid=ps%3Aaware%3Ahlsf%3Ali%3Aq422%3ACampaignLandingPage-SP-EN-101014%3A3898%3Adaso%3Adiscov&amp;utm_medium=&amp;utm_source=linkedin&amp;cmcid=28635095&amp;cmpid=347226930&amp;cmaid=538873386&amp;cmrid=178817959&amp;dclid=CKHtgoSny_oCFYeEAQod71oD7A" TargetMode="External"/><Relationship Id="rId883" Type="http://schemas.openxmlformats.org/officeDocument/2006/relationships/hyperlink" Target="http://www.dell.com/en-us/dt/corporate/social-impact/advancing-sustainability.htm?gacd=9643275-27634380-5855105-334242919-174504756&amp;dgc=ba&amp;dclid=%EF%BF%BDclid%21&amp;nclid=jTiK61y5HZixB4g15dpvntpiOI9w7M2Vinc6txeqGRpEQyS0CG2FRIFnnQOBGNdb" TargetMode="External"/><Relationship Id="rId1099" Type="http://schemas.openxmlformats.org/officeDocument/2006/relationships/hyperlink" Target="http://www.dell.com/en-us/work/shop/dell-laptops-and-notebooks/inspiron-15-3000-laptop/spd/inspiron-15-3510-laptop/smi153w11p1c5103?gacd=9646510-1065-5763017-266458931-0&amp;dgc=st&amp;ds_rl=1282786&amp;msclkid=82a73746e0ac15f0058b56a04140b192&amp;gclid=82a73746e0ac15f0058b56a04140b192&amp;gclsrc=3p.ds&amp;nclid=eK7T8Alg5e17vopFca-9w8K_wGOIprYnIwAl8UJ84z7rTQFTllJcw59tvJpFHrb4" TargetMode="External"/><Relationship Id="rId26" Type="http://schemas.openxmlformats.org/officeDocument/2006/relationships/hyperlink" Target="http://www.hpe.com/us/en/compute/hpc-labs-academia.html?jumpid=ba_c7p8u3bm4z_aid-520058105" TargetMode="External"/><Relationship Id="rId231" Type="http://schemas.openxmlformats.org/officeDocument/2006/relationships/hyperlink" Target="http://www.hp.com/us-en/shop/pdp/hp-36a-black-original-laserjet-toner-cartridge?jumpid=ps_us_bg_mk_se_cm017092_pu_na&amp;utm_medium=ps&amp;utm_source=wwsupplies&amp;ds_eid=700000001041585&amp;ds_cid=71700000090683210&amp;ds_agid=58700007680450842&amp;ds_kid=92700069480929035&amp;utm_campaign=hp-mktg_US_mix_print_supplies_toner_opex_bing_all_Smart-PLA&amp;utm_term=&amp;matchtype=e&amp;adid=&amp;addisttype=a&amp;msclkid=f6d5760e2e051eaa4014148831a95911&amp;gclid=f6d5760e2e051eaa4014148831a95911&amp;gclsrc=3p.ds" TargetMode="External"/><Relationship Id="rId329" Type="http://schemas.openxmlformats.org/officeDocument/2006/relationships/hyperlink" Target="http://www.hp.com/us-en/shop/pdp/hp-952xl-high-yield-cyan-original-ink-cartridge?printer=HP+OfficeJet+Pro+7740&amp;jumpid=cs_us_bg_mk_se_cm017090_pu_na&amp;utm_medium=ps&amp;utm_source=wwsupplies&amp;ds_eid=700000001041340&amp;ds_cid=71700000091292937&amp;ds_agid=58700007696284356&amp;ds_kid=92700069719856846&amp;utm_campaign=hp-mktg_US_mix_print_supplies_ink_opex_bing_all_Smart-PLA&amp;utm_term=&amp;matchtype=e&amp;adid=&amp;addisttype=a&amp;msclkid=61f8920376541b51eef6f184c9cd0c4b&amp;gclid=61f8920376541b51eef6f184c9cd0c4b&amp;gclsrc=3p.ds" TargetMode="External"/><Relationship Id="rId536" Type="http://schemas.openxmlformats.org/officeDocument/2006/relationships/hyperlink" Target="http://www.hp.com/sg-en/shop/hp-for-business?utm_source=google_gdn&amp;utm_medium=link_ad&amp;utm_campaign=ols_q2_fy22_ziji_gahq_sg_commercial_baseline&amp;gclid=EAIaIQobChMI7YX78cDK9gIV8NV8Ch09QwtXEAEYASAAEgLqwvD_BwE" TargetMode="External"/><Relationship Id="rId1166" Type="http://schemas.openxmlformats.org/officeDocument/2006/relationships/hyperlink" Target="http://www.dell.com/en-us/shop/philips-hue-lily-outdoor-spot-light-basekit/apd/ac016617/home-automation?gacd=9684992-1085-5763017-350925963-0&amp;dgc=st&amp;gclid=a96a3caa85bf1c6333575fdb5180f401&amp;gclsrc=3p.ds&amp;nclid=QbX6wBinA8UYPBRAmReM8std11b10cMfsvRHtkGOXkqGXMTalCn91P2Ua7ICk9sj" TargetMode="External"/><Relationship Id="rId175" Type="http://schemas.openxmlformats.org/officeDocument/2006/relationships/hyperlink" Target="http://www.hp.com/us-en/shop/mlp/ink--toner---paper/ink-cartridges?jumpid=ps_wwsupplies&amp;utm_medium=ps&amp;utm_source=wwsupplies&amp;ds_eid=700000001041394&amp;ds_cid=71700000009922731&amp;ds_agid=58700000444107968&amp;ds_kid=&amp;utm_campaign=hp-mktg_US_branded_print_supplies_Ink+Misc_regional_opex_google_all_en_sem_roas_hp&amp;utm_term=&amp;matchtype=&amp;adid=213838363584&amp;addisttype=d&amp;gclsrc=aw.ds&amp;gclid=EAIaIQobChMIu6v8vdiE8gIV98_jBx2FPg9MEAEYASAAEgK6MPD_BwE" TargetMode="External"/><Relationship Id="rId743" Type="http://schemas.openxmlformats.org/officeDocument/2006/relationships/hyperlink" Target="http://www.dell.com/en-us/shop/bose-quietcomfort-earbuds-ii/apd/ac246204/audio" TargetMode="External"/><Relationship Id="rId950" Type="http://schemas.openxmlformats.org/officeDocument/2006/relationships/hyperlink" Target="http://www.dell.com/en-us/shop/astro-a40-tr-headset-for-xbox-one-and-pc-gen-4/apd/aa796557" TargetMode="External"/><Relationship Id="rId1026" Type="http://schemas.openxmlformats.org/officeDocument/2006/relationships/hyperlink" Target="http://www.dell.com/en-us/shop/c2g-6ft-select-vga-35mm-stereo-audio-a-v-cable-m-m-in-wall-cmg-rated-vga-cable-6-ft/apd/a7117120/monitors-monitor-accessories?gacd=9684992-1085-5763017-350925963-0&amp;dgc=st&amp;gclid=2b38eb6696c010de9c8d880f6df73d51&amp;gclsrc=3p.ds&amp;nclid=Q-QJRlvoOmzZz-zwns-8fe5VR2UvCtYUoAQ1GXhY-6mgIxu7lZ-rpkeC182xi1Au" TargetMode="External"/><Relationship Id="rId382" Type="http://schemas.openxmlformats.org/officeDocument/2006/relationships/hyperlink" Target="http://www.hp.com/us-en/shop/pdp/hp-950-black-951-cyan-magenta-yellow-4-pack-original-ink-cartridges?printer=HP+Officejet+Pro+8625&amp;jumpid=ps_us_go_mk_se_cm017090_pu_na&amp;utm_medium=ps&amp;utm_source=wwsupplies&amp;ds_eid=700000001041340&amp;ds_cid=71700000091292937&amp;ds_agid=58700007696284356&amp;ds_kid=92700069719856846&amp;utm_campaign=hp-mktg_US_mix_print_supplies_ink_opex_bing_all_Smart-PLA&amp;utm_term=&amp;matchtype=e&amp;adid=&amp;addisttype=a&amp;msclkid=c83e875d116119f74748e526ede527fb&amp;gclid=c83e875d116119f74748e526ede527fb&amp;gclsrc=3p.ds" TargetMode="External"/><Relationship Id="rId603" Type="http://schemas.openxmlformats.org/officeDocument/2006/relationships/hyperlink" Target="http://www.hp.com/cl-es/shop/hp-intel" TargetMode="External"/><Relationship Id="rId687" Type="http://schemas.openxmlformats.org/officeDocument/2006/relationships/hyperlink" Target="http://www.servicenow.com/workflow/employee-engagement/transformation-change-management/?utm_campaign=SND&amp;campid=78425&amp;cid=d%3Acomms%3Aallwf%3Adv360%3Aq422%3AChangeIsHard%3A2429%3Adaso%3Aaware&amp;utm_medium=display&amp;utm_source=dv360&amp;aud=ITDp&amp;cmcid=27033291&amp;cmpid=347590364&amp;cmaid=539088299&amp;cmrid=179069837&amp;dclid=%EF%BF%BDclid%21" TargetMode="External"/><Relationship Id="rId810" Type="http://schemas.openxmlformats.org/officeDocument/2006/relationships/hyperlink" Target="http://www.dell.com/en-us/lp/eyesafe?link_number=126349794&amp;c=us&amp;l=en&amp;tfcid=18656564&amp;cid=316360&amp;lid=5993986&amp;dgc=ms&amp;cpn=ArmMppS" TargetMode="External"/><Relationship Id="rId908" Type="http://schemas.openxmlformats.org/officeDocument/2006/relationships/hyperlink" Target="http://www.dell.com/en-us/shop/desktops-all-in-one-pcs/xps-tower/spd/xps-8940-desktop/cto8940w10pcml4?gacd=9684992-28770243-7618437-348890699-181142476&amp;dgc=ba&amp;dclid=CO-xgJrOyPsCFaTBGAIdhHkI-g&amp;nclid=5P4KOtJKqm9zYJ7vkJLxs9KxN2lJyJWoJnYzhiG_gUpuYgkzWpaHFKceeG7_MZDf" TargetMode="External"/><Relationship Id="rId1233" Type="http://schemas.openxmlformats.org/officeDocument/2006/relationships/hyperlink" Target="http://www.dell.com/en-us/shop/dell-laptops-and-notebooks/sf/rugged-laptops?dtredir=1&amp;ref=dt&amp;cid=907&amp;dgc=SM&amp;gacd=9684689-1037-5761040-265942859-0&amp;gclsrc=aw.ds&amp;lid=spr4883881502&amp;linkId=119954839" TargetMode="External"/><Relationship Id="rId242" Type="http://schemas.openxmlformats.org/officeDocument/2006/relationships/hyperlink" Target="http://www.hp.com/us-en/shop/ConfigureView?langId=-1&amp;storeId=10151&amp;catEntryId=3074457345620235322&amp;configId=3Y3R0AV_100004&amp;intel=11gi7&amp;jumpid=cs_con_nc_ns&amp;utm_medium=cs&amp;utm_source=ba&amp;utm_campaign=HP-Store_US_All_PS_CPS_Hgm_Intel_CCF_Bing_All_Smart-PLA_Ctov&amp;utm_content=sp&amp;adid=74217294606983&amp;addisttype=npla&amp;3Y3R0AV_100004=&amp;cq_src=bing_ads&amp;cq_cmp=370507382&amp;cq_con=1187473469023534&amp;cq_term=&amp;cq_med=&amp;cq_plac=&amp;cq_net=a&amp;cq_pos=&amp;cq_plt=gp&amp;msclkid=028694edca781aadbb7bf7ba60b8a407&amp;utm_term=4577816666522723&amp;gclid=028694edca781aadbb7bf7ba60b8a407&amp;gclsrc=3p.ds" TargetMode="External"/><Relationship Id="rId894" Type="http://schemas.openxmlformats.org/officeDocument/2006/relationships/hyperlink" Target="http://www.dell.com/en-us/member/lp/dellk12?link_number=530026159967&amp;c=us&amp;l=en&amp;s=eep&amp;tfcid=61884634&amp;cid=316360&amp;lid=5993986&amp;dgc=ms" TargetMode="External"/><Relationship Id="rId1177" Type="http://schemas.openxmlformats.org/officeDocument/2006/relationships/hyperlink" Target="http://www.dell.com/en-us/perspectives/calculating-and-cutting-your-carbon-footprint-at-the-grocery-store/" TargetMode="External"/><Relationship Id="rId37" Type="http://schemas.openxmlformats.org/officeDocument/2006/relationships/hyperlink" Target="http://www.hpe.com/us/en/collaterals/collateral.a50005385enw.html?rpv=cpf&amp;parentPage=%2Fus%2Fen%2FpdfViewer&amp;jumpid=ba_33fo00hau_aid-520061485" TargetMode="External"/><Relationship Id="rId102" Type="http://schemas.openxmlformats.org/officeDocument/2006/relationships/hyperlink" Target="http://www.hpe.com/us/en/discover.html" TargetMode="External"/><Relationship Id="rId547" Type="http://schemas.openxmlformats.org/officeDocument/2006/relationships/hyperlink" Target="http://www.hp.com/ar-es/shop/hp-intel?gclsrc=aw.ds&amp;gclid=EAIaIQobChMIteuixPj4-AIV4Em4BB3uxAwbEAEYASAAEgL0QfD_BwE" TargetMode="External"/><Relationship Id="rId754" Type="http://schemas.openxmlformats.org/officeDocument/2006/relationships/hyperlink" Target="http://www.dell.com/en-us/work/lp/dell-premier-deals?dclid=%EF%BF%BDclid%21&amp;gacd=9620985-26264700-5795895-309684876-163634170&amp;dgc=ba&amp;nclid=QHdlH4iDzPAzspnf1rbMZ_4SF2zCnNVEENBWq35nHJxOhZee_I9DHlEVxzbW2rAo" TargetMode="External"/><Relationship Id="rId961" Type="http://schemas.openxmlformats.org/officeDocument/2006/relationships/hyperlink" Target="http://www.dell.com/en-us/work/shop/desktops-all-in-one-pcs/new-optiplex-7000-tower/spd/optiplex-7000-desktop/gctoo7000mtusvp?gacd=9646510-27111841-5775973-325950461-165100427&amp;dgc=ba&amp;dclid=CIWS1oi12_YCFZLzwAodYNUDXQ&amp;nclid=gno1qENWUVixTgyrmQ-N_CjwXpbiWOiRkmECqRYcFWYH5sM79-7UdWZ5jaOyaRct" TargetMode="External"/><Relationship Id="rId90" Type="http://schemas.openxmlformats.org/officeDocument/2006/relationships/hyperlink" Target="http://www.hpe.com/in/en/greenlake/modernize.html?jumpid=ba_dgumkyczq7_aid-520061490" TargetMode="External"/><Relationship Id="rId186" Type="http://schemas.openxmlformats.org/officeDocument/2006/relationships/hyperlink" Target="http://www.hp.com/id-id/shop/business-solutions/intel-processors.html?utm_campaign=ols-ols_q1_fy23_id_commercial_Google_Display_Standard&amp;utm_content=newlanding_jan&amp;utm_medium=display&amp;utm_source=gdn" TargetMode="External"/><Relationship Id="rId393" Type="http://schemas.openxmlformats.org/officeDocument/2006/relationships/hyperlink" Target="http://www.hp.com/us-en/shop/pdp/hp-laptop-15t-dw200-8wl84av-1?source=aw&amp;subacctid=200929&amp;subacctname=Dan%27s+Deals+LLC&amp;adcampaigngroup=111627jumpid%3Daf_gen_nc_ns&amp;utm_medium=af&amp;utm_source=aw&amp;utm_campaign=Dan%27s+Deals+LLC&amp;campaignID=&amp;utm_content=200929_Dan%27s+Deals+LLC_&amp;awc=7168_1669271138_b5114971266bdac933a8dfe2ce012662" TargetMode="External"/><Relationship Id="rId407" Type="http://schemas.openxmlformats.org/officeDocument/2006/relationships/hyperlink" Target="http://www.hp.com/us-en/shop/pdp/hp-color-laserjet-pro-m283fdw?a=1&amp;gclsrc=aw.ds&amp;jumpid=cs_pri_nc_ns&amp;utm_medium=cs&amp;utm_source=ga&amp;utm_campaign=HP-Store_US_All_Print_ConsHW_Hgm_OPEX_Google_All_Smart-PLA_UNBR&amp;utm_content=sp&amp;adid=599501702389&amp;addisttype=u&amp;7KW75A=" TargetMode="External"/><Relationship Id="rId614" Type="http://schemas.openxmlformats.org/officeDocument/2006/relationships/hyperlink" Target="http://www.servicenow.com/world-works-with-servicenow.html?campid=86967&amp;cid=d%3Abrand%3Aall%3Aatlantic%3Aq222%3Amanifesto_wwsn_progressland_s_banner_%3A22390%3Aphdus%3Aaware&amp;utm_medium=display&amp;utm_source=atlantic&amp;cmcid=27027396&amp;cmpid=334883768&amp;cmaid=526893881&amp;cmrid=170358568&amp;dclid=%EF%BF%BDclid%21" TargetMode="External"/><Relationship Id="rId821" Type="http://schemas.openxmlformats.org/officeDocument/2006/relationships/hyperlink" Target="http://www.dell.com/en-us/lp/dell-expert-network" TargetMode="External"/><Relationship Id="rId1037" Type="http://schemas.openxmlformats.org/officeDocument/2006/relationships/hyperlink" Target="http://www.dell.com/en-us/dt/errors/404.htm" TargetMode="External"/><Relationship Id="rId253" Type="http://schemas.openxmlformats.org/officeDocument/2006/relationships/hyperlink" Target="http://www.hp.com/us-en/shop/slp/designjet-plotter-printers/designjet-t-series?jumpid=ba_5ebd271811%2Fdm%3A_N5823.2093103DBM_296669435_487998462_147600279_4806921&amp;campaignid=25344072&amp;adplacement=296669435&amp;dclid=%EF%BF%BDclid%21" TargetMode="External"/><Relationship Id="rId460" Type="http://schemas.openxmlformats.org/officeDocument/2006/relationships/hyperlink" Target="http://www.hp.com/us-en/hp-information/recycling/ink-toner.html?jumpid=sv_us_li_mk_zi_cm016821_co_af&amp;li_fat_id=cba3b7d5-32d5-4464-a2cd-48d9d1392710" TargetMode="External"/><Relationship Id="rId698" Type="http://schemas.openxmlformats.org/officeDocument/2006/relationships/hyperlink" Target="http://www.servicenow.com/blogs/2022/welcome-now-platform-tokyo-release.html?utm_campaign=&amp;campid=78425&amp;cid=d%3Acomms%3Aallwf%3Adv360%3Aq422%3AMeetTheTokyoRelease%3A2431%3Adaso%3Aaware&amp;utm_medium=display&amp;utm_source=dv360&amp;aud=&amp;cmcid=27033291&amp;cmpid=347596670&amp;cmaid=539149434&amp;cmrid=178986721&amp;dclid=%EF%BF%BDclid%21" TargetMode="External"/><Relationship Id="rId919" Type="http://schemas.openxmlformats.org/officeDocument/2006/relationships/hyperlink" Target="http://www.dell.com/en-us/shop/cty/pdp/spd/xps-13-9315-laptop?nclid=bWWutlmxXecgWGL639FNmf7AMDxl0z_zDN2_QV2EK5dOmxgJ4QDQVHkbweyZuBZO" TargetMode="External"/><Relationship Id="rId1090" Type="http://schemas.openxmlformats.org/officeDocument/2006/relationships/hyperlink" Target="http://www.dell.com/en-us/lp/dell-expert-network?nclid=Gwf_IZDnbpIbhPUa2ZAkVa2Gt3kXOvNrCoPgj9vX-P7CUmJBHxHbcfToFN6073Ht" TargetMode="External"/><Relationship Id="rId1104" Type="http://schemas.openxmlformats.org/officeDocument/2006/relationships/hyperlink" Target="http://www.dell.com/en-us/dt/servers/poweredge-rack-servers.htm?gacd=11531739-27108301-5744491-325874375-165001367&amp;dgc=ba&amp;dclid=CNqeyOjqgvYCFccEaAgdLYYFeQ" TargetMode="External"/><Relationship Id="rId48" Type="http://schemas.openxmlformats.org/officeDocument/2006/relationships/hyperlink" Target="http://www.hpe.com/us/en/discover/sponsors/event-2022/NVIDIA.html" TargetMode="External"/><Relationship Id="rId113" Type="http://schemas.openxmlformats.org/officeDocument/2006/relationships/hyperlink" Target="http://www.hp.com/us-en/printers/instant-ink.html?jumpid=sc_cb66ce22c6&amp;gclsrc=aw.ds" TargetMode="External"/><Relationship Id="rId320" Type="http://schemas.openxmlformats.org/officeDocument/2006/relationships/hyperlink" Target="http://www.hp.com/us-en/monitors-accessories/computer-accessories/it-solutions.html?jumpid=sc_us_li_mk_zi_cm016785_co_ab&amp;li_fat_id=d761ab03-cdef-40be-ade3-f7650d9d3ef7" TargetMode="External"/><Relationship Id="rId558" Type="http://schemas.openxmlformats.org/officeDocument/2006/relationships/hyperlink" Target="http://www.hp.com/us-en/shop/pdp/poly-sync-20-portable-speakerphone-usb-a-bluetooth-for-smartphone-microphone-battery-black-silver?a=1&amp;gclsrc=aw.ds&amp;jumpid=cs_con_nc_ns&amp;utm_medium=cs&amp;utm_source=ga&amp;utm_campaign=HP-Store_US_All_PS_All_OPEX_Google_All_Smart-PLA_Accessories_Poly&amp;utm_content=sp&amp;adid=626074850868&amp;addisttype=u&amp;8FK091=&amp;cq_src=google_ads&amp;cq_cmp=18506683117&amp;cq_con=141594852629&amp;cq_term=&amp;cq_med=&amp;cq_plac=&amp;cq_net=u&amp;cq_pos=&amp;cq_plt=gp&amp;gclid=EAIaIQobChMI_5Dw-6bQ-gIV3wiICR0CMgVkEAEYASABEgJBR_D_BwE" TargetMode="External"/><Relationship Id="rId765" Type="http://schemas.openxmlformats.org/officeDocument/2006/relationships/hyperlink" Target="http://www.dell.com/en-us/dt/storage/powerstore-storage-appliance.htm?gacd=11531739-28264554-5755337-341955381-175242085&amp;dgc=ba&amp;dclid=%EF%BF%BDclid%21&amp;nclid=A24NpNOAKX3-zs1HpH1VBr8r4BhRFGKHIxQLxTEX16q-_7ksTTy24eKbAHxB2Oxv" TargetMode="External"/><Relationship Id="rId972" Type="http://schemas.openxmlformats.org/officeDocument/2006/relationships/hyperlink" Target="http://www.dell.com/en-us/work/shop/cty/sc/workstations?nclid=zIKD0jQ2kXmf7mwcR3QpcanVDKGdwEKX0rodllQEKL_UzOIszzfkqPylcIfb30SU" TargetMode="External"/><Relationship Id="rId1188" Type="http://schemas.openxmlformats.org/officeDocument/2006/relationships/hyperlink" Target="http://www.dell.com/en-us/shop/dell-laptops/xps-15-laptop/spd/xps-15-9520-laptop/xn9520cto010s?gacd=9684992-1085-5763017-350925963-0&amp;dgc=st&amp;gclid=a504e5c0edd41832208d86420663b7af&amp;gclsrc=3p.ds&amp;nclid=IqsbImlAx-O8eviQ8DxIQzb5RYAIRL3BrDGD6M2CIIdF2z5tu_qvM6o0F2FCwsYe" TargetMode="External"/><Relationship Id="rId197" Type="http://schemas.openxmlformats.org/officeDocument/2006/relationships/hyperlink" Target="http://www.hp.com/us-en/shop/pdp/omen-27i-monitor?jumpid=cs_con_nc_ns&amp;utm_medium=cs&amp;utm_source=ba&amp;utm_campaign=HP-Store_US_All_PS_All_Hgm_OPEX_Bing_ALL_Smart-PLA_Monitors&amp;utm_content=sp&amp;adid=73804977557244&amp;addisttype=npla&amp;8AC94AA=" TargetMode="External"/><Relationship Id="rId418" Type="http://schemas.openxmlformats.org/officeDocument/2006/relationships/hyperlink" Target="http://www.hp.com/us-en/shop/pdp/hp-pavilion-gaming-desktop-tg01-2170m-pc-3v2z3av-1?jumpid=cs_con_nc_ns&amp;utm_medium=cs&amp;utm_source=ba&amp;utm_campaign=HP-Store_US_All_PS_All_AMD_Bing_All_Smart-PLAPLA&amp;utm_content=sp&amp;adid=&amp;addisttype=a&amp;3V2Z3AV_1=&amp;cq_src=Bing_ads&amp;cq_cmp=370551498&amp;cq_con=1174279335809570&amp;cq_term=&amp;cq_med=&amp;cq_plac=&amp;cq_net=a&amp;cq_pos=&amp;cq_plt=gp&amp;msclkid=228a0a440c9c167a8f05694b06254d84&amp;utm_term=4576992033116570&amp;gclid=228a0a440c9c167a8f05694b06254d84&amp;gclsrc=3p.ds" TargetMode="External"/><Relationship Id="rId625" Type="http://schemas.openxmlformats.org/officeDocument/2006/relationships/hyperlink" Target="http://www.servicenow.com/workflow/employee-engagement/new-rules-of-employee-face-to-face-time/?utm_campaign=SND&amp;aud=GEXE&amp;campid=114170&amp;cid=d%3Acomms%3Aallwf%3Adv360%3Aq123%3A23Q1NewRulesEmployeeFace2Face%3A2319%3Asn%3Adiscov&amp;utm_medium=display&amp;utm_source=dv360&amp;cmcid=29148242&amp;cmpid=356296087&amp;cmaid=547234886&amp;cmrid=184465867&amp;dclid=%EF%BF%BDclid%21" TargetMode="External"/><Relationship Id="rId832" Type="http://schemas.openxmlformats.org/officeDocument/2006/relationships/hyperlink" Target="http://www.dell.com/en-us/shop/cty/pdp/spd/xps-13-9320-laptop/xn9320fowrs?gacd=9694607-28789352-8466553-353035911-182577158&amp;dgc=ba&amp;dclid=CIfuhZrTwvsCFd7YGAIdNIgBiA&amp;nclid=MGnTHPPmA7Bin9D3zv1VCifXdsJjDoGCN1_05MT0IwQOErVIjQ0Ljs5k6PBngYoT" TargetMode="External"/><Relationship Id="rId1048" Type="http://schemas.openxmlformats.org/officeDocument/2006/relationships/hyperlink" Target="http://www.dell.com/en-us/work/shop/lacie-2tb-thunderbolt-3-lacie-rugged-ssd-portable-external-hard-drive/apd/ab213079/storage-drives-media?gacd=9646510-1065-5763017-266458931-0&amp;dgc=st&amp;ds_rl=1282786&amp;msclkid=870db0b452c11ac91898d2d7ba403ab9&amp;gclid=870db0b452c11ac91898d2d7ba403ab9&amp;gclsrc=3p.ds&amp;nclid=O6tFaywXL0USrNqJN42YOJOQtKqdnwMHbJJcuL3KUFgkoXHCegs0fRmN1O0dJ9Yf" TargetMode="External"/><Relationship Id="rId264" Type="http://schemas.openxmlformats.org/officeDocument/2006/relationships/hyperlink" Target="http://www.hp.com/us-en/hp-information/recycling/ink-toner.html" TargetMode="External"/><Relationship Id="rId471" Type="http://schemas.openxmlformats.org/officeDocument/2006/relationships/hyperlink" Target="http://www.hp.com/sg-en/shop/laptops-tablets/gaming.html?hp_facet_processortype=Intel%C2%AE+Core%E2%84%A2+i7+processor&amp;utm_source=gdn&amp;utm_medium=display&amp;utm_campaign=ols_q3_fy22_gahq_sg_gaming_Google_Display_Standard&amp;utm_content=banner_v2" TargetMode="External"/><Relationship Id="rId1115" Type="http://schemas.openxmlformats.org/officeDocument/2006/relationships/hyperlink" Target="http://www.dell.com/en-us/dt/featured-content/servers-storage-and-networking/whitepaper/autonomous-compute-infrastructure-pov.htm?gacd=9620985-28196247-5775970-341680270-175655310&amp;dgc=ba&amp;dclid=%EF%BF%BDclid%21&amp;nclid=_H0JHhyUfW-8X2oSTrlfK8U5sFDFO1TZ3iE0rKSV-mx31OS1WA_kUmupgYhqGl5y" TargetMode="External"/><Relationship Id="rId59" Type="http://schemas.openxmlformats.org/officeDocument/2006/relationships/hyperlink" Target="http://www.hpe.com/us/en/newsroom/press-release/2022/06/hewlett-packard-enterprise-adds-even-more-genius-to-evil-geniuses-industry-leading-data-and-analytics-program.html?jumpid=ba_pzk7fiv61w_aid-520043737" TargetMode="External"/><Relationship Id="rId124" Type="http://schemas.openxmlformats.org/officeDocument/2006/relationships/hyperlink" Target="http://www.hp.com/us-en/laptops/2-in-1s/envy-x360s-convertible-laptop.html?jumpid=ba_56ec3ca3dd%2Fdm%3A_N5823.2093103DBM_302072200_494987728_149983893_4807732&amp;campaignid=25706458&amp;adplacement=302072200&amp;dclid=CLzzxcqtq_ECFZkHAQodDbgNHQ" TargetMode="External"/><Relationship Id="rId569" Type="http://schemas.openxmlformats.org/officeDocument/2006/relationships/hyperlink" Target="http://www.hp.com/us-en/shop/pdp/hp-141a-black-original-laserjet-toner-cartridge?jumpid=cs_us_go_mk_se_cm017092_pu_na&amp;utm_medium=ps&amp;utm_source=wwsupplies&amp;ds_eid=700000001041645&amp;ds_cid=71700000090237107&amp;ds_agid=58700007652633987&amp;ds_kid=92700071229381573&amp;utm_campaign=sup_sup_ton_gsg_supp_stte_17092_ssc_cv_x_x_x_x_x_x_us_en_asi_x_bof_x_ad_ope_mk_se_ps_ga_rest&amp;utm_term=&amp;matchtype=&amp;adid=579376019423&amp;addisttype=u&amp;gclsrc=aw.ds&amp;gclid=CjwKCAiA9NGfBhBvEiwAq5vSy_OTtQv68_szZdKQk2aRmhzRVgW_tm1RE4VIXIXY-t4whDzdg8Zu7RoCifsQAvD_BwE" TargetMode="External"/><Relationship Id="rId776" Type="http://schemas.openxmlformats.org/officeDocument/2006/relationships/hyperlink" Target="http://www.dell.com/en-us/work/shop/cty/sf/latitude-laptops?gacd=9620985-1032-5761040-266790384-0&amp;dgc=st&amp;gclsrc=aw.ds&amp;gclid=EAIaIQobChMIlfudl6DS-AIVZQxoCB2DNgh9EAEYASAAEgIUdvD_BwE" TargetMode="External"/><Relationship Id="rId983" Type="http://schemas.openxmlformats.org/officeDocument/2006/relationships/hyperlink" Target="http://www.dell.com/en-us/dt/apex/cloud-services/vmware-cloud.htm?gacd=9620985-28196247-5750139-341385860-175234604&amp;dgc=&amp;u=%7BAuctionID%7D&amp;dclid=%25edclid%21&amp;nclid=bieHFcNEmQJu-UTrP170aWo4RYiaiw-O18aAVqOA7DHoJ7M-HgEVBn2ILBQmSCRu" TargetMode="External"/><Relationship Id="rId1199" Type="http://schemas.openxmlformats.org/officeDocument/2006/relationships/hyperlink" Target="http://www.dell.com/en-ca/shop/cty/pdp/spd/xps-13-9320-laptop?nclid=r9TiAsAuuEm3Ap8piSrfoeLSDZZXcZBqqmjN6APOKMmEKorWgep_nMxE2GX8uy-q" TargetMode="External"/><Relationship Id="rId331" Type="http://schemas.openxmlformats.org/officeDocument/2006/relationships/hyperlink" Target="http://www.hp.com/us-en/services/managed-print-services.html?jumpid=sc_b8fce9be5f&amp;li_fat_id=16406516-d9fa-4425-adbe-61da4f140f6b" TargetMode="External"/><Relationship Id="rId429" Type="http://schemas.openxmlformats.org/officeDocument/2006/relationships/hyperlink" Target="http://www.hp.com/us-en/shop/pdp/omen-by-hp-25l-gaming-desktop-gt15-0345st-bundle-pc?intel=11gi7&amp;a=1&amp;gclsrc=aw.ds&amp;jumpid=cs_con_nc_ns&amp;utm_medium=cs&amp;utm_source=ga&amp;utm_campaign=HP-Store_US_All_PS_CPS_Hgm_Intel_CCF_Google_All_Smart-PLA_Gaming&amp;utm_content=sp&amp;adid=583847054360&amp;addisttype=u&amp;33T59AA=" TargetMode="External"/><Relationship Id="rId636" Type="http://schemas.openxmlformats.org/officeDocument/2006/relationships/hyperlink" Target="http://www.servicenow.com/success/value-calculator.html?campid=77084&amp;cid=d%3Adiscov%3Acsmwf%3Adv360%3Aq222%3AValueCalculator%3A3118%3Adaso%3Aaware&amp;utm_medium=display&amp;utm_source=dv360&amp;cmcid=27710372&amp;cmpid=335382342&amp;cmaid=527266623&amp;cmrid=170596552&amp;dclid=%EF%BF%BDclid%21" TargetMode="External"/><Relationship Id="rId1059" Type="http://schemas.openxmlformats.org/officeDocument/2006/relationships/hyperlink" Target="http://www.dell.com/en-us/shop/dell-desktop-computers/sf/alienware-desktops?gacd=9646510-28162025-5775970-341290924-174785894&amp;dgc=ba&amp;dclid=CLnOjLerqfkCFeHq9QIdgGwLzA&amp;tfcid=188367_28074058_3951879&amp;nclid=1bZyc_xgmDOQ1vlOsPuYrxlIl2O7C6S7LuuKEIsM_lA_R-PFfAY3h1DNbpypgIY3" TargetMode="External"/><Relationship Id="rId843" Type="http://schemas.openxmlformats.org/officeDocument/2006/relationships/hyperlink" Target="http://www.dell.com/en-us/work/shop/aaha/cp/aaha" TargetMode="External"/><Relationship Id="rId1126" Type="http://schemas.openxmlformats.org/officeDocument/2006/relationships/hyperlink" Target="http://www.dell.com/en-us/shop/dell-24-monitor-e2422hn/apd/210-bbwf/monitors-monitor-accessories?gacd=9646510-1026-5761040-266731581-0&amp;dgc=st&amp;ds_k=&amp;gclsrc=aw.ds&amp;gclid=CjwKCAiAm7OMBhAQEiwArvGi3I9yGxwNRR0OIP18nlg95Ojq0SQZyYW1icnLXMuQb9natU5d9bsTbhoC5gYQAvD_BwE" TargetMode="External"/><Relationship Id="rId275" Type="http://schemas.openxmlformats.org/officeDocument/2006/relationships/hyperlink" Target="http://www.hp.com/us-en/shop/pdp/hp-officejet-pro-9015e-all-in-one-printer-p-1g5l3ar-b1h-1?jumpid=cs_pri_nc_ns&amp;utm_medium=cs&amp;utm_source=ba&amp;utm_campaign=HP-Store_US_All_Print_ConsHW_Hgm_OPEX_Bing_All_Smart-PLA&amp;utm_content=sp&amp;adid=73873697256145&amp;addisttype=npla&amp;1G5L3AR=" TargetMode="External"/><Relationship Id="rId482" Type="http://schemas.openxmlformats.org/officeDocument/2006/relationships/hyperlink" Target="http://www.hp.com/us-en/shop/slp/hp-intel-smb-latest/business-laptops?jumpid=ps_com_nb_ns&amp;utm_medium=ps&amp;utm_source=ba&amp;utm_campaign=HP-Store_US_BRA_PS_BPS_OPEX_Bing_All_SEM_Phrase_SMB-Notebooks-Product&amp;utm_term=pro+book&amp;matchtype=p&amp;adid=81432685906674&amp;addisttype=a&amp;cq_src=google_ads&amp;cq_cmp=370697941&amp;cq_con=1302921673458919&amp;cq_term=pro+book&amp;cq_med=&amp;cq_plac=&amp;cq_net=a&amp;cq_pos=&amp;cq_plt=gp&amp;ds_rl=1231771&amp;msclkid=ff6cc1d0959818e1663ea35734d7c522&amp;gclid=ff6cc1d0959818e1663ea35734d7c522&amp;gclsrc=3p.ds" TargetMode="External"/><Relationship Id="rId703" Type="http://schemas.openxmlformats.org/officeDocument/2006/relationships/hyperlink" Target="http://www.servicenow.com/workflows/employee-workflows.html?campid=66455&amp;utm_medium=display&amp;utm_source=dv360" TargetMode="External"/><Relationship Id="rId910" Type="http://schemas.openxmlformats.org/officeDocument/2006/relationships/hyperlink" Target="http://www.dell.com/en-us/shop/bose-smart-soundbar-900-sound-bar-wireless-ethernet-wi-fi-bluetooth-app-controlled-arctic-white/apd/ab846310/home-theater?msclkid=87c2f71d21cc13342edf945ab89b7563&amp;gclid=87c2f71d21cc13342edf945ab89b7563&amp;gclsrc=3p.ds" TargetMode="External"/><Relationship Id="rId135" Type="http://schemas.openxmlformats.org/officeDocument/2006/relationships/hyperlink" Target="http://www.hp.com/us-en/business/elite-family.html?jumpid=sc_6cded5ea6d&amp;li_fat_id=91683bc0-292a-4818-829a-73c9fac92203" TargetMode="External"/><Relationship Id="rId342" Type="http://schemas.openxmlformats.org/officeDocument/2006/relationships/hyperlink" Target="http://www.hp.com/us-en/laptops/2-in-1s/elite-dragonfly-convertible.html?jumpid=sv_ca_li_mk_zi_cm016765_co_ab&amp;li_fat_id=c1463ed2-27e2-4b49-bbe0-b37fe42679c1" TargetMode="External"/><Relationship Id="rId787" Type="http://schemas.openxmlformats.org/officeDocument/2006/relationships/hyperlink" Target="http://www.dell.com/pt-br/shop/scc/sr/laptops/g-series" TargetMode="External"/><Relationship Id="rId994" Type="http://schemas.openxmlformats.org/officeDocument/2006/relationships/hyperlink" Target="http://www.dell.com/en-us/lp/dell-premier-deals" TargetMode="External"/><Relationship Id="rId202" Type="http://schemas.openxmlformats.org/officeDocument/2006/relationships/hyperlink" Target="http://www.hp.com/us-en/shop/ConfigureView?langId=-1&amp;storeId=10151&amp;catEntryId=3074457345620106820&amp;configId=4E980AV_100009&amp;a=1&amp;gclsrc=aw.ds&amp;jumpid=cs_con_nc_ns&amp;utm_medium=cs&amp;utm_source=ga&amp;utm_campaign=HP-Store_US_All_CPS_All_AMD_Google_All_Smart-PLA_Ctov&amp;utm_content=sp&amp;adid=535239910931&amp;addisttype=u&amp;4E980AV_100009=&amp;cq_src=google_ads&amp;cq_cmp=13991970200&amp;cq_con=130731935728&amp;cq_term=&amp;cq_med=&amp;cq_plac=&amp;cq_net=u&amp;cq_pos=&amp;cq_plt=gp&amp;gclid=EAIaIQobChMI4vvV7Knt-gIVBeazCh0C_w4rEAEYASABEgLfC_D_BwE" TargetMode="External"/><Relationship Id="rId647" Type="http://schemas.openxmlformats.org/officeDocument/2006/relationships/hyperlink" Target="http://www.servicenow.com/workflow/hyperautomation-low-code/hyperautomation-as-powerful-as-your-imagination/?campid=88405&amp;cid=d%3Aprodaw%3Acrwf%3Adv360%3Aq222%3ADWrightHyperautomation2022%3A2228%3Adaso%3Aaware&amp;utm_medium=display&amp;utm_source=dv360&amp;cmcid=27608386&amp;cmpid=335259348&amp;cmaid=527022503&amp;cmrid=170517133&amp;dclid=%EF%BF%BDclid%21" TargetMode="External"/><Relationship Id="rId854" Type="http://schemas.openxmlformats.org/officeDocument/2006/relationships/hyperlink" Target="http://www.dell.com/en-us/dt/what-we-do/index-apex.htm?gacd=11531739-27619349-5750139-333981819-173830881&amp;dgc=ba&amp;u=%7BAuctionID%7D&amp;dclid=%25edclid%21" TargetMode="External"/><Relationship Id="rId286" Type="http://schemas.openxmlformats.org/officeDocument/2006/relationships/hyperlink" Target="http://www.hp.com/co-es/printers/smart-tank.html?jumpid=ba_a97693ab20" TargetMode="External"/><Relationship Id="rId493" Type="http://schemas.openxmlformats.org/officeDocument/2006/relationships/hyperlink" Target="http://www.hp.com/in-en/shop/laptops-tablets/business-laptops/zbook-laptops.html?utm_source=google&amp;utm_medium=cpc&amp;utm_campaign=ds_laptop_hp&amp;gclid=EAIaIQobChMIgoSLmt3j9wIVKoqsAh08dAdnEAEYASAAEgIFA_D_BwE" TargetMode="External"/><Relationship Id="rId507" Type="http://schemas.openxmlformats.org/officeDocument/2006/relationships/hyperlink" Target="http://www.hp.com/us-en/shop/pdp/hp-elitebook-855-g8-notebook-pc-p-61d40ua-aba-1?a=1&amp;gclsrc=aw.ds&amp;jumpid=cs_con_nc_ns&amp;utm_medium=cs&amp;utm_source=ga&amp;utm_campaign=HP-Store_US_All_BPS_All_AMD_Google_All_Smart-PLA&amp;utm_content=sp&amp;adid=564264888700&amp;addisttype=u&amp;61D40UA=" TargetMode="External"/><Relationship Id="rId714" Type="http://schemas.openxmlformats.org/officeDocument/2006/relationships/hyperlink" Target="http://www.servicenow.com/lpayr/oceg-2021-operational-risk-management-survey-servicenow.html?campid=69810&amp;cid=d%3Adg%3Arisk%3Atecht%3Aq321%3Aocegmodernizingoprisk%3A2125%3Asn%3Aform&amp;utm_medium=display&amp;utm_source=techtarget&amp;cmcid=25156811&amp;cmpid=312774381&amp;cmaid=505547772&amp;cmrid=157005673&amp;dclid=%C3%AF%C2%BF%C2%BDclid%21" TargetMode="External"/><Relationship Id="rId921" Type="http://schemas.openxmlformats.org/officeDocument/2006/relationships/hyperlink" Target="http://www.dell.com/en-us/dt/midmarket-solutions/storage.htm?gacd=9620985-27081745-5750139-325666062-165534195&amp;dgc=ba&amp;u=%7BAuctionID%7D%3Bdc_adk%3D2029316683%3Bord%3Dykb71q%3Bclick%3Dclicktrack.pubmatic.com%2FAdServer%2FAdDisplayTrackerServlet%3FclickData%3DJnB1YklkPTE1ODM1NSZzaXRlSWQ9ODA2OTc0JmFkSWQ9MzUxNjQyOCZrYWRzaXplaWQ9OSZ0bGRJZD02MzYyMTEwNiZjYW1wYWlnbklkPTE5NDIwJmNyZWF0aXZlSWQ9MCZ1Y3JpZD0xNjQyNzEyODM2MTk4NDkxMjA0NyZhZFNlcnZlcklkPTI0MyZpbXBpZD1GNkI5MjJCOS0yMkU4LTQyMUEtOUJDQy0yMDZGRDU4QUEzMkImcGFzc2JhY2s9MA%3D%3D_url%3Dexch.quantserve.com%2Fr%3Fdclid%3D%EF%BF%BDclid%21&amp;nclid=qGRceSVsB8PXzcR2Z59w9DcagQTBmauUOhWy4K81kr7mkQ_t9D-24gUd2D0yGFfp" TargetMode="External"/><Relationship Id="rId1137" Type="http://schemas.openxmlformats.org/officeDocument/2006/relationships/hyperlink" Target="http://www.dell.com/en-us/shop/deals/enterprise-deals/poweredge-tower-server-deals?dclid=%EF%BF%BDclid%21&amp;gacd=9646510-28824093-5775970-350036404-181320332&amp;dgc=ba&amp;nclid=0ys35SfcvD79VcOb_dNUyGJL-fVejIbrrbqGlA3tnrXur0qXghiFEGZiDlZyvtKw" TargetMode="External"/><Relationship Id="rId50" Type="http://schemas.openxmlformats.org/officeDocument/2006/relationships/hyperlink" Target="http://www.hpe.com/uk/en/storage/data-first-modernization-assessment-survey.html?jumpid=pr_fuyd1p51i_aid-520061482" TargetMode="External"/><Relationship Id="rId146" Type="http://schemas.openxmlformats.org/officeDocument/2006/relationships/hyperlink" Target="http://www.hp.com/us-en/shop/pdp/hp-pavilion-laptop-15t-eg200-6m7m8av-1?utm_content=S2R2C1+Product+1&amp;jumpid=em_con_nc_ns&amp;aoid=303298810&amp;utm_medium=em&amp;utm_source=sf&amp;rid=C8AD9FDB43807891DF9B12DCD4B17EEF&amp;test=&amp;jobid=3032988&amp;emailid=154939" TargetMode="External"/><Relationship Id="rId353" Type="http://schemas.openxmlformats.org/officeDocument/2006/relationships/hyperlink" Target="http://www.hp.com/sg-en/shop/printers.html?hp_facet_subbrand=Smart+tank&amp;utm_source=google_gdn&amp;utm_medium=link_ad&amp;utm_campaign=ols_q2_fy22_ziji_gahq_sg_print&amp;gclid=EAIaIQobChMIj8a-j6qZ9gIVUZdwCh1gOwdaEAEYASAAEgKF_PD_BwE" TargetMode="External"/><Relationship Id="rId560" Type="http://schemas.openxmlformats.org/officeDocument/2006/relationships/hyperlink" Target="http://www.hp.com/us-en/shop/pdp/hp-spectre-x360-2-in-1-laptop-14-ef0747nr?intel=11gi5&amp;a=1&amp;gclsrc=aw.ds&amp;jumpid=cs_con_nc_ns&amp;utm_medium=cs&amp;utm_source=ga&amp;utm_campaign=HP-Store_US_All_PS_CPS_Hgm_Intel_CCF_Google_All_Smart-PLA&amp;utm_content=sp&amp;adid=536363203830&amp;addisttype=u&amp;6Y041UA=" TargetMode="External"/><Relationship Id="rId798" Type="http://schemas.openxmlformats.org/officeDocument/2006/relationships/hyperlink" Target="http://www.dell.com/en-us/dt/solutions/security/index.htm?nclid=OQVrMocH0e6l_IwMGSOXMUAZtDpkKse8mBOfuW3JNgtq_biRN1_4qk5xjY_dO4Ew" TargetMode="External"/><Relationship Id="rId1190" Type="http://schemas.openxmlformats.org/officeDocument/2006/relationships/hyperlink" Target="http://www.dell.com/en-us/shop/dell-32-curved-4k-uhd-monitor-s3221qs/apd/210-axkm/monitors-monitor-accessories?AID=7706533&amp;cjevent=174b48739ff911eb80f202360a82b82a&amp;cjdata=MXxOfDB8WXww&amp;gacd=9694607-23736398-5750457-266319267-127795103&amp;dgc=af&amp;VEN1=12839518-7706533-pcg-in-6481963142400826000-Future+Publishing+Limited&amp;dclid=CJfT8s_xhvACFc7swAodwysP2g" TargetMode="External"/><Relationship Id="rId1204" Type="http://schemas.openxmlformats.org/officeDocument/2006/relationships/hyperlink" Target="http://www.dell.com/en-us/shop/dell-24-gaming-monitor-s2421hgf/apd/210-awmd/monitors-monitor-accessories?gacd=9694607-25684471-5744497-301526988-149753882&amp;dgc=sm&amp;dclid=CMTfhdDeqfACFVQzAQodsV4OHQ" TargetMode="External"/><Relationship Id="rId213" Type="http://schemas.openxmlformats.org/officeDocument/2006/relationships/hyperlink" Target="http://www.hp.com/us-en/solutions/education/hybrid-teaching.html?jumpid=ps_us_bg_mk_se_cm016944_co_na&amp;targetid=kwd-74217251015167%3Aloc-190&amp;utm_campaign=HP-Mktg_US_UNBR_PS_BPS_PC_Education_Intel_Bing_All_SEM_Alpha_K12_Classroom_Tech&amp;utm_campaign=HP-Mktg_US_UNBR_PS_BPS_PC_Education_Intel_Bing_All_SEM_Alpha_K12_Classroom_Tech&amp;utm_term=classroom+laptop&amp;utm_term=classroom+laptop&amp;msclkid=68602ab169a912daea9548da6d6d76cb&amp;utm_source=bing&amp;utm_medium=cpc&amp;utm_content=Classroom+Technology&amp;gclid=68602ab169a912daea9548da6d6d76cb&amp;gclsrc=3p.ds" TargetMode="External"/><Relationship Id="rId420" Type="http://schemas.openxmlformats.org/officeDocument/2006/relationships/hyperlink" Target="http://www.hp.com/us-en/solutions/education/higher-education/overview.html?jumpid=ps_13786bb4ba&amp;targetid=kwd-298260640743&amp;utm_campaign=HP-Mktg_US_UNBR_PS_BPS_PC_Education_Intel_Google_MO_SEM_Beta_HiED_Solution&amp;utm_term=higher+education+technology&amp;gclsrc=aw.ds&amp;gclid=EAIaIQobChMIkavq54vZ9AIVKQ9xCh0pigjjEAEYASAAEgKepPD_BwE" TargetMode="External"/><Relationship Id="rId658" Type="http://schemas.openxmlformats.org/officeDocument/2006/relationships/hyperlink" Target="http://www.servicenow.com/lpdem/demonow.html?CAMPID=21061&amp;CNAME=AP-itsmdbdemo-US-05NOV19-AMS&amp;cid=d%3Adg%3Aitsm%3Adb%3Aq419%3Aitsmdemo%3A205%3Asn" TargetMode="External"/><Relationship Id="rId865" Type="http://schemas.openxmlformats.org/officeDocument/2006/relationships/hyperlink" Target="http://www.dell.com/en-us/dt/what-we-do/connectedcio/work-learn-anywhere.htm" TargetMode="External"/><Relationship Id="rId1050" Type="http://schemas.openxmlformats.org/officeDocument/2006/relationships/hyperlink" Target="http://www.dell.com/en-us/dt/services/deployment-services/asset-recovery-services.htm" TargetMode="External"/><Relationship Id="rId297" Type="http://schemas.openxmlformats.org/officeDocument/2006/relationships/hyperlink" Target="http://www.hp.com/emea_africa-en/laptops/keep-your-hustle-on.html?cid=diad&amp;source=gcm&amp;campid=28584147&amp;sid=5134578&amp;plid=345831593&amp;aid=537487877&amp;crid=178272207&amp;dclid=%EF%BF%BDclid%21" TargetMode="External"/><Relationship Id="rId518" Type="http://schemas.openxmlformats.org/officeDocument/2006/relationships/hyperlink" Target="http://www.hp.com/us-en/shop/pdp/hp-elitebook-x360-1040-g8-notebook-pc-p-605d5ut-aba-1?intel=11gi5&amp;jumpid=cs_com_nc_ns&amp;utm_medium=cs&amp;utm_source=ba&amp;utm_campaign=HP-Store_US_All_PS_BPS_Hgm_Intel_CCF_Bing_All_Smart-PLA&amp;utm_content=sp&amp;adid=73804977557243&amp;addisttype=npla&amp;605D5UT=" TargetMode="External"/><Relationship Id="rId725" Type="http://schemas.openxmlformats.org/officeDocument/2006/relationships/hyperlink" Target="http://www.servicenow.com/lpwhp/improve-it-infrastructure-service.html?campid=79478&amp;cid=d%3Adg%3Aitom%3Atecht%3Aq122%3AinfrastructServiceVisibilityBenefit%3A2213%3Asn%3Aform&amp;utm_medium=display&amp;utm_source=techtarget&amp;cmcid=25156811&amp;cmpid=326703193&amp;cmaid=518884192&amp;cmrid=165443634&amp;dclid=%C3%AF%C2%BF%C2%BDclid%21" TargetMode="External"/><Relationship Id="rId932" Type="http://schemas.openxmlformats.org/officeDocument/2006/relationships/hyperlink" Target="http://www.dell.com/en-us/work/shop/dell-laptops-and-notebooks/vostro-3400-laptop/spd/vostro-14-3400-laptop/smv143w11p2c4014?gacd=9646510-26702829-5775973-317000232-160162981&amp;dgc=ba&amp;dclid=CJ_Yp_-fg_QCFSioAAAdVx4P4A&amp;nclid=d1hIVbtdylEa1g3Zwlm_UWYwdduxR6a1kru2yC_lljusBHtK4T8cL-IXgt452LbV" TargetMode="External"/><Relationship Id="rId1148" Type="http://schemas.openxmlformats.org/officeDocument/2006/relationships/hyperlink" Target="http://www.dell.com/en-us/work/shop/innovative-mount-desk-mount-for-8-lcd-displays-screen-size-up-to-24-inch-desk-mountable/apd/a8748553/monitors-monitor-accessories?gacd=9646510-1026-5761040-266731581-0&amp;dgc=st&amp;ds_k=PRODUCT_GROUP&amp;ds_rl=1282786&amp;msclkid=0972bb86d205166ead91dafb4ca01ea9&amp;gclid=CKiu--Lx8vMCFa6NxQIdoH8BXA&amp;gclsrc=ds&amp;nclid=NJuhUHbs1gLJgaejpIvEs0k92j7bEqLh1H8ICeHe-KkGc_8YgYQlsx329U4cWvzk" TargetMode="External"/><Relationship Id="rId157" Type="http://schemas.openxmlformats.org/officeDocument/2006/relationships/hyperlink" Target="http://www.hp.com/us-en/shop/slp/black-friday-sale/gaming%26categories%3Dlaptops%26processor%3Dintel?jumpid=ps_con_dt_ns&amp;utm_medium=ps&amp;utm_source=ba&amp;utm_campaign=HP-Store_US_BRA_PS_CPS_Intel_CCF_Bing_All_SEM_BMM_Notebooks_Gaming-Product&amp;utm_term=%2Bhp+%2Bomen+%2Bgaming+%2Blaptop&amp;matchtype=e&amp;adid=81707569918455&amp;addisttype=a&amp;cq_src=bing_ads&amp;cq_cmp=370759432&amp;cq_con=1307319746240795&amp;cq_term=%2Bhp+%2Bomen+%2Bgaming+%2Blaptop&amp;cq_med=&amp;cq_plac=&amp;cq_net=a&amp;cq_pos=&amp;cq_plt=gp&amp;msclkid=8809594f3f031f190f1e3a351ad1708d&amp;gclid=8809594f3f031f190f1e3a351ad1708d&amp;gclsrc=3p.ds" TargetMode="External"/><Relationship Id="rId364" Type="http://schemas.openxmlformats.org/officeDocument/2006/relationships/hyperlink" Target="http://www.hp.com/za-en/products/laptops/product-details/2101480316?utm_source=programmatic_display&amp;utm_medium=display&amp;utm_campaign=q422_hp_ms_jumpstart_campaign" TargetMode="External"/><Relationship Id="rId1008" Type="http://schemas.openxmlformats.org/officeDocument/2006/relationships/hyperlink" Target="http://www.dell.com/en-us/work/lp/american-institute-of-certified-public-accountants" TargetMode="External"/><Relationship Id="rId1215" Type="http://schemas.openxmlformats.org/officeDocument/2006/relationships/hyperlink" Target="http://www.dell.com/en-us/work/shop/pny-elite-turbo-attache-3-usb-flash-drive-64-gb-usb-30/apd/a7602204/memory?gacd=9646510-1025-5761040-266794296-0&amp;dgc=st&amp;gclsrc=aw.ds&amp;ds_rl=1282786&amp;gclid=EAIaIQobChMI4YWTtcuQ-AIVBop_BB3VWgg1EAEYASABEgLB3_D_BwE" TargetMode="External"/><Relationship Id="rId61" Type="http://schemas.openxmlformats.org/officeDocument/2006/relationships/hyperlink" Target="http://www.hpe.com/uk/en/pdfViewer.html?jumpid=ba_owbc0ab9k_aid-520061485&amp;docId=a00117693&amp;parentPage=%2Fuk%2Fen%2Fsolutions%2Fai-future-of-finance&amp;resourceTitle=AI-Solutions-Guide&amp;rpv=373596742" TargetMode="External"/><Relationship Id="rId571" Type="http://schemas.openxmlformats.org/officeDocument/2006/relationships/hyperlink" Target="http://www.hp.com/us-en/shop/ConfigureView?langId=-1&amp;storeId=10151&amp;catEntryId=3074457345619940319&amp;configId=38T60AV_100001&amp;jumpid=cs_con_nc_ns&amp;utm_medium=cs&amp;utm_source=ba&amp;utm_campaign=+HP-Store_US_All_PS_Hgm_AMD_Bing_All_Smart-PLA_Gaming&amp;utm_content=sp&amp;adid=&amp;addisttype=a&amp;38T60AV_100001=&amp;cq_src=Bing_ads&amp;cq_cmp=370612910&amp;cq_con=1174279341557554&amp;cq_term=&amp;cq_med=&amp;cq_plac=&amp;cq_net=a&amp;cq_pos=&amp;cq_plt=gp&amp;msclkid=fc6f6b65765c118370960906d35b0e35&amp;utm_term=4576992033387607&amp;gclid=fc6f6b65765c118370960906d35b0e35&amp;gclsrc=3p.ds" TargetMode="External"/><Relationship Id="rId669" Type="http://schemas.openxmlformats.org/officeDocument/2006/relationships/hyperlink" Target="http://www.servicenow.com/lpsbr/field-service-management.html?campid=79390&amp;cid=d%3Adg%3Afsm%3Atecht%3Aq122%3Afsmbafsmusecg%3A2206%3Asn%3Aform&amp;utm_medium=display&amp;utm_source=techtarget&amp;cmcid=25156811&amp;cmpid=326557041&amp;cmaid=518814012&amp;cmrid=165518070&amp;dclid=%C3%AF%C2%BF%C2%BDclid%21" TargetMode="External"/><Relationship Id="rId876" Type="http://schemas.openxmlformats.org/officeDocument/2006/relationships/hyperlink" Target="http://www.dell.com/en-us/member/shop/dell-laptops/inspiron-14-laptop/spd/inspiron-14-5410-laptop/nn5410eyxnh?gacd=9614781-26629674-5789457-315622072-158925225&amp;dgc=ba&amp;u=Sundaysky%7C0a7bdc6befd9b30c8-4678-61b66c7f-0091538130&amp;dclid=CIS3p7T03_QCFYX1wAodmWIDqQ&amp;nclid=HMHX6nwQJ8Z0OpHO1ohIpjYM5ilhuxLDJwQGzgev3VMDn-xvW74uJ5x9gTFrVlqb" TargetMode="External"/><Relationship Id="rId19" Type="http://schemas.openxmlformats.org/officeDocument/2006/relationships/hyperlink" Target="http://www.hpe.com/us/en/solutions/ai-future-of-finance.html?jumpid=pr_m1hj3p44s_aid-520061485" TargetMode="External"/><Relationship Id="rId224" Type="http://schemas.openxmlformats.org/officeDocument/2006/relationships/hyperlink" Target="http://www.hp.com/lamerica_nsc_cnt_amer-es/workstations/industries/creative-pros.html?jumpid=sc_727e7fb205" TargetMode="External"/><Relationship Id="rId431" Type="http://schemas.openxmlformats.org/officeDocument/2006/relationships/hyperlink" Target="http://www.hp.com:443/us-en/laptops-and-2-in-1s.html?jumpid=af_con_nb_pm&amp;utm_medium=af&amp;utm_source=aw&amp;utm_campaign=Banner&amp;utm_content=lp&amp;source=aw&amp;subacctid=631377&amp;subacctname=DV+INFO+NET&amp;adcampaigngroup=91539&amp;awc=7168_1642064660_681b048f31bbe4b36dce8ccb250b752f" TargetMode="External"/><Relationship Id="rId529" Type="http://schemas.openxmlformats.org/officeDocument/2006/relationships/hyperlink" Target="http://www.hp.com/us-en/shop/slp/weekly-deals/laptops?mi_u=C8AD9FDB43807891DF9B12DCD4B17EEF&amp;SMB_Flag=False&amp;mi_tier=GS&amp;utm_content=S2R3C1+HP+Laptop+-+14z-fq000&amp;jumpid=em_con_nc_ns&amp;aoid=273394610&amp;utm_medium=em&amp;utm_source=sf&amp;rid=C8AD9FDB43807891DF9B12DCD4B17EEF&amp;test=&amp;jobid=2733946&amp;emailid=139498" TargetMode="External"/><Relationship Id="rId736" Type="http://schemas.openxmlformats.org/officeDocument/2006/relationships/hyperlink" Target="http://www.servicenow.com/solutions/employee-experience.html?campid=77074&amp;cid=d%3Adiscov%3Ahrwf%3Adv360%3Aq222%3Aexsolpage%3A3102%3Adaso%3Aaware&amp;utm_medium=display&amp;utm_source=dv360&amp;cmcid=27716958&amp;cmpid=335588744&amp;cmaid=527486702&amp;cmrid=170857459&amp;dclid=%EF%BF%BDclid%21" TargetMode="External"/><Relationship Id="rId1061" Type="http://schemas.openxmlformats.org/officeDocument/2006/relationships/hyperlink" Target="http://www.dell.com/en-us/lp/american-institute-of-certified-public-accountants" TargetMode="External"/><Relationship Id="rId1159" Type="http://schemas.openxmlformats.org/officeDocument/2006/relationships/hyperlink" Target="http://www.dell.com/en-us/shop/c2g-6ft-35mm-m-m-stereo-audio-cable-pc-99-color-coded-audio-cable-6-ft/apd/a1570889/audio?gacd=9694607-1004-5761040-266790354-0&amp;dgc=st&amp;msclkid=5518ee317d161757cbdf8cd8b13f3a08&amp;gclid=CLTjpMu_qfkCFSuSxQId_XUKpg&amp;gclsrc=ds&amp;nclid=yeTntIfAU7dJpVmvZk04sTOYWJJvdtAf30YZYd-O7VE-l30o3WLoDqZKec3Pd-gn" TargetMode="External"/><Relationship Id="rId168" Type="http://schemas.openxmlformats.org/officeDocument/2006/relationships/hyperlink" Target="http://www.hp.com/us-en/printers/large-format/trade-in/latex-800-tradein/overview.html?jumpid=sc_us_dv_mk_zi_cm106842_pu_%2Fdm%3A_N5823.2093103DBM_341115067_532860612_174465763_11425304" TargetMode="External"/><Relationship Id="rId943" Type="http://schemas.openxmlformats.org/officeDocument/2006/relationships/hyperlink" Target="http://www.dell.com/en-us/dt/services/deployment-services/asset-recovery-services.htm" TargetMode="External"/><Relationship Id="rId1019" Type="http://schemas.openxmlformats.org/officeDocument/2006/relationships/hyperlink" Target="http://www.dell.com/fr-fr/shop/laptops/x14/spd/alienware-x14-r1-laptop?gacd=9696704-28172797-5843018-341544662-174985676&amp;dgc=&amp;dclid=COLx5oaYxPkCFYjI9gIdzTIEUg&amp;nclid=APZpFPvcgeKtZW_vc0LlexbZ1dAaPloVwNvNcMq86PQhQh4MkujnC5LJPY0uUjvV" TargetMode="External"/><Relationship Id="rId72" Type="http://schemas.openxmlformats.org/officeDocument/2006/relationships/hyperlink" Target="http://www.hpe.com/us/en/newsroom/blog-post/2022/09/national-leadership-in-supercomputing-and-ai-matters-heres-what-needs-to-happen-next.html" TargetMode="External"/><Relationship Id="rId375" Type="http://schemas.openxmlformats.org/officeDocument/2006/relationships/hyperlink" Target="http://www.hp.com/us-en/printers/instant-ink/printer-compatibility/962-ink.html?jumpid=ps_us_go_mk_se_cm017089_pu_na&amp;utm_medium=ps&amp;utm_source=wwsupplies&amp;ds_eid=700000001041394&amp;ds_cid=71700000015599028&amp;ds_agid=58700007491293112&amp;ds_kid=&amp;utm_campaign=HP-Mktg_US_BRA_Cons_Print_Supplies_II_Supplies_P2_Hp-962-Instant-Ink_OPEX_Google_All_SEM&amp;utm_term=&amp;matchtype=&amp;adid=560160001364&amp;addisttype=d&amp;gclsrc=aw.ds" TargetMode="External"/><Relationship Id="rId582" Type="http://schemas.openxmlformats.org/officeDocument/2006/relationships/hyperlink" Target="http://www.hp.com/za-en/security/pc-security.html" TargetMode="External"/><Relationship Id="rId803" Type="http://schemas.openxmlformats.org/officeDocument/2006/relationships/hyperlink" Target="http://www.dell.com/en-us/shop/partsforyourdell" TargetMode="External"/><Relationship Id="rId1226" Type="http://schemas.openxmlformats.org/officeDocument/2006/relationships/hyperlink" Target="http://www.dell.com/en-us/shop/flexispot-vici-ec9-sit-standing-desk-rectangular-white/apd/ab429200/pc-accessories?gacd=9646510-1064-5763017-266458931-0&amp;dgc=st&amp;ds_rl=1282786&amp;msclkid=e924f4d2832c16d853c797da5f21ed84&amp;gclid=e924f4d2832c16d853c797da5f21ed84&amp;gclsrc=3p.ds&amp;nclid=DhZyO2TA4eQPk0Odz_BsyoqhfZBhTXzuk7o4GtGZmt6fwzlM1ybRDjnQ4UgsmGQw" TargetMode="External"/><Relationship Id="rId3" Type="http://schemas.openxmlformats.org/officeDocument/2006/relationships/hyperlink" Target="http://www.hpe.com/us/en/greenlake.html?chatsrc=ot-en&amp;jumpid=ba_gn57b8rijd_aid-520023774" TargetMode="External"/><Relationship Id="rId235" Type="http://schemas.openxmlformats.org/officeDocument/2006/relationships/hyperlink" Target="http://www.hp.com/za-en/business/elite-family.html?utm_source=programmatic_display&amp;utm_medium=display&amp;utm_campaign=q322_hp_ms_jumpstart&amp;utm_content=probook_x360_435" TargetMode="External"/><Relationship Id="rId442" Type="http://schemas.openxmlformats.org/officeDocument/2006/relationships/hyperlink" Target="http://www.hp.com/us-en/shop/pdp/hp-3-year-next-business-day-onsite-hw-support-w-accidental-damage-protection-g2-for-workstations?jumpid=cs_con_nc_ns&amp;utm_medium=cs&amp;utm_source=ba&amp;utm_campaign=HP-Store_US_All_PS_All_Hgm_OPEX_Bing_ALL_Smart-PLA_CarePacks&amp;utm_content=sp&amp;adid=&amp;addisttype=a&amp;U0A88E=&amp;cq_src=Bing_ads&amp;cq_cmp=370610354&amp;cq_con=1176478365036644&amp;cq_term=&amp;cq_med=&amp;cq_plac=&amp;cq_net=a&amp;cq_pos=&amp;cq_plt=gp&amp;msclkid=7ffa1474ee3a1f49e950777a5fa048ad&amp;utm_term=4577129472383758&amp;gclid=7ffa1474ee3a1f49e950777a5fa048ad&amp;gclsrc=3p.ds" TargetMode="External"/><Relationship Id="rId887" Type="http://schemas.openxmlformats.org/officeDocument/2006/relationships/hyperlink" Target="http://www.dell.com/en-us/dt/midmarket-solutions/index.htm?gacd=9620985-28263971-5744497-342169734-175325333&amp;dgc=sm&amp;dclid=CLPGv-P77PkCFRb09QIdEKsHFQ&amp;nclid=2Kpepn1svWVRhqOuZctcevtj9jzWnY8s-9LI27yD3HJfQmkxdbW28j19meffyZtJ" TargetMode="External"/><Relationship Id="rId1072" Type="http://schemas.openxmlformats.org/officeDocument/2006/relationships/hyperlink" Target="http://www.dell.com/en-uk/shop/monitors-monitor-accessories/ac/4009?gacd=9684977-5012-5761040-277494807-0&amp;dgc=BA&amp;gclsrc=aw.ds&amp;gclid=EAIaIQobChMIx5DC5NXn9wIVy5qFCh0ffQA8EAEYASAAEgIOkPD_BwE" TargetMode="External"/><Relationship Id="rId302" Type="http://schemas.openxmlformats.org/officeDocument/2006/relationships/hyperlink" Target="http://www.hp.com/us-en/shop/ConfigureView?langId=-1&amp;storeId=10151&amp;catEntryId=3074457345619767824&amp;configId=9YF35AV_100001&amp;intel=11gi5&amp;a=1&amp;gclsrc=aw.ds&amp;jumpid=cs_con_nc_ns&amp;utm_medium=cs&amp;utm_source=ga&amp;utm_campaign=HP-Store_US_All_PS_CPS_Hgm_Intel_CCF_Google_All_Smart-PLA_Ctov&amp;utm_content=sp&amp;adid=535104841083&amp;addisttype=u&amp;9YF35AV_100001=&amp;cq_src=google_ads&amp;cq_cmp=13988050032&amp;cq_con=125139491757&amp;cq_term=&amp;cq_med=&amp;cq_plac=&amp;cq_net=u&amp;cq_pos=&amp;cq_plt=gp&amp;gclid=Cj0KCQjw08aYBhDlARIsAA_gb0cJcoGSthw_7jXX682MZYQZx-ubsics1LDf0WgjQD-6jj5PbP394AgaAr2MEALw_wcB" TargetMode="External"/><Relationship Id="rId747" Type="http://schemas.openxmlformats.org/officeDocument/2006/relationships/hyperlink" Target="http://www.dell.com/en-us" TargetMode="External"/><Relationship Id="rId954" Type="http://schemas.openxmlformats.org/officeDocument/2006/relationships/hyperlink" Target="http://www.dell.com/en-us/member/lp/dellk12?link_number=530026159967&amp;c=us&amp;l=en&amp;s=eep&amp;tfcid=61884634&amp;cid=316360&amp;lid=5993986&amp;dgc=ms" TargetMode="External"/><Relationship Id="rId83" Type="http://schemas.openxmlformats.org/officeDocument/2006/relationships/hyperlink" Target="http://buy.hpe.com/us/en/servers/proliant-dl-servers/proliant-dl300-servers/proliant-dl380-server/hpe-proliant-dl380-gen10-server/p/1010026818?jumpid=sc_fjc7b1xvn_aid-520061529" TargetMode="External"/><Relationship Id="rId179" Type="http://schemas.openxmlformats.org/officeDocument/2006/relationships/hyperlink" Target="http://www.hp.com/us-en/services/enterprise/carepackservices.html" TargetMode="External"/><Relationship Id="rId386" Type="http://schemas.openxmlformats.org/officeDocument/2006/relationships/hyperlink" Target="http://www.hp.com/us-en/shop/pdp/hp-952-cyan-original-ink-cartridge?printer=HP+OfficeJet+Pro+7740&amp;jumpid=cs_us_bg_mk_se_cm017090_pu_na&amp;utm_medium=ps&amp;utm_source=wwsupplies&amp;ds_eid=700000001041340&amp;ds_cid=71700000091292937&amp;ds_agid=58700007696284356&amp;ds_kid=92700069719856846&amp;utm_campaign=hp-mktg_US_mix_print_supplies_ink_opex_bing_all_Smart-PLA&amp;utm_term=&amp;matchtype=e&amp;adid=&amp;addisttype=a&amp;msclkid=e153d406e4e51a8c416fb78cd353845d&amp;gclid=e153d406e4e51a8c416fb78cd353845d&amp;gclsrc=3p.ds" TargetMode="External"/><Relationship Id="rId593" Type="http://schemas.openxmlformats.org/officeDocument/2006/relationships/hyperlink" Target="http://www.hp.com/co-es/workstations/zbook-firefly-g8.html" TargetMode="External"/><Relationship Id="rId607" Type="http://schemas.openxmlformats.org/officeDocument/2006/relationships/hyperlink" Target="http://www.hp.com/us-en/shop/pdp/hp-deskjet-2755e-all-in-one-printer?jumpid=cs_pri_nc_ns&amp;utm_medium=cs&amp;utm_source=ba&amp;utm_campaign=HP-Store_US_All_Print_ConsHW_Hgm_OPEX_Bing_All_Smart-PLA&amp;utm_content=sp&amp;adid=73873697256145&amp;addisttype=npla&amp;26K67A=" TargetMode="External"/><Relationship Id="rId814" Type="http://schemas.openxmlformats.org/officeDocument/2006/relationships/hyperlink" Target="http://www.dell.com/en-us/shop/dell-laptops/vostro-3420-laptop/spd/vostro-14-3420-laptop?nclid=JPm-lwL38F7FzKviU2WWjr_Ppx7u15ISIkxw-0cW3EmTNRoPLgntYzBlKmfJncKi" TargetMode="External"/><Relationship Id="rId1237" Type="http://schemas.openxmlformats.org/officeDocument/2006/relationships/hyperlink" Target="http://www.dell.com/en-us/work/shop/deals/computer-accessories-deals" TargetMode="External"/><Relationship Id="rId246" Type="http://schemas.openxmlformats.org/officeDocument/2006/relationships/hyperlink" Target="http://www.hp.com/us-en/shop/mdp/ink--toner---paper/hp-85-toner-cartridges?jumpid=ps_us_go_mk_se_cm017092_pu_na&amp;utm_medium=ps&amp;utm_source=wwsupplies&amp;ds_eid=700000001041645&amp;ds_cid=71700000011375014&amp;ds_agid=58700000630578773&amp;ds_kid=&amp;utm_campaign=sup_sup_ton_gsg_supp_stte_17092_sem_cv_x_x_x_x_x_x_us_en_kw_bra_bof_mm_ad_ope_mk_se_ps_ga&amp;utm_term=&amp;matchtype=&amp;adid=461437611728&amp;addisttype=d&amp;gclid=CN-Yt9f4uvwCFYd7gQod0ZcKNQ" TargetMode="External"/><Relationship Id="rId453" Type="http://schemas.openxmlformats.org/officeDocument/2006/relationships/hyperlink" Target="http://www.hp.com/us-en/shop/pdp/microsoft-office-365-personal-32-64-bit---subscription-license---1-pc-mac--1-phone--1-tablet---1-year?source=aw&amp;subacctid=103504&amp;subacctname=Future+Publishing.&amp;adcampaigngroup=91539&amp;awc=7168_1659905278_c07d2e5e11d9e087cf9c8d6d35695113&amp;jumpid=af_gen_nc_ns&amp;utm_medium=af&amp;utm_source=aw&amp;utm_campaign=Future+Publishing." TargetMode="External"/><Relationship Id="rId660" Type="http://schemas.openxmlformats.org/officeDocument/2006/relationships/hyperlink" Target="http://www.servicenow.com/workflow/employee-engagement/using-ai-to-remake-human-resources/?utm_campaign=SND&amp;campid=78425&amp;cid=d%3Acomms%3Aallwf%3Adv360%3Aq222%3AAiHumanResource%3A2296%3Adaso%3Aaware&amp;utm_medium=display&amp;utm_source=dv360&amp;aud=ITDp&amp;cmcid=27033291&amp;cmpid=324148463&amp;cmaid=524692472&amp;cmrid=168889666&amp;dclid=%EF%BF%BDclid%21" TargetMode="External"/><Relationship Id="rId898" Type="http://schemas.openxmlformats.org/officeDocument/2006/relationships/hyperlink" Target="http://www.dell.com/en-us/shop/aaha/cp/aaha" TargetMode="External"/><Relationship Id="rId1083" Type="http://schemas.openxmlformats.org/officeDocument/2006/relationships/hyperlink" Target="http://www.dell.com/en-us/dt/apex/apex-advantage.htm" TargetMode="External"/><Relationship Id="rId106" Type="http://schemas.openxmlformats.org/officeDocument/2006/relationships/hyperlink" Target="http://www.hpe.com/de/de/compute/hpc-fsi.html?jumpid=ba_epsgqwxfb6_aid-520058105" TargetMode="External"/><Relationship Id="rId313" Type="http://schemas.openxmlformats.org/officeDocument/2006/relationships/hyperlink" Target="http://www.hp.com/us-en/services/lifecycle-services/optimize.html?jumpid=ps_b08289faed&amp;targetid=kwd-74079781964772%3Aloc-190&amp;utm_campaign=HP-Mktg_US_UNBR_PS_BPS_PC_Service_Upp_OPEX_Bing_DO_SEM_InMKT&amp;utm_campaign=HP-Mktg_US_UNBR_PS_BPS_PC_Service_Upp_OPEX_Bing_DO_SEM_InMKT&amp;utm_term=%2Bmanaged+%2Bservices&amp;utm_term=%2Bmanaged+%2Bservices&amp;msclkid=7fa11df6595f1793dbb57c1191f7a950&amp;utm_source=bing&amp;utm_medium=cpc&amp;utm_content=Management&amp;gclid=7fa11df6595f1793dbb57c1191f7a950&amp;gclsrc=3p.ds" TargetMode="External"/><Relationship Id="rId758" Type="http://schemas.openxmlformats.org/officeDocument/2006/relationships/hyperlink" Target="http://www.dell.com/en-us/lp/youniverse?gacd=9694607-27690324-5861562-334666127-170676243&amp;dgc=ba&amp;dclid=CJaDtNv00vgCFfWqAAAdgIkK6Q&amp;nclid=rt4Qpnco6vHMICaDMSsihSUXVHsXh3VvGCFzTGRAr1TyXafutefFB8BeHrjO44K2" TargetMode="External"/><Relationship Id="rId965" Type="http://schemas.openxmlformats.org/officeDocument/2006/relationships/hyperlink" Target="http://www.dell.com/en-us/shop/bose-smart-soundbar-900-black/apd/ab807812/home-theater?msclkid=f9422fdd32381ec37d3a4cf6de4cc198&amp;gclid=f9422fdd32381ec37d3a4cf6de4cc198&amp;gclsrc=3p.ds" TargetMode="External"/><Relationship Id="rId1150" Type="http://schemas.openxmlformats.org/officeDocument/2006/relationships/hyperlink" Target="http://www.dell.com/en-us/work/shop/dell-laptops-and-notebooks/vostro-7510-laptop/spd/vostro-15-7510-laptop/smv157w10p1c2002ps?gacd=9646510-1065-5763017-266458931-0&amp;dgc=st&amp;ds_rl=1282786&amp;msclkid=a312dd75bd081ea73565bca5bcad1527&amp;gclid=a312dd75bd081ea73565bca5bcad1527&amp;gclsrc=3p.ds&amp;nclid=CTAIPju9nsuiDOmuyJDlcYxW0XWZAA57m2b5Cwxi5MyhAoeCz4wk1QiMz3iDIjX3" TargetMode="External"/><Relationship Id="rId10" Type="http://schemas.openxmlformats.org/officeDocument/2006/relationships/hyperlink" Target="http://www.hpe.com/us/en/home.html?jumpid=ba_i79zb3ug4e_AID-510018858%2Fdm%3A_N117602.8543IDGENTERPRISENETWORK_123612204_297172683_66896108_4934935" TargetMode="External"/><Relationship Id="rId94" Type="http://schemas.openxmlformats.org/officeDocument/2006/relationships/hyperlink" Target="http://www.hpe.com/uk/en/greenlake/edge-to-cloud.html?jumpid=pr_q89tofzox_aid-520074533" TargetMode="External"/><Relationship Id="rId397" Type="http://schemas.openxmlformats.org/officeDocument/2006/relationships/hyperlink" Target="http://www.hp.com/us-en/shop/pdp/hp-58x-high-yield-black-original-laserjet-toner-cartridge?jumpid=ps_us_bg_mk_se_cm017092_pu_na&amp;utm_medium=ps&amp;utm_source=wwsupplies&amp;ds_eid=700000001041585&amp;ds_cid=71700000090683210&amp;ds_agid=58700007680450842&amp;ds_kid=92700069480929035&amp;utm_campaign=hp-mktg_US_mix_print_supplies_toner_opex_bing_all_Smart-PLA&amp;utm_term=&amp;matchtype=e&amp;adid=&amp;addisttype=a&amp;msclkid=3a449a2c001513198ef8f8a925c7510c&amp;gclid=3a449a2c001513198ef8f8a925c7510c&amp;gclsrc=3p.ds" TargetMode="External"/><Relationship Id="rId520" Type="http://schemas.openxmlformats.org/officeDocument/2006/relationships/hyperlink" Target="http://www.hp.com/us-en/shop/mdp/ink--toner---paper/hp-647-toner-cartridges?jumpid=ps_wwsupplies&amp;utm_medium=ps&amp;utm_source=wwsupplies&amp;ds_eid=700000001041645&amp;ds_cid=71700000011375014&amp;ds_agid=58700002124138170&amp;ds_kid=&amp;utm_campaign=hp-mktg_US_branded_toner_print_supplies_family_SKUs_regional_opex_google_all_en_sem_roas_exact&amp;utm_term=&amp;matchtype=&amp;adid=497539878692&amp;addisttype=d&amp;gclsrc=aw.ds&amp;gclid=EAIaIQobChMIr9Pe6uqK8QIVlMKGCh3VGgr_EAEYASAAEgL6fvD_BwE" TargetMode="External"/><Relationship Id="rId618" Type="http://schemas.openxmlformats.org/officeDocument/2006/relationships/hyperlink" Target="http://www.servicenow.com/workflow/customer-experience/rx-healthcare-patient-experience/?utm_campaign=SND&amp;campid=78425&amp;cid=d%3Acomms%3Aallwf%3Adv360%3Aq322%3ARx4healthcare%3A2417%3Adaso%3Aaware&amp;utm_medium=display&amp;utm_source=dv360&amp;aud=CI&amp;cmcid=27033291&amp;cmpid=339589547&amp;cmaid=536883757&amp;cmrid=177115888&amp;dclid=%EF%BF%BDclid%21" TargetMode="External"/><Relationship Id="rId825" Type="http://schemas.openxmlformats.org/officeDocument/2006/relationships/hyperlink" Target="http://www.dell.com/en-us/dt/what-we-do/index-server.htm?nclid=HtermBo0aNgkyx8u6LxHuke9jrWXCxGlNk9qagTgen6l5vW3xDL6NKGBlGzIS3-f" TargetMode="External"/><Relationship Id="rId257" Type="http://schemas.openxmlformats.org/officeDocument/2006/relationships/hyperlink" Target="http://www.hp.com/us-en/shop/pdp/hp-elitebook-865-16-inch-g9-notebook-pc-wolf-pro-security-edition-p-6w8p9ua-aba-1?a=1&amp;gclsrc=aw.ds&amp;jumpid=cs_con_nc_ns&amp;utm_medium=cs&amp;utm_source=ga&amp;utm_campaign=HP-Store_US_All_BPS_All_AMD_Google_All_Smart-PLA&amp;utm_content=sp&amp;adid=564264888700&amp;addisttype=u&amp;6W8P9UA=" TargetMode="External"/><Relationship Id="rId464" Type="http://schemas.openxmlformats.org/officeDocument/2006/relationships/hyperlink" Target="http://www.hp.com/us-en/shop/pdp/hp-chromebook-14a-na0097nr?source=aw&amp;subacctid=848931&amp;subacctname=Beasley+Media+Group&amp;adcampaigngroup=91539jumpid%3Daf_gen_nc_ns&amp;utm_medium=af&amp;utm_source=aw&amp;utm_campaign=Beasley+Media+Group&amp;campaignID=&amp;awc=7168_1663118044_c5fd9357dbeb3255bad58fffd4910ffc" TargetMode="External"/><Relationship Id="rId1010" Type="http://schemas.openxmlformats.org/officeDocument/2006/relationships/hyperlink" Target="http://www.dell.com/en-us/shop/dell-laptops/xps-13-plus-laptop/spd/xps-13-9320-laptop/ctox13w11p1c4002?gacd=9684992-29188770-7618437-356865694-184911274&amp;dgc=ba&amp;dclid=COHPvsXWr_0CFSyEywEdv1gIjA&amp;nclid=NahXnzJzqZX-18sPbl59oKBehVHlMOWwqxuTYXTYOWvVh7EnILZNUrvNssmGuSz1" TargetMode="External"/><Relationship Id="rId1094" Type="http://schemas.openxmlformats.org/officeDocument/2006/relationships/hyperlink" Target="http://www.dell.com/en-us/dfh/shop/refurbished/cp/outlet-dfh?gacd=9695162-26680795-5744497-317679204-160030042&amp;dgc=sm&amp;dclid=CNeM8ezQt_QCFRDywAodjOkNEA&amp;nclid=d5wfZ5R7tyc2lf3rp7UQtyXspp7txO7O1BcV4NwhIrhhs__1zit09oLhc8G8kBhj" TargetMode="External"/><Relationship Id="rId1108" Type="http://schemas.openxmlformats.org/officeDocument/2006/relationships/hyperlink" Target="http://www.dell.com/en-us/work/shop/desktops-all-in-one-pcs/sr/desktops-n-workstations?showSRMessage=1" TargetMode="External"/><Relationship Id="rId117" Type="http://schemas.openxmlformats.org/officeDocument/2006/relationships/hyperlink" Target="http://www.hp.com/us-en/printers/hp-plus.html?jumpid=sv_us_yt_mk_zi_cm016741_aw_pa&amp;gclsrc=aw.ds" TargetMode="External"/><Relationship Id="rId671" Type="http://schemas.openxmlformats.org/officeDocument/2006/relationships/hyperlink" Target="http://www.servicenow.com/workflow/it-transformation/esg-goals-benchmark-assessment/?utm_campaign=SND&amp;campid=78425&amp;cid=d%3Acomms%3Aallwf%3Adv360%3Aq322%3AESGselfAssessment%3A2350%3Adaso%3Aaware&amp;utm_medium=display&amp;utm_source=dv360&amp;aud=ITDp&amp;cmcid=27033291&amp;cmpid=339589547&amp;cmaid=531627567&amp;cmrid=174131613&amp;dclid=%EF%BF%BDclid%21" TargetMode="External"/><Relationship Id="rId769" Type="http://schemas.openxmlformats.org/officeDocument/2006/relationships/hyperlink" Target="http://www.dell.com/en-us/shop/cty/pdp/spd/xps-13-9320-laptop?nclid=uVCUcxqt8H5fqKu-UBZiGSRlt3k-dEfgl6ID9wDTtAo81YOyvLG8ZWcSYeozDhPj" TargetMode="External"/><Relationship Id="rId976" Type="http://schemas.openxmlformats.org/officeDocument/2006/relationships/hyperlink" Target="http://www.dell.com/en-us/work/shop/deals/desktop-all-in-one-deals?gacd=9646510-1027-5761040-0-0&amp;dgc=st&amp;gclsrc=aw.ds&amp;gclid=EAIaIQobChMI7rCm26PT9AIVS-ooBR3IWQFlEAEYASAAEgJx0fD_BwE" TargetMode="External"/><Relationship Id="rId324" Type="http://schemas.openxmlformats.org/officeDocument/2006/relationships/hyperlink" Target="http://www.hp.com/us-en/shop/mdp/hp-507-toner-cartridges?jumpid=ps_wwsupplies&amp;utm_medium=ps&amp;utm_source=wwsupplies&amp;ds_eid=700000001041645&amp;ds_cid=71700000011375014&amp;ds_agid=58700000630578587&amp;ds_kid=&amp;utm_campaign=hp-mktg_US_branded_toner_print_supplies_family_SKUs_regional_opex_google_all_en_sem_roas_exact&amp;utm_term=&amp;matchtype=&amp;adid=528068516341&amp;addisttype=d&amp;gclsrc=aw.ds&amp;gclid=EAIaIQobChMIh_rg6Y-68gIVT-zACh3HUwQ5EAEYASAAEgJWqfD_BwE" TargetMode="External"/><Relationship Id="rId531" Type="http://schemas.openxmlformats.org/officeDocument/2006/relationships/hyperlink" Target="http://www.hp.com/us-en/shop/pdp/hp-z2-tower-g9-workstation-p-6k343ua-aba-1?intel=11gi7&amp;a=1&amp;gclsrc=aw.ds&amp;jumpid=cs_con_nc_ns&amp;utm_medium=cs&amp;utm_source=ga&amp;utm_campaign=HP-Store_US_All_BPS_Hgm_Intel_Google_All_Smart-PLA_Workstation&amp;utm_content=sp&amp;adid=598698520295&amp;addisttype=u&amp;6K343UA=" TargetMode="External"/><Relationship Id="rId629" Type="http://schemas.openxmlformats.org/officeDocument/2006/relationships/hyperlink" Target="http://www.servicenow.com/blogs/2022/taming-supply-chain-vendor-risks.html?utm_campaign=&amp;campid=81835&amp;cid=d%3Acomms%3Aallwf%3Adv360%3Aq322%3AVendorRisks%3A2400%3Adaso%3Aaware&amp;utm_medium=display&amp;utm_source=dv360&amp;aud=&amp;cmcid=27033291&amp;cmpid=342324064&amp;cmaid=533907632&amp;cmrid=175215151&amp;dclid=%EF%BF%BDclid%21" TargetMode="External"/><Relationship Id="rId1161" Type="http://schemas.openxmlformats.org/officeDocument/2006/relationships/hyperlink" Target="http://www.dell.com/en-us/shop/ocpc-nvidia-geforce-rtx-3080-ti-12gb-gddr6x/apd/ac048843/gaming-gaming-accessories?gacd=9614064-1052-5763017-266796622-0&amp;dgc=st&amp;msclkid=3a2c30d49cb31b5ea325525188feaf8e&amp;gclid=COfA55Wz6fcCFUixxQIdW-YBhA&amp;gclsrc=ds&amp;nclid=_Aq6aIP1rGwUEx3R6GZuDInkrM6c86ph5FysBqhQQLvYDHeO7Z2cXKEB4qlIrwoW" TargetMode="External"/><Relationship Id="rId836" Type="http://schemas.openxmlformats.org/officeDocument/2006/relationships/hyperlink" Target="http://www.dell.com/en-us/dt/servers/amd.htm?gclsrc=aw.ds&amp;gclid=EAIaIQobChMIqZyhpajl9QIVW-AYAh192QtqEAEYASAAEgJTufD_BwE" TargetMode="External"/><Relationship Id="rId1021" Type="http://schemas.openxmlformats.org/officeDocument/2006/relationships/hyperlink" Target="http://www.dell.com/en-us/work/shop/keyboards-and-mice/ar/6591?%7Eck=mn&amp;appliedRefinements=877&amp;gacd=9646510-1068-5763017-266743642-0&amp;dgc=st&amp;ds_k=%2Blogitech+%2Bmulti+%2Bdevice+%2Bkeyboard&amp;ds_rl=1282789&amp;msclkid=f8a92508e37817f05bbb44bc989c9010&amp;gclid=f8a92508e37817f05bbb44bc989c9010&amp;gclsrc=3p.ds&amp;nclid=11m8oaDiXTPp_lhZgDirQgcFyEr6eKKEtupMFYS0eb5iyPhmAcM80Fr6mhx-nw0P" TargetMode="External"/><Relationship Id="rId1119" Type="http://schemas.openxmlformats.org/officeDocument/2006/relationships/hyperlink" Target="http://www.dell.com/en-us/shop/c2g-10ft-select-vga-35mm-stereo-audio-a-v-cable-m-m-in-wall-cmg-rated-vga-cable-10-ft/apd/a7207300/projectors-projector-accessories?gacd=9646510-1064-5763017-266458931-0&amp;dgc=st&amp;ds_rl=1282786&amp;msclkid=84d882a043da1a09029ae1ea0dd403a1&amp;gclid=84d882a043da1a09029ae1ea0dd403a1&amp;gclsrc=3p.ds&amp;nclid=L7G55TuZ4dEkiEc9dufeJLf5zkUI308SCmkWPSQp1v8-l30o3WLoDqZKec3Pd-gn" TargetMode="External"/><Relationship Id="rId903" Type="http://schemas.openxmlformats.org/officeDocument/2006/relationships/hyperlink" Target="http://www.dell.com/en-us/lp/dell-xps-yara-shahidi?gacd=9694607-26176088-5861562-315777555-158986126&amp;dgc=ba&amp;dclid=COyQluDktfMCFQqSAAAdM-YPRw&amp;nclid=_u3X21SMqLrPsX_xbsFNZfS_ZAgqfx4xUOJCxNwIR7EetaS-YdAAf-XEpLUE7eeF" TargetMode="External"/><Relationship Id="rId32" Type="http://schemas.openxmlformats.org/officeDocument/2006/relationships/hyperlink" Target="http://www.hpe.com/us/en/collaterals/collateral.a00115076enw.AI-enabled-breakthrough-genomics-technical-white-paper.html?rpv=cpf&amp;parentPage=%2Fus%2Fen%2FpdfViewer&amp;jumpid=ba_38gfv2eiw7_aid-520043906" TargetMode="External"/><Relationship Id="rId181" Type="http://schemas.openxmlformats.org/officeDocument/2006/relationships/hyperlink" Target="http://www.hp.com/us-en/printers/3d-printers.html?gclsrc=aw.ds&amp;label=video_click_to_advertiser_site&amp;ctype=110&amp;ms=%5BCLICK_MS%5D" TargetMode="External"/><Relationship Id="rId279" Type="http://schemas.openxmlformats.org/officeDocument/2006/relationships/hyperlink" Target="http://www.hp.com/us-en/shop/pdp/hp-m24fwa-fhd-monitor?jumpid=cs_con_nc_ns&amp;utm_medium=cs&amp;utm_source=ba&amp;utm_campaign=HP-Store_US_All_PS_All_Hgm_OPEX_Bing_ALL_Smart-PLA_Monitors&amp;utm_content=sp&amp;adid=73804977557244&amp;addisttype=npla&amp;34Y22AA=" TargetMode="External"/><Relationship Id="rId486" Type="http://schemas.openxmlformats.org/officeDocument/2006/relationships/hyperlink" Target="http://www.hp.com/us-en/shop/ConfigureView?langId=-1&amp;storeId=10151&amp;catEntryId=3074457345620248818&amp;configId=43Q27AV_100007&amp;intel=11gi3&amp;jumpid=cs_con_nc_ns&amp;utm_medium=cs&amp;utm_source=ba&amp;utm_campaign=HP-Store_US_All_PS_CPS_Hgm_Intel_CCF_Bing_All_Smart-PLA_Ctov&amp;utm_content=sp&amp;adid=74217294606983&amp;addisttype=npla&amp;43Q27AV_100007=&amp;cq_src=bing_ads&amp;cq_cmp=370507382&amp;cq_con=1187473469023534&amp;cq_term=&amp;cq_med=&amp;cq_plac=&amp;cq_net=a&amp;cq_pos=&amp;cq_plt=gp&amp;msclkid=bdb9d27d2e1619b82f6eb005f4353c87&amp;utm_term=4577816666522723&amp;gclid=bdb9d27d2e1619b82f6eb005f4353c87&amp;gclsrc=3p.ds" TargetMode="External"/><Relationship Id="rId693" Type="http://schemas.openxmlformats.org/officeDocument/2006/relationships/hyperlink" Target="http://www.servicenow.com/lpwf/employee-workflows.html?campid=86807&amp;cid=d%3Adg%3Ahrsd%3Adv360%3Aq222%3Adavewrightvideo%3A2241%3Adaso%3Adiscov&amp;utm_medium=display&amp;utm_source=dv360&amp;cmcid=27043890&amp;cmpid=334178669&amp;cmaid=526062023&amp;cmrid=169813042&amp;dclid=%EF%BF%BDclid%21" TargetMode="External"/><Relationship Id="rId139" Type="http://schemas.openxmlformats.org/officeDocument/2006/relationships/hyperlink" Target="http://www.hp.com/us-en/monitors-accessories/computer-monitors.html?jumpid=ba_1829aa861d%2Fdm%3A_N5823.2093103DBM_325353856_516455342_164107761_4807732&amp;sai=AMfl-YRjX9JDGL7II0QP4sRak9i4v3Q6r1JIBJGu9Ej3L_dvO2ml-_G4XYcRgsBduAo1yUQcLUCZJszUpo3zy93uHvR0qge7CjSDka-RWD7mUUYLSg6HdqcYtJRL3-UB4BBIQue_lUy9TaQJq5sWO9x7kyWNuWUKuqTDKPo5bKQ7&amp;rm_eid=6233195&amp;campaignid=27008713&amp;adplacement=325353856" TargetMode="External"/><Relationship Id="rId346" Type="http://schemas.openxmlformats.org/officeDocument/2006/relationships/hyperlink" Target="http://www.hp.com/us-en/shop/pdp/hp-414a-cyan-original-laserjet-toner-cartridge?jumpid=cs_us_bg_mk_se_cm017090_pu_na&amp;utm_medium=ps&amp;utm_source=wwsupplies&amp;ds_eid=700000001041585&amp;ds_cid=71700000090683210&amp;ds_agid=58700007680450842&amp;ds_kid=92700069480929035&amp;utm_campaign=hp-mktg_US_mix_print_supplies_toner_opex_bing_all_Smart-PLA&amp;utm_term=&amp;matchtype=e&amp;adid=&amp;addisttype=a&amp;msclkid=bae7a0bd89641e6e36ddc38af33d9e44&amp;gclid=bae7a0bd89641e6e36ddc38af33d9e44&amp;gclsrc=3p.ds" TargetMode="External"/><Relationship Id="rId553" Type="http://schemas.openxmlformats.org/officeDocument/2006/relationships/hyperlink" Target="http://www.hp.com/us-en/shop/mdp/hp-201-toner-cartridges?jumpid=ps_wwsupplies&amp;utm_medium=ps&amp;utm_source=wwsupplies&amp;ds_eid=700000001041645&amp;ds_cid=71700000009937240&amp;ds_agid=58700001862442952&amp;ds_kid=&amp;utm_campaign=hp-mktg_US_branded_print_supplies_toner_family_regional_opex_google_all_en_sem_roas_hp&amp;utm_term=&amp;matchtype=&amp;adid=213871157971&amp;addisttype=d&amp;gclid=COOnifHJlfECFeWQxQId8P0JVw" TargetMode="External"/><Relationship Id="rId760" Type="http://schemas.openxmlformats.org/officeDocument/2006/relationships/hyperlink" Target="http://www.dell.com/en-us/dt/what-we-do/index-device.htm?nclid=0sZw87jDyg8cqAKvP-wWrkrWXLoHlVoJERaGLFYuMjCCI1215mX9N9ZVrqxRDLwN" TargetMode="External"/><Relationship Id="rId998" Type="http://schemas.openxmlformats.org/officeDocument/2006/relationships/hyperlink" Target="http://www.dell.com/en-us/dt/storage/powerstore-storage-appliance.htm?gacd=11531739-27108301-5750139-325909734-165023545&amp;dgc=&amp;u=%7BAuctionID%7D%3Bdc_adk%3D526575911%3Bord%3Dm1bu7q%3Bclick%3Dprod-m-node-1113.ssp.advertising.com%2Fadmax%2FadClick.do%3Fdcn%3D8a9694d00177771bcae21c6941d30023dclid%3D%EF%BF%BDclid%21" TargetMode="External"/><Relationship Id="rId1183" Type="http://schemas.openxmlformats.org/officeDocument/2006/relationships/hyperlink" Target="http://www.dell.com/en-us/shop/gaming-and-games/sc/game-laptops?gacd=9614064-1054-5763017-266796622-0&amp;dgc=st&amp;ds_rl=1286018&amp;msclkid=d7af5a47668c166d69023befd2a88cef&amp;gclid=CLyXgr-HxfQCFeKYxQId52YGIg&amp;gclsrc=ds&amp;nclid=GcRuWpcnBRITGUinyjEoCUH5Nr01Iy2zNjNBgI7goJdm41X3PEHL8Ar23Ug3quXP" TargetMode="External"/><Relationship Id="rId206" Type="http://schemas.openxmlformats.org/officeDocument/2006/relationships/hyperlink" Target="http://www.hp.com/us-en/shop/ConfigureView?langId=-1&amp;storeId=10151&amp;catEntryId=3074457345620497319&amp;configId=4V794AV_100185&amp;intel=11gi5&amp;jumpid=cs_con_nc_ns&amp;utm_medium=cs&amp;utm_source=ba&amp;utm_campaign=HP-Store_US_All_PS_CPS_Hgm_Intel_CCF_Bing_All_Smart-PLA_Ctov&amp;utm_content=sp&amp;adid=74217294606983&amp;addisttype=npla&amp;4V794AV_100185=&amp;cq_src=bing_ads&amp;cq_cmp=370507382&amp;cq_con=1187473469023534&amp;cq_term=&amp;cq_med=&amp;cq_plac=&amp;cq_net=a&amp;cq_pos=&amp;cq_plt=gp&amp;msclkid=fd127a6a4b86194141eb19d21ebd3fe5&amp;utm_term=4577816666522723&amp;gclid=fd127a6a4b86194141eb19d21ebd3fe5&amp;gclsrc=3p.ds" TargetMode="External"/><Relationship Id="rId413" Type="http://schemas.openxmlformats.org/officeDocument/2006/relationships/hyperlink" Target="http://www.hp.com/us-en/solutions/hybrid-work.html?jumpid=sv_us_li_mk_zi_cm016944_co_rt&amp;li_fat_id=27e232c2-edaf-4bf3-a81f-de2e4fa5ff1d" TargetMode="External"/><Relationship Id="rId858" Type="http://schemas.openxmlformats.org/officeDocument/2006/relationships/hyperlink" Target="http://www.dell.com/en-us/work/shop/dell-laptops-and-notebooks/vostro-3510-laptop/spd/vostro-15-3510-laptop/smv153w11p1c8066q?gacd=9646510-27111841-5775973-325950461-165100427&amp;dgc=ba&amp;dclid=CKGdjofmo_cCFeqXAAAdOFsLNg&amp;nclid=rD641IcrFoXavyB3qWSVelrsZKFisoFOSRDeplD_Psjk5HaqBIaw2X_G4W0p7dKi" TargetMode="External"/><Relationship Id="rId1043" Type="http://schemas.openxmlformats.org/officeDocument/2006/relationships/hyperlink" Target="http://www.dell.com/fr-fr/dt/oem/industrial-automation.htm?gacd=9654981-5107-5761040-271267012-0&amp;dgc=ST&amp;gclsrc=aw.ds" TargetMode="External"/><Relationship Id="rId620" Type="http://schemas.openxmlformats.org/officeDocument/2006/relationships/hyperlink" Target="http://www.servicenow.com/workflow/employee-engagement/measureable-employee-experience-future-business/?utm_campaign=SND&amp;campid=78425&amp;cid=d%3Acomms%3Aallwf%3Adv360%3Aq322%3AHappyEnterprise%3A2420%3Adaso%3Aaware&amp;utm_medium=display&amp;utm_source=dv360&amp;aud=ITDp&amp;cmcid=27033291&amp;cmpid=339589547&amp;cmaid=536885860&amp;cmrid=177606231&amp;dclid=%EF%BF%BDclid%21" TargetMode="External"/><Relationship Id="rId718" Type="http://schemas.openxmlformats.org/officeDocument/2006/relationships/hyperlink" Target="http://www.servicenow.com/lpwhp/the-business-case-low-code.html?campid=68209&amp;cid=d%3Adg%3Acrwf%3Atecht%3Aq321%3ABusinesscaseforlowcode%3A2135%3Asn%3Aform&amp;utm_medium=display&amp;utm_source=techtarget&amp;cmcid=25156811&amp;cmpid=311486557&amp;cmaid=504169293&amp;cmrid=156060890&amp;dclid=%EF%BF%BDclid%21" TargetMode="External"/><Relationship Id="rId925" Type="http://schemas.openxmlformats.org/officeDocument/2006/relationships/hyperlink" Target="http://www.dell.com/en-us/work/shop/desktops-all-in-one-pcs/optiplex-7090-micro/spd/optiplex-7090-micro/s018o7090mffusvips?gacd=9646510-27634122-5775973-333971003-170692200&amp;dgc=ba&amp;dclid=CImUw_HhwvcCFXn_9QId2msJrg&amp;nclid=C1DDF_VW6Qf6aN9GAJRrWJwH1taqsT-hp2CyTXPvrzJmPQ6K5D4pdq0ClfY6WRro" TargetMode="External"/><Relationship Id="rId1110" Type="http://schemas.openxmlformats.org/officeDocument/2006/relationships/hyperlink" Target="http://www.dell.com/en-us/dt/payment-solutions/flexible-consumption/flex-on-demand.htm?gacd=11531739-28158175-5750139-341756599-175045708&amp;dgc=ba&amp;u=%7BAuctionID%7D&amp;dclid=%25edclid%21&amp;nclid=OoKldr4M4AXN_uhs3ZEWO22VyvWaYDaVgsInLalYQ3a4eX8L0SqhUHne8kC5IraL" TargetMode="External"/><Relationship Id="rId1208" Type="http://schemas.openxmlformats.org/officeDocument/2006/relationships/hyperlink" Target="http://www.dell.com/en-us/shop/desktop-computers/optiplex-7400-all-in-one/spd/optiplex-7400-aio/s001do7400aious?gacd=9646510-1064-5763017-266458931-0&amp;dgc=st&amp;ds_rl=1282786&amp;msclkid=8cd2076fc6d71bc130dc642b11fce47e&amp;gclid=8cd2076fc6d71bc130dc642b11fce47e&amp;gclsrc=3p.ds&amp;nclid=6Ngt9wUn8Czo0evRg2VnDCrbk2HwfvNrpSo9Vu_EsfOFAIq3kWflINaBqgJFrd1q" TargetMode="External"/><Relationship Id="rId54" Type="http://schemas.openxmlformats.org/officeDocument/2006/relationships/hyperlink" Target="http://www.hpe.com/us/en/greenlake/edge.html?jumpid=sc_91dbiov9b_aid-520074542" TargetMode="External"/><Relationship Id="rId270" Type="http://schemas.openxmlformats.org/officeDocument/2006/relationships/hyperlink" Target="http://www.hp.com/us-en/shop/pdp/hp-envy-inspire-7955e-all-in-one-printer?a=1&amp;gclsrc=aw.ds&amp;jumpid=cs_pri_nc_ns&amp;utm_medium=cs&amp;utm_source=ga&amp;utm_campaign=HP-Store_US_All_Print_ConsHW_Hgm_OPEX_Google_All_Smart-PLA_IMPR&amp;utm_content=sp&amp;adid=589211809906&amp;addisttype=u&amp;1W2Y8A=" TargetMode="External"/><Relationship Id="rId130" Type="http://schemas.openxmlformats.org/officeDocument/2006/relationships/hyperlink" Target="http://www.hp.com/us-en/solutions/presence/conference-room-solutions.html?jumpid=ba_us_od_mk_zi_cm016944_co_im%2Fdm%3A_N5823.3147033THETRADEDESK_329087298_521219502_166744913_4807732" TargetMode="External"/><Relationship Id="rId368" Type="http://schemas.openxmlformats.org/officeDocument/2006/relationships/hyperlink" Target="http://www.hp.com/sg-en/shop/?utm_source=gdn&amp;utm_medium=display&amp;utm_campaign=ols_q3_fy22_gahq_sg_consumer_always_on_Google_Display_Standard&amp;utm_content=banner&amp;gclid=EAIaIQobChMIlaLn7K3q9wIVm2UrCh1nUQMrEAEYASAAEgK52PD_BwE" TargetMode="External"/><Relationship Id="rId575" Type="http://schemas.openxmlformats.org/officeDocument/2006/relationships/hyperlink" Target="http://www.hp.com/us-en/shop/ConfigureView?langId=-1&amp;storeId=10151&amp;catEntryId=3074457345620066318&amp;configId=4X3C2AV_100014&amp;intel=11gi5&amp;jumpid=cs_con_nc_ns&amp;utm_medium=cs&amp;utm_source=ba&amp;utm_campaign=HP-Store_US_All_PS_CPS_Hgm_Intel_CCF_Bing_All_Smart-PLA_Ctov&amp;utm_content=sp&amp;adid=74217294606983&amp;addisttype=npla&amp;4X3C2AV_100014=&amp;cq_src=bing_ads&amp;cq_cmp=370507382&amp;cq_con=1187473469023534&amp;cq_term=&amp;cq_med=&amp;cq_plac=&amp;cq_net=a&amp;cq_pos=&amp;cq_plt=gp&amp;msclkid=f0f2b4ee5c7b1fd751a7d650b997cbdb&amp;utm_term=4577816666522723&amp;gclid=f0f2b4ee5c7b1fd751a7d650b997cbdb&amp;gclsrc=3p.ds" TargetMode="External"/><Relationship Id="rId782" Type="http://schemas.openxmlformats.org/officeDocument/2006/relationships/hyperlink" Target="http://www.dell.com/en-us/shop/laptops/new-m17/spd/alienware-m17-r5-amd-gaming-laptop?nclid=z28GDhY5Nlow8-f7e_Ijd0RUEAX4zYOg1W2mYu816GUyoD8hoSzBqoQZTZZH6ZMo" TargetMode="External"/><Relationship Id="rId228" Type="http://schemas.openxmlformats.org/officeDocument/2006/relationships/hyperlink" Target="http://www.hp.com/us-en/shop/slp/cyber-sale/laptops?jumpid=ba_con_nb_pm%2Fdm%3A_N5823.2093103DBM_352252748_543548903_182611815_9848580&amp;utm_medium=ba&amp;utm_source=db&amp;utm_campaign=28750555&amp;adplacement=352252748&amp;dclid=%EF%BF%BDclid%21" TargetMode="External"/><Relationship Id="rId435" Type="http://schemas.openxmlformats.org/officeDocument/2006/relationships/hyperlink" Target="http://www.hp.com/us-en/printers/large-format-printers/articles/10-tips-for-a-successful-sustainable-print-business.html?jumpid=sc_us_li_mk_zi_cm016842_co_&amp;utm_source=LinkedIn&amp;utm_medium=Social&amp;utm_campaign=ADDHERE&amp;utm_content=hp023&amp;li_fat_id=ec6c2583-e292-466f-ac09-0f650bc2d94d" TargetMode="External"/><Relationship Id="rId642" Type="http://schemas.openxmlformats.org/officeDocument/2006/relationships/hyperlink" Target="http://www.servicenow.com/workflow/customer-experience/esg-issue-letter-from-editor/?utm_campaign=SND&amp;campid=78425&amp;cid=d%3Acomms%3Aallwf%3Adv360%3Aq222%3AReframingESG%3A2328%3Adaso%3Aaware&amp;utm_medium=display&amp;utm_source=dv360&amp;aud=ITDp&amp;cmcid=27033291&amp;cmpid=324829535&amp;cmaid=528480872&amp;cmrid=171657980&amp;dclid=%EF%BF%BDclid%21" TargetMode="External"/><Relationship Id="rId1065" Type="http://schemas.openxmlformats.org/officeDocument/2006/relationships/hyperlink" Target="http://www.dell.com/en-us/work/shop/dell-24-inch-video-conferencing-monitor-c2423h/apd/210-bdrm/monitors-monitor-accessories?gacd=9646510-1025-5761040-266794296-0&amp;dgc=st&amp;gclsrc=aw.ds&amp;ds_rl=1282786&amp;gclid=Cj0KCQjwuMuRBhCJARIsAHXdnqOhoYkcQtSBKTmRyDVTw2c1b8OlMVEAlQzt6IEPPKKApFD3xYPceRkaAvX1EALw_wcB" TargetMode="External"/><Relationship Id="rId502" Type="http://schemas.openxmlformats.org/officeDocument/2006/relationships/hyperlink" Target="http://www.hp.com/us-en/shop/pdp/hp-officejet-pro-9015e-all-in-one-printer?a=1&amp;gclsrc=aw.ds&amp;jumpid=cs_pri_nc_ns&amp;utm_medium=cs&amp;utm_source=ga&amp;utm_campaign=HP-Store_US_All_Print_ConsHW_Hgm_OPEX_Google_All_Smart-PLA_Bestseller&amp;utm_content=sp&amp;adid=598361741744&amp;addisttype=u&amp;1G5L3A=" TargetMode="External"/><Relationship Id="rId947" Type="http://schemas.openxmlformats.org/officeDocument/2006/relationships/hyperlink" Target="http://www.dell.com/en-us/work/lp/nvidia-omniverse?AcuityFY22Q3=" TargetMode="External"/><Relationship Id="rId1132" Type="http://schemas.openxmlformats.org/officeDocument/2006/relationships/hyperlink" Target="http://www.dell.com/en-us/dt/services/deployment-services/index.htm" TargetMode="External"/><Relationship Id="rId76" Type="http://schemas.openxmlformats.org/officeDocument/2006/relationships/hyperlink" Target="http://www.hpe.com/us/en/compute/compute-systems.html?jumpid=sc_bgqci2ls2_aid-520061526" TargetMode="External"/><Relationship Id="rId807" Type="http://schemas.openxmlformats.org/officeDocument/2006/relationships/hyperlink" Target="http://www.dell.com/en-us/dt/storage/storage-software.htm?dgc=SM&amp;cid=151367&amp;lid=spr6902070720&amp;RefID=dtw22_sm6902070720&amp;linkId=163384784" TargetMode="External"/><Relationship Id="rId292" Type="http://schemas.openxmlformats.org/officeDocument/2006/relationships/hyperlink" Target="http://www.hp.com/us-en/printers/instant-ink/plans.html?jumpid=ps_us_go_mk_se_cm017122_pu_na&amp;ds_eid=700000002169156&amp;ds_cid=71700000079784864&amp;ds_agid=58700007464661998&amp;ds_kid=&amp;utm_campaign=ii_ini_ii2_min_supp_ssisa_17122_sem_x_x_x_x_x_x_x_us_x_x_unb_x_x_ad_ope_mk_x_ps_ga_x&amp;utm_term=&amp;matchtype=&amp;adid=555913734851&amp;addisttype=d&amp;gclsrc=aw.ds&amp;gclid=EAIaIQobChMI2cuLx8WT_AIVSLHRBB2aMwu4EAEYASAAEgKDMvD_BwE" TargetMode="External"/><Relationship Id="rId597" Type="http://schemas.openxmlformats.org/officeDocument/2006/relationships/hyperlink" Target="http://www.hp.com/us-en/shop/mlp/Laptops/weekly-deals?jumpid=af_con_nb_ns&amp;utm_medium=af&amp;utm_source=aw&amp;utm_campaign=&amp;utm_content=im&amp;source=aw&amp;subacctid=631377&amp;subacctname=DV+INFO+NET&amp;adcampaigngroup=91539&amp;awc=7168_1649419321_f42cd41ceb5099be04a40aeee413f383" TargetMode="External"/><Relationship Id="rId152" Type="http://schemas.openxmlformats.org/officeDocument/2006/relationships/hyperlink" Target="http://www.hp.com/us-en/home.html" TargetMode="External"/><Relationship Id="rId457" Type="http://schemas.openxmlformats.org/officeDocument/2006/relationships/hyperlink" Target="http://www.hp.com/de-de/security/endpoint-security-solutions.html?jumpid=ba_2ec0434f0b%2Fdm%3A_N5851.2093103DBM_319249328_511971828_160851307_10192366&amp;dclid=CKHlwuf_yvYCFRDhwAodJ6gDqg" TargetMode="External"/><Relationship Id="rId1087" Type="http://schemas.openxmlformats.org/officeDocument/2006/relationships/hyperlink" Target="http://www.dell.com/en-us/work/search/google+nest+hub" TargetMode="External"/><Relationship Id="rId664" Type="http://schemas.openxmlformats.org/officeDocument/2006/relationships/hyperlink" Target="http://www.servicenow.com/workflow/security-risk/investing-in-cybersecurity-solutions-hard-sell/?utm_campaign=SND&amp;campid=78425&amp;cid=d%3Acomms%3Aallwf%3Adv360%3Aq322%3ACybersecurityCatchUp%3A2352%3Adaso%3Aaware&amp;utm_medium=display&amp;utm_source=dv360&amp;aud=ITDp&amp;cmcid=27033291&amp;cmpid=339589547&amp;cmaid=531632325&amp;cmrid=173720846&amp;dclid=%EF%BF%BDclid%21" TargetMode="External"/><Relationship Id="rId871" Type="http://schemas.openxmlformats.org/officeDocument/2006/relationships/hyperlink" Target="http://www.dell.com/en-us/work/shop/desktops-all-in-one-pcs/new-optiplex-5000-tower/spd/optiplex-5000-desktop/gctoo5000mtusvp?gacd=9646510-27111841-5775973-325950461-165100427&amp;dgc=ba&amp;dclid=CL7z7Yi12_YCFSPu9QIdD-EL6Q&amp;nclid=Vj7hI06fG4uu737SMxnoMtyOobBgRjpbgMs5NzigJqi9-64q8R7IzVwvAbbkcCRN" TargetMode="External"/><Relationship Id="rId969" Type="http://schemas.openxmlformats.org/officeDocument/2006/relationships/hyperlink" Target="http://www.dell.com/en-us/work/shop/workstations/sf/precision-laptops?gacd=9684689-1039-5761040-265942859-0&amp;dgc=st&amp;gclid=CP6isaKor_QCFSytZQodnGQJCw&amp;gclsrc=ds&amp;nclid=DYctafXA_fMUpvj4paeTeQ4RyMSE01K144cSJYV87PLYBl3tuK8MuuFUH4gKHhGg" TargetMode="External"/><Relationship Id="rId317" Type="http://schemas.openxmlformats.org/officeDocument/2006/relationships/hyperlink" Target="http://www.hp.com/emea_africa-en/laptops/keep-your-hustle-on.html?cid=diad" TargetMode="External"/><Relationship Id="rId524" Type="http://schemas.openxmlformats.org/officeDocument/2006/relationships/hyperlink" Target="http://www.hp.com/uk-en/solutions/hybrid-work.html?jumpid=sv_gb_li_mk_zi_cm016764_aw_debhvin&amp;utm_source=LinkedIn&amp;utm_medium=Social&amp;utm_campaign=Work-Happy&amp;utm_content=hp006&amp;li_fat_id=ac0b789c-1eae-456e-abe5-738786f2258d" TargetMode="External"/><Relationship Id="rId731" Type="http://schemas.openxmlformats.org/officeDocument/2006/relationships/hyperlink" Target="http://www.servicenow.com/customers/dvsa.html?campid=86465&amp;cid=d%3Aprodaw%3Atesf%3Adv360%3Aq222%3Advsacustomerstory%3A2878%3Asn%3Aaware%3Anorth%3Anorth&amp;utm_medium=&amp;utm_source=&amp;cmcid=27612077&amp;cmpid=334059268&amp;cmaid=526826247&amp;cmrid=170724618&amp;dclid=%EF%BF%BDclid%21" TargetMode="External"/><Relationship Id="rId1154" Type="http://schemas.openxmlformats.org/officeDocument/2006/relationships/hyperlink" Target="http://www.dell.com/en-us/shop/amazon-all-new-fire-7-kids-tablet-7-display-ages-3-7-16-gb-2022-release-red/apd/ac128980/handhelds-tablet-pcs?msclkid=46e1999a4b99179ad176faf6cd4c9a4e&amp;gclid=46e1999a4b99179ad176faf6cd4c9a4e&amp;gclsrc=3p.ds" TargetMode="External"/><Relationship Id="rId98" Type="http://schemas.openxmlformats.org/officeDocument/2006/relationships/hyperlink" Target="http://www.hpe.com/de/de/compute/hpc-labs-academia.html?jumpid=ba_iv8467yz5b_aid-520058105" TargetMode="External"/><Relationship Id="rId829" Type="http://schemas.openxmlformats.org/officeDocument/2006/relationships/hyperlink" Target="http://www.dell.com/en-us/work/lp/dell-for-startups?gacd=9646510-27120857-5775970-326315076-167661331&amp;dgc=ba&amp;dclid=%EF%BF%BDclid%21&amp;nclid=Dhgln1p_PseyWKTWxPkBP44TsxTn-w-CXNlLwLnTLShIy6xk1yN-uNciZPY41-gn" TargetMode="External"/><Relationship Id="rId1014" Type="http://schemas.openxmlformats.org/officeDocument/2006/relationships/hyperlink" Target="http://www.dell.com/en-us/dt/what-we-do/index-device.htm" TargetMode="External"/><Relationship Id="rId1221" Type="http://schemas.openxmlformats.org/officeDocument/2006/relationships/hyperlink" Target="http://www.dell.com/en-us/shop/dell-laptops/inspiron-15-3000-laptop/spd/inspiron-15-3511-laptop/nn3511ezwhh?gacd=9694607-26548769-5789457-315472700-159857796&amp;dgc=ba&amp;u=Sundaysky%7C09e8df3ca80ac5032-4689-61e69035-0132270125&amp;dclid=CM3jkOnvu_UCFUi9wAodvvkAgw&amp;nclid=gfPl694btiojRpDDkOy0ZQpHouZtU1y8DWmQRwpR3izC7VuIFVTQaJPvUF-6R_2y" TargetMode="External"/><Relationship Id="rId25" Type="http://schemas.openxmlformats.org/officeDocument/2006/relationships/hyperlink" Target="http://www.hpe.com/us/en/collaterals/collateral.a00119201enw.Supercharging-Drug-Discovery-and-Genomics-Workflows.html?rpv=cpf&amp;parentPage=%2Fus%2Fen%2FpdfViewer&amp;jumpid=ba_sdujngeyy_aid-520061485" TargetMode="External"/><Relationship Id="rId174" Type="http://schemas.openxmlformats.org/officeDocument/2006/relationships/hyperlink" Target="http://www.hp.com/us-en/shop/pdp/hp-reverb-g2-virtual-reality-headset?jumpid=ba_con_nb_pm%2Fdm%3A_N5823.3020245OATH.COM_328388304_520453191_166247287_9848580&amp;utm_medium=ba&amp;utm_source=db&amp;utm_campaign=27132669&amp;adplacement=328388304&amp;pStoreID=hpepp&amp;dclid=%EF%BF%BDclid%21" TargetMode="External"/><Relationship Id="rId381" Type="http://schemas.openxmlformats.org/officeDocument/2006/relationships/hyperlink" Target="http://www.hp.com/sg-en/shop/mid-year-sale?utm_source=gdn&amp;utm_medium=display&amp;utm_campaign=ols_q3_fy22_gahq_sg_mid_year_sale_Google_Display_Standard&amp;utm_content=banner&amp;gclid=EAIaIQobChMIhsSm_-P-9wIVR1aPCh0D7AnVEAEYASAAEgKVlfD_BwE" TargetMode="External"/><Relationship Id="rId241" Type="http://schemas.openxmlformats.org/officeDocument/2006/relationships/hyperlink" Target="http://www.hp.com/us-en/printers/instant-ink/printer-compatibility/officejet-printer.html?jumpid=ps_99b6954273&amp;utm_medium=ps&amp;utm_source=wwsupplies&amp;ds_eid=700000001041394&amp;ds_cid=71700000013134326&amp;ds_agid=58700007265022090&amp;ds_kid=&amp;utm_campaign=HP-Mktg_US_BRA_Cons_Print_Supplies_II_Supplies_P2_OfficeJet-Instant-Ink_OPEX_Google_All_SEM_LEAD_EXP&amp;utm_term=&amp;matchtype=&amp;adid=558543261821&amp;addisttype=d&amp;gclsrc=aw.ds&amp;gclid=EAIaIQobChMIiZWn77f88wIVGwloCB33TgRjEAEYASAAEgLFHPD_BwE" TargetMode="External"/><Relationship Id="rId479" Type="http://schemas.openxmlformats.org/officeDocument/2006/relationships/hyperlink" Target="http://www.hp.com/us-en/printers/instant-ink/printer-compatibility/64-ink.html?jumpid=ps_us_go_mk_se_cm017089_pu_na&amp;utm_medium=ps&amp;utm_source=wwsupplies&amp;ds_eid=700000001041394&amp;ds_cid=71700000011379732&amp;ds_agid=58700007264036295&amp;ds_kid=&amp;utm_campaign=HP-Mktg_US_BRA_Cons_Print_Supplies_II_Supplies_P2_Hp-64-Instant-Ink_OPEX_Google_All_SEM_EXP&amp;utm_term=&amp;matchtype=&amp;adid=579845021903&amp;addisttype=d&amp;gclsrc=aw.ds&amp;gclid=EAIaIQobChMI1I_os5i--gIVzgJ2Bh2F8QgyEAEYASAAEgI3o_D_BwE" TargetMode="External"/><Relationship Id="rId686" Type="http://schemas.openxmlformats.org/officeDocument/2006/relationships/hyperlink" Target="http://www.servicenow.com/solutions/industry/healthcare/life-sciences.html?campid=69948&amp;cid=d%3Adg%3Afld%3Adv360%3Aq321%3Alifesciencessolutionspage%3A21060%3Ajelly%3Asolution&amp;utm_medium=display&amp;utm_source=dv360&amp;cmcid=26347669&amp;cmpid=312765192&amp;cmaid=505596877&amp;cmrid=156942056&amp;dclid=%EF%BF%BDclid%21" TargetMode="External"/><Relationship Id="rId893" Type="http://schemas.openxmlformats.org/officeDocument/2006/relationships/hyperlink" Target="http://www.dell.com/en-us/lp/hmc-mcafee-livesafe" TargetMode="External"/><Relationship Id="rId339" Type="http://schemas.openxmlformats.org/officeDocument/2006/relationships/hyperlink" Target="http://www.hp.com/nl-nl/shop/List.aspx?sel=NTB&amp;ctrl=f&amp;fc_sb_spectre=1&amp;fc_form_conv=1&amp;gclsrc=aw.ds" TargetMode="External"/><Relationship Id="rId546" Type="http://schemas.openxmlformats.org/officeDocument/2006/relationships/hyperlink" Target="http://www.hp.com/us-en/shop/pdp/hp-65-tri-color-original-ink-cartridge?printer=HP+DeskJet+3720&amp;jumpid=cs_us_bg_mk_se_cm017090_pu_na&amp;utm_medium=ps&amp;utm_source=wwsupplies&amp;ds_eid=700000001041340&amp;ds_cid=71700000091292937&amp;ds_agid=58700007696284356&amp;ds_kid=92700069719856846&amp;utm_campaign=hp-mktg_US_mix_print_supplies_ink_opex_bing_all_Smart-PLA&amp;utm_term=&amp;matchtype=e&amp;adid=&amp;addisttype=a&amp;msclkid=ac9b65e83a8819c90c1f0665c332815e&amp;gclid=ac9b65e83a8819c90c1f0665c332815e&amp;gclsrc=3p.ds" TargetMode="External"/><Relationship Id="rId753" Type="http://schemas.openxmlformats.org/officeDocument/2006/relationships/hyperlink" Target="http://www.dell.com/en-us/shop/dell-laptops/sf/alienware-laptops" TargetMode="External"/><Relationship Id="rId1176" Type="http://schemas.openxmlformats.org/officeDocument/2006/relationships/hyperlink" Target="http://www.dell.com/en-us/perspectives/categories/realize/?gacd=9643275-27621453-5744491-334244629-170207553&amp;dgc=ba&amp;dclid=CK_zqIvht_gCFQ-KAAAdkMEGhQ&amp;nclid=2uExM1ykl8_0BnCQnAalqfc-9Q9CrJBIMoSiDjtgHvjodpzEYsLSS8GImpury-PM" TargetMode="External"/><Relationship Id="rId101" Type="http://schemas.openxmlformats.org/officeDocument/2006/relationships/hyperlink" Target="http://www.hpe.com/hk/en/greenlake.html?jumpid=ba_dbex5ym8w6_aid-520061578&amp;gclid=EAIaIQobChMIqc_Gho-T-QIVEx-8Ch1jNw0SEAEYASAAEgJJQPD_BwE" TargetMode="External"/><Relationship Id="rId406" Type="http://schemas.openxmlformats.org/officeDocument/2006/relationships/hyperlink" Target="http://www.hp.com/us-en/shop/ConfigureView?langId=-1&amp;storeId=10151&amp;catEntryId=3074457345620032818&amp;configId=ProDesk_005F405_005FG8_005FMini_100443&amp;a=1&amp;gclsrc=aw.ds&amp;jumpid=cs_con_nc_ns&amp;utm_medium=cs&amp;utm_source=ga&amp;utm_campaign=HP-Store_US_All_CPS_All_AMD_Google_All_Smart-PLA_Ctov_UNBR&amp;utm_content=sp&amp;adid=599501702521&amp;addisttype=u&amp;ProDesk_005F405_005FG8_005FMini_100443=&amp;cq_src=google_ads&amp;cq_cmp=17315528815&amp;cq_con=136573136626&amp;cq_term=&amp;cq_med=&amp;cq_plac=&amp;cq_net=u&amp;cq_pos=&amp;cq_plt=gp&amp;gclid=EAIaIQobChMIqqWR4P25-AIVBEeGCh3uNg4FEAEYASABEgIrcfD_BwE" TargetMode="External"/><Relationship Id="rId960" Type="http://schemas.openxmlformats.org/officeDocument/2006/relationships/hyperlink" Target="http://www.dell.com/en-us/dt/apex/cloud-services/backup-services.htm?nclid=96PmK-Q815Yl3mR2OqW0hHdCDHBK4sGFGv-OLDE6NcKS-h3J9Tpfkru138g12vtD" TargetMode="External"/><Relationship Id="rId1036" Type="http://schemas.openxmlformats.org/officeDocument/2006/relationships/hyperlink" Target="http://www.dell.com/en-us/work/shop/aiche/cp/aiche" TargetMode="External"/><Relationship Id="rId613" Type="http://schemas.openxmlformats.org/officeDocument/2006/relationships/hyperlink" Target="http://www.servicenow.com/world-works-with-servicenow.html?campid=76831&amp;cid=d%3Abrand%3Aall%3Aforbes%3Aq122%3Amanifesto_wwsn_bv_s_banner_%3A22111%3Aphdus%3Aaware&amp;utm_medium=display&amp;utm_source=forbes&amp;cmcid=27027396&amp;cmpid=324057207&amp;cmaid=516631483&amp;cmrid=164786956&amp;dclid=%EF%BF%BDclid%21" TargetMode="External"/><Relationship Id="rId820" Type="http://schemas.openxmlformats.org/officeDocument/2006/relationships/hyperlink" Target="http://www.dell.com/en-us/dt/storage/data-storage.htm?gacd=11531739-28158175-5750139-341464814-175047820&amp;dgc=ba&amp;u=%7BAuctionID%7D&amp;dclid=%25edclid%21" TargetMode="External"/><Relationship Id="rId918" Type="http://schemas.openxmlformats.org/officeDocument/2006/relationships/hyperlink" Target="http://www.dell.com/en-us/dt/midmarket-solutions/servers.htm?ds_rl=1277860&amp;gclid=CLaupf_0kvsCFdiwxQIdZIsBkQ&amp;gclsrc=ds" TargetMode="External"/><Relationship Id="rId1103" Type="http://schemas.openxmlformats.org/officeDocument/2006/relationships/hyperlink" Target="http://www.dell.com/en-us/dt/solutions/artificial-intelligence/index.htm?msclkid=c8bcf829619a1eda448f9bc087fbeb05&amp;gclid=c8bcf829619a1eda448f9bc087fbeb05&amp;gclsrc=3p.ds" TargetMode="External"/><Relationship Id="rId47" Type="http://schemas.openxmlformats.org/officeDocument/2006/relationships/hyperlink" Target="http://www.hpe.com/us/en/greenlake/security.html?jumpid=sc_64tbqei42_aid-520074556" TargetMode="External"/><Relationship Id="rId196" Type="http://schemas.openxmlformats.org/officeDocument/2006/relationships/hyperlink" Target="http://www.hp.com/us-en/workstations/learning-hub/wsl-2.html?jumpid=sc_17c2935b6b&amp;li_fat_id=27b7cd64-763c-42ee-a57b-5a5b961f63ad" TargetMode="External"/><Relationship Id="rId263" Type="http://schemas.openxmlformats.org/officeDocument/2006/relationships/hyperlink" Target="http://www.hp.com/mx-es/business/elite-family.html?jumpid=sc_1040fa7726" TargetMode="External"/><Relationship Id="rId470" Type="http://schemas.openxmlformats.org/officeDocument/2006/relationships/hyperlink" Target="http://www.hp.com/us-en/shop/pdp/hp-envy-x360-2-in-1-laptop-15-ew0797nr?intel=11gi7&amp;a=1&amp;gclsrc=aw.ds&amp;jumpid=cs_con_nc_ns&amp;utm_medium=cs&amp;utm_source=ga&amp;utm_campaign=HP-Store_US_All_PS_CPS_Hgm_Intel_CCF_Google_All_Smart-PLA_Ctov&amp;utm_content=sp&amp;adid=535104841083&amp;addisttype=u&amp;6P6Z4UA=" TargetMode="External"/><Relationship Id="rId123" Type="http://schemas.openxmlformats.org/officeDocument/2006/relationships/hyperlink" Target="http://www.hp.com/us-en/shop/slp/hp-intel-smb-latest/lte?jumpid=ba_con_nb_pm%2Fdm%3A_N5823.3020245OATH.COM_332467084_524408214_168668888_9848580&amp;utm_medium=ba&amp;utm_source=db&amp;utm_campaign=27132669&amp;adplacement=332467084&amp;pStoreID=hpepp&amp;dclid=%EF%BF%BDclid%21" TargetMode="External"/><Relationship Id="rId330" Type="http://schemas.openxmlformats.org/officeDocument/2006/relationships/hyperlink" Target="http://www.hp.com/us-en/shop/mdp/hp-657-toner-cartridges?jumpid=ps_wwsupplies&amp;utm_medium=ps&amp;utm_source=wwsupplies&amp;ds_eid=700000001041645&amp;ds_cid=71700000011375014&amp;ds_agid=58700005338264571&amp;ds_kid=&amp;utm_campaign=hp-mktg_US_branded_toner_print_supplies_family_SKUs_regional_opex_google_all_en_sem_roas_exact&amp;utm_term=&amp;matchtype=&amp;adid=485856956320&amp;addisttype=d&amp;gclsrc=aw.ds&amp;gclid=EAIaIQobChMIzbz5q_GK8QIVysyHCh0b1goJEAEYASAAEgIC2fD_BwE" TargetMode="External"/><Relationship Id="rId568" Type="http://schemas.openxmlformats.org/officeDocument/2006/relationships/hyperlink" Target="http://www.hp.com/us-en/shop/pdp/hp-envy-x360-convert-13-ay1035nr?a=1&amp;gclsrc=aw.ds&amp;jumpid=cs_con_nc_ns&amp;utm_medium=cs&amp;utm_source=ga&amp;utm_campaign=HP-Store_US_All_CPS_All_AMD_Google_All_Smart-PLA&amp;utm_content=sp&amp;adid=528037761309&amp;addisttype=u&amp;5C480UA=" TargetMode="External"/><Relationship Id="rId775" Type="http://schemas.openxmlformats.org/officeDocument/2006/relationships/hyperlink" Target="http://www.dell.com/premier/us/en/RC1378895/?mpt=1554143483962069&amp;VEN5=&amp;mpcs=bypass&amp;mpcr=102541853&amp;mpcrset=root&amp;dgc=ba&amp;dgseg=mb&amp;cid=248142&amp;lid=36162&amp;acd=12309248142361628c102541853" TargetMode="External"/><Relationship Id="rId982" Type="http://schemas.openxmlformats.org/officeDocument/2006/relationships/hyperlink" Target="http://www.dell.com/en-us/shop/dell-laptops/new-xps-13-2-in-1-laptop/spd/xps-13-9315-2-in-1-laptop?gacd=9694607-28689190-5744497-349008174-180290397&amp;dgc=sm&amp;dclid=CPqv_4Dy2fwCFSYVwQodQX8Oag&amp;nclid=d-ksOCKdd9ZtmA2yyhcFXyvhxiHrsY58-RHoqMwG14amdJlVQRKKeKQvTJFtXqUZ" TargetMode="External"/><Relationship Id="rId1198" Type="http://schemas.openxmlformats.org/officeDocument/2006/relationships/hyperlink" Target="http://www.dell.com/en-us/dt/what-we-do/index-storage.htm?gacd=11531739-27619349-5775970-336652671-173832327&amp;dgc=ba&amp;dclid=%EF%BF%BDclid%21" TargetMode="External"/><Relationship Id="rId428" Type="http://schemas.openxmlformats.org/officeDocument/2006/relationships/hyperlink" Target="http://www.hp.com/us-en/shop/pdp/hp-m22f-fhd-monitor?a=1&amp;gclsrc=aw.ds&amp;jumpid=cs_con_nc_ns&amp;utm_medium=cs&amp;utm_source=ga&amp;utm_campaign=HP-Store_US_All_PS_All_Hgm_OPEX_Google_ALL_Smart-PLA_Monitors_UNBR&amp;utm_content=sp&amp;adid=599501702395&amp;addisttype=u&amp;2D9J9AA=" TargetMode="External"/><Relationship Id="rId635" Type="http://schemas.openxmlformats.org/officeDocument/2006/relationships/hyperlink" Target="http://www.servicenow.com/blogs/2022/innovation-top-management-imperative.html?utm_campaign=&amp;aud=CI&amp;campid=114168&amp;cid=d%3Acomms%3Aallwf%3Adv360%3Aq123%3A23Q1InnovationTopImperative%3A2334%3Asn%3Adiscov&amp;utm_medium=display&amp;utm_source=dv360&amp;cmcid=29148242&amp;cmpid=356296447&amp;cmaid=547313665&amp;cmrid=184456129&amp;dclid=%EF%BF%BDclid%21" TargetMode="External"/><Relationship Id="rId842" Type="http://schemas.openxmlformats.org/officeDocument/2006/relationships/hyperlink" Target="http://www.dell.com/en-us/work/shop/deals/enterprise-deals" TargetMode="External"/><Relationship Id="rId1058" Type="http://schemas.openxmlformats.org/officeDocument/2006/relationships/hyperlink" Target="http://www.dell.com/en-us/dt/video-collateral/dell-technologies-pcaas-video.htm?gacd=11531739-28158175-5750139-341646141-175493362&amp;dgc=ba&amp;dclid=CI7CpPTqpvkCFZqDAAAdFRQFIQ" TargetMode="External"/><Relationship Id="rId702" Type="http://schemas.openxmlformats.org/officeDocument/2006/relationships/hyperlink" Target="http://www.servicenow.com/lpayr/gartner-magic-quadrant-low-code-application-platforms.html?campid=72692&amp;cid=d%3Adg%3Acrwf%3Atecht%3AQ421%3Agartnermqlcap%3A2138%3Asn%3Aform&amp;utm_medium=display&amp;utm_source=techtarget&amp;cmcid=25156811&amp;cmpid=317444148&amp;cmaid=510262785&amp;cmrid=160146489&amp;dclid=%C3%AF%C2%BF%C2%BDclid%21" TargetMode="External"/><Relationship Id="rId1125" Type="http://schemas.openxmlformats.org/officeDocument/2006/relationships/hyperlink" Target="http://www.dell.com/en-sg/shop/deals/business-laptop-deals" TargetMode="External"/><Relationship Id="rId69" Type="http://schemas.openxmlformats.org/officeDocument/2006/relationships/hyperlink" Target="http://www.hpe.com/h22228/video-gallery/us/en/UC1WhyHPEGreenLake30sec/why-hpe-greenlake----30-/video/?jumpid=pr_t2ndg0652_aid-520074533" TargetMode="External"/><Relationship Id="rId285" Type="http://schemas.openxmlformats.org/officeDocument/2006/relationships/hyperlink" Target="http://www.hp.com/us-en/shop/ConfigureView?langId=-1&amp;storeId=10151&amp;catEntryId=3074457345619903818&amp;configId=2K3T2AV_100459&amp;jumpid=cs_con_nc_ns&amp;utm_medium=cs&amp;utm_source=ba&amp;utm_campaign=HP-Store_US_All_PS_CPS_Hgm_AMD_Bing_All_Smart-PLA_Ctov&amp;utm_content=sp&amp;adid=73736261896185&amp;addisttype=npla&amp;2K3T2AV_100459=&amp;cq_src=bing_ads&amp;cq_cmp=370613527&amp;cq_con=1179776900061815&amp;cq_term=&amp;cq_med=&amp;cq_plac=&amp;cq_net=a&amp;cq_pos=&amp;cq_plt=gp&amp;msclkid=6f6b743ea6c61c64cb77177bec6a3361&amp;utm_term=4577335631040435&amp;gclid=6f6b743ea6c61c64cb77177bec6a3361&amp;gclsrc=3p.ds" TargetMode="External"/><Relationship Id="rId492" Type="http://schemas.openxmlformats.org/officeDocument/2006/relationships/hyperlink" Target="http://www.hp.com/us-en/shop/pdp/hp-laptop-15t-dw300-touch-optional-1b9n3av-1?intel=11gi5&amp;jumpid=cs_con_nc_ns&amp;utm_medium=cs&amp;utm_source=ba&amp;utm_campaign=HP-Store_US_All_PS_CPS_Hgm_Intel_CCF_Bing_All_Smart-PLA&amp;utm_content=sp&amp;adid=74217294606974&amp;addisttype=npla&amp;1B9N3AV_1=&amp;cq_src=bing_ads&amp;cq_cmp=370507379&amp;cq_con=1187473469023486&amp;cq_term=&amp;cq_med=&amp;cq_plac=&amp;cq_net=a&amp;cq_pos=&amp;cq_plt=gp&amp;msclkid=3b4a24ab6d6b1e3ba7084665af27b375&amp;utm_term=4577816666522701&amp;gclid=3b4a24ab6d6b1e3ba7084665af27b375&amp;gclsrc=3p.ds" TargetMode="External"/><Relationship Id="rId797" Type="http://schemas.openxmlformats.org/officeDocument/2006/relationships/hyperlink" Target="http://www.dell.com/en-us/dt/storage/powerstore-storage-appliance.htm" TargetMode="External"/><Relationship Id="rId145" Type="http://schemas.openxmlformats.org/officeDocument/2006/relationships/hyperlink" Target="http://www.hp.com/gb-en/shop/List.aspx?sel=ACC&amp;ctrl=f&amp;fc_sb_hyperx=1&amp;utm_source=Landing&amp;utm_medium=Logo&amp;utm_campaign=loot_drop_2" TargetMode="External"/><Relationship Id="rId352" Type="http://schemas.openxmlformats.org/officeDocument/2006/relationships/hyperlink" Target="http://www.hp.com/de-de/laptops/premium-business-notebooks.html?jumpid=sc_3b8126b20e&amp;utm_source=twitter&amp;utm_medium=social&amp;utm_campaign=tpa&amp;utm_content=de225&amp;twclid=11431257407771095046" TargetMode="External"/><Relationship Id="rId212" Type="http://schemas.openxmlformats.org/officeDocument/2006/relationships/hyperlink" Target="http://www.hp.com/us-en/shop/cat/laptops" TargetMode="External"/><Relationship Id="rId657" Type="http://schemas.openxmlformats.org/officeDocument/2006/relationships/hyperlink" Target="http://www.servicenow.com/blogs/2022/singapore-airlines-embraces-digitalization.html?campid=97082&amp;cid=d%3Adiscov%3Aall%3Adv360%3Aq322%3ACsSgAirlines-CS-EN-100702%3A3648%3Adaso%3Aaware&amp;utm_medium=&amp;utm_source=dv360" TargetMode="External"/><Relationship Id="rId864" Type="http://schemas.openxmlformats.org/officeDocument/2006/relationships/hyperlink" Target="http://www.dell.com/en-us/shop/dell-laptops/new-xps-13-laptop/spd/xps-13-9315-laptop/xn9315cto020s?nclid=ia4pGsGBF9yNWjpVD5Y9JUy_TovduUd77Qd7hwZwm91aRgXCiVRAKpZdFsYkoTUa" TargetMode="External"/><Relationship Id="rId517" Type="http://schemas.openxmlformats.org/officeDocument/2006/relationships/hyperlink" Target="http://www.hp.com/us-en/shop/mlp/laptops/elite-352503--1?jumpid=ps_com_nb_ns&amp;utm_medium=ps&amp;utm_source=ba&amp;utm_campaign=HP-Store_US_BRA_PS_BPS_OPEX_Bing_All_SEM_BMM_SMB-Notebooks-Product&amp;utm_term=%2Bhp+%2Belitebook+%2B735+%2Bg5+%2Bamd&amp;matchtype=b&amp;adid=81020369210451&amp;addisttype=a&amp;cq_src=google_ads&amp;cq_cmp=370702658&amp;cq_con=1296324605022481&amp;cq_term=%2Bhp+%2Belitebook+%2B735+%2Bg5+%2Bamd&amp;cq_med=&amp;cq_plac=&amp;cq_net=a&amp;cq_pos=&amp;cq_plt=gp&amp;ds_rl=1231771&amp;msclkid=3a41cba813e4196f867da93ec7315d25&amp;gclid=3a41cba813e4196f867da93ec7315d25&amp;gclsrc=3p.ds" TargetMode="External"/><Relationship Id="rId724" Type="http://schemas.openxmlformats.org/officeDocument/2006/relationships/hyperlink" Target="http://www.servicenow.com/customers/deloitte-uk.html?campid=87500&amp;cid=d%3Abrand%3Aalbu%3Adv360%3Aq222%3Acreatordeloittecustomerstoryban%3A2709%3Asn%3Aaware%3Anorth%3Ase&amp;utm_medium=display&amp;utm_source=dv360&amp;cmcid=27642952&amp;cmpid=334503467&amp;cmaid=526451945&amp;cmrid=170558922&amp;dclid=%EF%BF%BDclid%21" TargetMode="External"/><Relationship Id="rId931" Type="http://schemas.openxmlformats.org/officeDocument/2006/relationships/hyperlink" Target="http://www.dell.com/en-us/work/lp/supertank" TargetMode="External"/><Relationship Id="rId1147" Type="http://schemas.openxmlformats.org/officeDocument/2006/relationships/hyperlink" Target="http://www.dell.com/en-us/shop/deals?gacd=9646510-28203018-5775970-341376627-175277595&amp;dgc=ba&amp;dclid=CMeG6taFqfkCFSLLGAIdcMoJUg&amp;tfcid=188785_28074033_3951886&amp;nclid=L3Ch0DDcT7eNXP34a8tQ1KrejadKSidFiu9LIjNxbzF6Bt7dNtjA-XqyuJMwaG0y" TargetMode="External"/><Relationship Id="rId60" Type="http://schemas.openxmlformats.org/officeDocument/2006/relationships/hyperlink" Target="http://www.hpe.com/us/en/solutions/cloud.html" TargetMode="External"/><Relationship Id="rId1007" Type="http://schemas.openxmlformats.org/officeDocument/2006/relationships/hyperlink" Target="http://www.dell.com/en-us/shop/dell-pro-2k-webcam-wb5023/apd/319-bbjj/pc-accessories?nclid=3eNdOjpYtU4jPhztnj5PGCd4HsftgkwSkxslu-7kaN_S-73qFu1qS2Z_uHHA0cQ0" TargetMode="External"/><Relationship Id="rId1214" Type="http://schemas.openxmlformats.org/officeDocument/2006/relationships/hyperlink" Target="http://www.dell.com/en-us/shop/dell-laptops/precision-3470-workstation/spd/precision-14-3470-laptop/xctop3470usvp?gacd=9684992-29188770-7618437-356504015-184911274&amp;dgc=ba&amp;dclid=CN3N0pXqo_0CFUXCswodM_cHjw&amp;nclid=gZ3E6p5W3YGm50q5BenNIMIZ83KLeDivO-cpiZ_KLRTnZhc5NbMpOKuqurCBaN8W" TargetMode="External"/><Relationship Id="rId18" Type="http://schemas.openxmlformats.org/officeDocument/2006/relationships/hyperlink" Target="http://www.hpe.com/us/en/collaterals/collateral.a00123427.A-guide-to-getting-ahead-with-HPE-and-NVIDIA-AI-solutions-The-AI-solution-guide.html?jumpid=pr_d0lrr64tp_aid-520061485&amp;rpv=cpf&amp;parentPage=%2Fus%2Fen%2Fsolutions%2Fai-future-of-finance.html" TargetMode="External"/><Relationship Id="rId167" Type="http://schemas.openxmlformats.org/officeDocument/2006/relationships/hyperlink" Target="http://www.hp.com/us-en/shop/slp/cyber-sale?source=aw&amp;subacctid=200929&amp;subacctname=Dan%27s+Deals+LLC&amp;adcampaigngroup=111627jumpid%3Daf_gen_nc_ns&amp;utm_medium=af&amp;utm_source=aw&amp;utm_campaign=Dan%27s+Deals+LLC&amp;campaignID=&amp;utm_content=200929_Dan%27s+Deals+LLC_&amp;awc=7168_1669543802_d706c69d8b2e5001cc2c3780cc4ee24b" TargetMode="External"/><Relationship Id="rId374" Type="http://schemas.openxmlformats.org/officeDocument/2006/relationships/hyperlink" Target="http://www.hp.com/za-en/products/printers/view-all-printers.html" TargetMode="External"/><Relationship Id="rId581" Type="http://schemas.openxmlformats.org/officeDocument/2006/relationships/hyperlink" Target="http://www.hp.com/in-en/shop/laptops-tablets/personal-laptops/omen-laptops.html" TargetMode="External"/><Relationship Id="rId234" Type="http://schemas.openxmlformats.org/officeDocument/2006/relationships/hyperlink" Target="http://www.hp.com/us-en/shop/pdp/hp-laptop-15t-dy200-2j130av-1?intel=11gi7&amp;a=1&amp;gclsrc=aw.ds&amp;jumpid=cs_con_nc_ns&amp;utm_medium=cs&amp;utm_source=ga&amp;utm_campaign=HP-Store_US_All_PS_CPS_Hgm_Intel_CCF_Google_All_Smart-PLA_Ctov&amp;utm_content=sp&amp;adid=535104841083&amp;addisttype=u&amp;2J130AV_1=&amp;cq_src=google_ads&amp;cq_cmp=13988050032&amp;cq_con=125139491757&amp;cq_term=&amp;cq_med=&amp;cq_plac=&amp;cq_net=u&amp;cq_pos=&amp;cq_plt=gp&amp;gclid=EAIaIQobChMIguSup_z2-QIVagpPCB08_gf7EAEYASABEgLGSPD_BwE" TargetMode="External"/><Relationship Id="rId679" Type="http://schemas.openxmlformats.org/officeDocument/2006/relationships/hyperlink" Target="http://www.servicenow.com/solutions/technology-excellence/automated-service-ops.html?campid=113234&amp;cid=ps%3Adiscov%3Aitsm%3Ali%3Aq123%3AWhatIsTechnologyServiceOperations-AWR-SP-EN-101341%3A4485%3Adaso%3Aaware&amp;utm_medium=&amp;utm_source=linkedin&amp;cmcid=29114466&amp;cmpid=355278111&amp;cmaid=546063464&amp;cmrid=183978578&amp;dclid=CJjk762er_wCFRn1KAUd1jECsg" TargetMode="External"/><Relationship Id="rId886" Type="http://schemas.openxmlformats.org/officeDocument/2006/relationships/hyperlink" Target="http://www.dell.com/en-us/dt/servers/index.htm?gacd=9650523-1035-5761040-266691960-0&amp;dgc=st&amp;gclsrc=aw.ds&amp;gclid=EAIaIQobChMI5bCHkO_s9QIVieXACh3OGwXbEAEYASAAEgJ2FfD_BwE" TargetMode="External"/><Relationship Id="rId2" Type="http://schemas.openxmlformats.org/officeDocument/2006/relationships/hyperlink" Target="http://www.hpe.com/us/en/greenlake/modernize.html?jumpid=sc_1ba58qjekx_aid-520055557&amp;twclid=11448904910297174018" TargetMode="External"/><Relationship Id="rId441" Type="http://schemas.openxmlformats.org/officeDocument/2006/relationships/hyperlink" Target="http://www.hp.com/co-es/printers/smart-tank.html?jumpid=sc_716c857974" TargetMode="External"/><Relationship Id="rId539" Type="http://schemas.openxmlformats.org/officeDocument/2006/relationships/hyperlink" Target="http://www.hp.com/us-en/shop/ConfigureView?langId=-1&amp;storeId=10151&amp;catEntryId=3074457345619993324&amp;configId=31F21AV_100069&amp;intel=11gi7&amp;jumpid=cs_con_nc_ns&amp;utm_medium=cs&amp;utm_source=ba&amp;utm_campaign=HP-Store_US_All_PS_CPS_Hgm_Intel_CCF_Bing_All_Smart-PLA_Ctov&amp;utm_content=sp&amp;adid=74217294606983&amp;addisttype=npla&amp;31F21AV_100069=&amp;cq_src=bing_ads&amp;cq_cmp=370507382&amp;cq_con=1187473469023534&amp;cq_term=&amp;cq_med=&amp;cq_plac=&amp;cq_net=a&amp;cq_pos=&amp;cq_plt=gp&amp;msclkid=dffbb3631788130f5737d1eefca26772&amp;utm_term=4577816666522723&amp;gclid=dffbb3631788130f5737d1eefca26772&amp;gclsrc=3p.ds" TargetMode="External"/><Relationship Id="rId746" Type="http://schemas.openxmlformats.org/officeDocument/2006/relationships/hyperlink" Target="http://www.dell.com/en-us/lp/dell-premier-deals?gacd=11531739-28264365-5750139-342169095-175930917&amp;dgc=ba&amp;u=%7BAuctionID%7D&amp;dclid=CLS3vsH7vfkCFdk6AQodiz8K8g" TargetMode="External"/><Relationship Id="rId1071" Type="http://schemas.openxmlformats.org/officeDocument/2006/relationships/hyperlink" Target="http://www.dell.com/en-us/lp/adea" TargetMode="External"/><Relationship Id="rId1169" Type="http://schemas.openxmlformats.org/officeDocument/2006/relationships/hyperlink" Target="http://www.dell.com/en-us/shop/desktop-computers/optiplex-3280-all-in-one/spd/optiplex-3280-aio/cto01o3280aious" TargetMode="External"/><Relationship Id="rId301" Type="http://schemas.openxmlformats.org/officeDocument/2006/relationships/hyperlink" Target="http://www.hp.com/us-en/shop/ConfigureView?langId=-1&amp;storeId=10151&amp;catEntryId=3074457345620202318&amp;configId=49N24AV_100002&amp;intel=11gi7&amp;jumpid=cs_con_nc_ns&amp;utm_medium=cs&amp;utm_source=ba&amp;utm_campaign=+HP-Store_US_All_PS_CPS_Hgm_Intel_CCF_Bing_All_Smart-PLA_Gaming&amp;utm_content=sp&amp;adid=&amp;addisttype=a&amp;49N24AV_100002=&amp;cq_src=Bing_ads&amp;cq_cmp=370612909&amp;cq_con=1178677388512246&amp;cq_term=&amp;cq_med=&amp;cq_plac=&amp;cq_net=a&amp;cq_pos=&amp;cq_plt=gp&amp;msclkid=67736f6c83211fa3f69b0cea00254df5&amp;utm_term=4577266911034783&amp;gclid=67736f6c83211fa3f69b0cea00254df5&amp;gclsrc=3p.ds" TargetMode="External"/><Relationship Id="rId953" Type="http://schemas.openxmlformats.org/officeDocument/2006/relationships/hyperlink" Target="http://www.dell.com/en-us/work/shop/projectors-and-projector-accessories/ac/5188?gacd=9646510-1066-5763017-266707242-0&amp;dgc=st&amp;ds_k=%2Bprojection&amp;ds_rl=1282789&amp;msclkid=81d4548377a41a7b194436a1b01de67f&amp;gclid=81d4548377a41a7b194436a1b01de67f&amp;gclsrc=3p.ds&amp;nclid=8t8FiHnOXI4UVKVt1s-SBoTmXpoIwAuUSuFHfqupOos-l30o3WLoDqZKec3Pd-gn" TargetMode="External"/><Relationship Id="rId1029" Type="http://schemas.openxmlformats.org/officeDocument/2006/relationships/hyperlink" Target="http://www.dell.com/en-us/dt/servers/index.htm?nclid=ByFWUASEtF9-40XkRm86kfoQtVavHVg6JMaCfp90X6Um8kBWRZkWi05m4yhY1NEw" TargetMode="External"/><Relationship Id="rId1236" Type="http://schemas.openxmlformats.org/officeDocument/2006/relationships/hyperlink" Target="http://www.dell.com/en-hk/dt/sustainable-devices/index.htm" TargetMode="External"/><Relationship Id="rId82" Type="http://schemas.openxmlformats.org/officeDocument/2006/relationships/hyperlink" Target="http://www.hpe.com/psnow/collection-resources/a00118291?jumpID=ba_13mr7ity8k_aid-520061494" TargetMode="External"/><Relationship Id="rId606" Type="http://schemas.openxmlformats.org/officeDocument/2006/relationships/hyperlink" Target="http://www.hp.com/ph-en/printers/smart-tank.html?jumpid=sv_ph_dv_mk_zi_cm016743_co_plataud%2Fdm%3A__348704831_540217362_180213978_10869088&amp;utm_source=social_video&amp;utm_medium=display_and_video_360&amp;utm_campaign=fy22q4_phciss_dv360_%248041.62&amp;dclid=%EF%BF%BDclid%21" TargetMode="External"/><Relationship Id="rId813" Type="http://schemas.openxmlformats.org/officeDocument/2006/relationships/hyperlink" Target="http://www.dell.com/en-us/dt/premier-solutions/index.htm?gclsrc=aw.ds&amp;gclid=EAIaIQobChMI-KiLoZfl9QIVztaHCh2wjw36EAEYASAAEgJs3vD_BwE"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help.clearbit.com/hc/en-us/articles/115015447027-What-are-the-Estimated-Annual-Revenue-ranges-returned-by-Enrichment-" TargetMode="External"/><Relationship Id="rId2" Type="http://schemas.openxmlformats.org/officeDocument/2006/relationships/hyperlink" Target="https://help.clearbit.com/hc/en-us/articles/115015447087-What-are-the-Employee-Ranges-returned-by-Enrichment-" TargetMode="External"/><Relationship Id="rId1" Type="http://schemas.openxmlformats.org/officeDocument/2006/relationships/hyperlink" Target="https://en.wikipedia.org/wiki/Employer_Identification_Number" TargetMode="Externa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leadboxer.com/blog/linkedin-lead-generatio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help.clearbit.com/hc/en-us/articles/115015447027-What-are-the-Estimated-Annual-Revenue-ranges-returned-by-Enrichment-" TargetMode="External"/><Relationship Id="rId2" Type="http://schemas.openxmlformats.org/officeDocument/2006/relationships/hyperlink" Target="https://help.clearbit.com/hc/en-us/articles/115015447087-What-are-the-Employee-Ranges-returned-by-Enrichment-" TargetMode="External"/><Relationship Id="rId1" Type="http://schemas.openxmlformats.org/officeDocument/2006/relationships/hyperlink" Target="https://en.wikipedia.org/wiki/Employer_Identification_Number" TargetMode="External"/><Relationship Id="rId4" Type="http://schemas.openxmlformats.org/officeDocument/2006/relationships/hyperlink" Target="https://pulsecomms1.sharepoint.com/:x:/r/sites/USIntranet/analytics/_layouts/15/Doc.aspx?sourcedoc=%7BFBC1488C-3FD4-4A2E-9E01-D4FD6BA64262%7D&amp;file=Business%20Classifications%20%26%20Tags.xlsx&amp;action=default&amp;mobileredirect=tru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bizsearch.infobelpro.com/Help/Model/MailingAddress" TargetMode="External"/><Relationship Id="rId3" Type="http://schemas.openxmlformats.org/officeDocument/2006/relationships/hyperlink" Target="https://bizsearch.infobelpro.com/Help/Model/Category" TargetMode="External"/><Relationship Id="rId7" Type="http://schemas.openxmlformats.org/officeDocument/2006/relationships/hyperlink" Target="https://bizsearch.infobelpro.com/Help/Model/LinkageModel" TargetMode="External"/><Relationship Id="rId12" Type="http://schemas.openxmlformats.org/officeDocument/2006/relationships/hyperlink" Target="https://bizsearch.infobelpro.com/Help/Model/Object" TargetMode="External"/><Relationship Id="rId2" Type="http://schemas.openxmlformats.org/officeDocument/2006/relationships/hyperlink" Target="https://bizsearch.infobelpro.com/Help/Model/Category" TargetMode="External"/><Relationship Id="rId1" Type="http://schemas.openxmlformats.org/officeDocument/2006/relationships/hyperlink" Target="https://bizsearch.infobelpro.com/Help/Model/Category" TargetMode="External"/><Relationship Id="rId6" Type="http://schemas.openxmlformats.org/officeDocument/2006/relationships/hyperlink" Target="https://bizsearch.infobelpro.com/Help/Model/LinkageModel" TargetMode="External"/><Relationship Id="rId11" Type="http://schemas.openxmlformats.org/officeDocument/2006/relationships/hyperlink" Target="https://bizsearch.infobelpro.com/Help/Model/SocialLinkModel" TargetMode="External"/><Relationship Id="rId5" Type="http://schemas.openxmlformats.org/officeDocument/2006/relationships/hyperlink" Target="https://bizsearch.infobelpro.com/Help/Model/LinkageModel" TargetMode="External"/><Relationship Id="rId10" Type="http://schemas.openxmlformats.org/officeDocument/2006/relationships/hyperlink" Target="https://bizsearch.infobelpro.com/Help/Model/FinancialHistoryModel" TargetMode="External"/><Relationship Id="rId4" Type="http://schemas.openxmlformats.org/officeDocument/2006/relationships/hyperlink" Target="https://bizsearch.infobelpro.com/Help/Model/Category" TargetMode="External"/><Relationship Id="rId9" Type="http://schemas.openxmlformats.org/officeDocument/2006/relationships/hyperlink" Target="https://bizsearch.infobelpro.com/Help/Model/ExecModel"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newsapi.org/docs/endpoints/everything" TargetMode="External"/><Relationship Id="rId1" Type="http://schemas.openxmlformats.org/officeDocument/2006/relationships/hyperlink" Target="https://newsapi.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853B1-BAE1-4CC1-AA2C-D9892CA28BFA}">
  <dimension ref="A1:H19"/>
  <sheetViews>
    <sheetView workbookViewId="0">
      <selection activeCell="B8" sqref="B8:H8"/>
    </sheetView>
  </sheetViews>
  <sheetFormatPr defaultRowHeight="15"/>
  <cols>
    <col min="1" max="1" width="41.140625" customWidth="1"/>
    <col min="2" max="2" width="101.5703125" customWidth="1"/>
  </cols>
  <sheetData>
    <row r="1" spans="1:8" ht="15.75">
      <c r="A1" s="21"/>
      <c r="B1" s="22" t="s">
        <v>0</v>
      </c>
      <c r="C1" s="22"/>
      <c r="D1" s="22"/>
      <c r="E1" s="22"/>
      <c r="F1" s="22"/>
      <c r="G1" s="22"/>
      <c r="H1" s="22"/>
    </row>
    <row r="2" spans="1:8" ht="21">
      <c r="A2" s="241" t="s">
        <v>1</v>
      </c>
      <c r="B2" s="242"/>
      <c r="C2" s="242"/>
      <c r="D2" s="242"/>
      <c r="E2" s="242"/>
      <c r="F2" s="242"/>
      <c r="G2" s="242"/>
      <c r="H2" s="243"/>
    </row>
    <row r="3" spans="1:8" ht="15" customHeight="1">
      <c r="A3" s="23" t="s">
        <v>2</v>
      </c>
      <c r="B3" s="239" t="s">
        <v>3</v>
      </c>
      <c r="C3" s="239"/>
      <c r="D3" s="239"/>
      <c r="E3" s="239"/>
      <c r="F3" s="239"/>
      <c r="G3" s="239"/>
      <c r="H3" s="240"/>
    </row>
    <row r="4" spans="1:8" ht="176.25" customHeight="1">
      <c r="A4" s="23" t="s">
        <v>4</v>
      </c>
      <c r="B4" s="244" t="s">
        <v>5</v>
      </c>
      <c r="C4" s="244"/>
      <c r="D4" s="244"/>
      <c r="E4" s="244"/>
      <c r="F4" s="244"/>
      <c r="G4" s="244"/>
      <c r="H4" s="245"/>
    </row>
    <row r="5" spans="1:8" ht="15" customHeight="1">
      <c r="A5" s="23" t="s">
        <v>6</v>
      </c>
      <c r="B5" s="239" t="s">
        <v>7</v>
      </c>
      <c r="C5" s="239"/>
      <c r="D5" s="239"/>
      <c r="E5" s="239"/>
      <c r="F5" s="239"/>
      <c r="G5" s="239"/>
      <c r="H5" s="240"/>
    </row>
    <row r="6" spans="1:8" ht="15" customHeight="1">
      <c r="A6" s="23" t="s">
        <v>8</v>
      </c>
      <c r="B6" s="239" t="s">
        <v>9</v>
      </c>
      <c r="C6" s="239"/>
      <c r="D6" s="239"/>
      <c r="E6" s="239"/>
      <c r="F6" s="239"/>
      <c r="G6" s="239"/>
      <c r="H6" s="240"/>
    </row>
    <row r="7" spans="1:8" ht="15" customHeight="1">
      <c r="A7" s="23" t="s">
        <v>10</v>
      </c>
      <c r="B7" s="239" t="s">
        <v>11</v>
      </c>
      <c r="C7" s="239"/>
      <c r="D7" s="239"/>
      <c r="E7" s="239"/>
      <c r="F7" s="239"/>
      <c r="G7" s="239"/>
      <c r="H7" s="240"/>
    </row>
    <row r="8" spans="1:8" ht="15" customHeight="1">
      <c r="A8" s="23" t="s">
        <v>12</v>
      </c>
      <c r="B8" s="239" t="s">
        <v>13</v>
      </c>
      <c r="C8" s="239"/>
      <c r="D8" s="239"/>
      <c r="E8" s="239"/>
      <c r="F8" s="239"/>
      <c r="G8" s="239"/>
      <c r="H8" s="240"/>
    </row>
    <row r="9" spans="1:8" ht="77.25" customHeight="1">
      <c r="A9" s="246" t="s">
        <v>14</v>
      </c>
      <c r="B9" s="248" t="s">
        <v>15</v>
      </c>
      <c r="C9" s="248"/>
      <c r="D9" s="248"/>
      <c r="E9" s="248"/>
      <c r="F9" s="248"/>
      <c r="G9" s="248"/>
      <c r="H9" s="249"/>
    </row>
    <row r="10" spans="1:8" ht="394.5" customHeight="1">
      <c r="A10" s="247"/>
      <c r="B10" s="250" t="s">
        <v>16</v>
      </c>
      <c r="C10" s="251"/>
      <c r="D10" s="251"/>
      <c r="E10" s="251"/>
      <c r="F10" s="251"/>
      <c r="G10" s="251"/>
      <c r="H10" s="252"/>
    </row>
    <row r="11" spans="1:8" ht="15" customHeight="1">
      <c r="A11" s="23" t="s">
        <v>17</v>
      </c>
      <c r="B11" s="239" t="s">
        <v>0</v>
      </c>
      <c r="C11" s="239"/>
      <c r="D11" s="239"/>
      <c r="E11" s="239"/>
      <c r="F11" s="239"/>
      <c r="G11" s="239"/>
      <c r="H11" s="240"/>
    </row>
    <row r="12" spans="1:8" ht="15" customHeight="1">
      <c r="A12" s="23" t="s">
        <v>18</v>
      </c>
      <c r="B12" s="239" t="s">
        <v>19</v>
      </c>
      <c r="C12" s="239"/>
      <c r="D12" s="239"/>
      <c r="E12" s="239"/>
      <c r="F12" s="239"/>
      <c r="G12" s="239"/>
      <c r="H12" s="240"/>
    </row>
    <row r="13" spans="1:8" ht="15" customHeight="1">
      <c r="A13" s="23" t="s">
        <v>20</v>
      </c>
      <c r="B13" s="239" t="s">
        <v>0</v>
      </c>
      <c r="C13" s="239"/>
      <c r="D13" s="239"/>
      <c r="E13" s="239"/>
      <c r="F13" s="239"/>
      <c r="G13" s="239"/>
      <c r="H13" s="240"/>
    </row>
    <row r="14" spans="1:8" ht="15" customHeight="1">
      <c r="A14" s="23" t="s">
        <v>21</v>
      </c>
      <c r="B14" s="239" t="s">
        <v>22</v>
      </c>
      <c r="C14" s="239"/>
      <c r="D14" s="239"/>
      <c r="E14" s="239"/>
      <c r="F14" s="239"/>
      <c r="G14" s="239"/>
      <c r="H14" s="240"/>
    </row>
    <row r="15" spans="1:8" ht="15" customHeight="1">
      <c r="A15" s="23" t="s">
        <v>23</v>
      </c>
      <c r="B15" s="239" t="s">
        <v>24</v>
      </c>
      <c r="C15" s="239"/>
      <c r="D15" s="239"/>
      <c r="E15" s="239"/>
      <c r="F15" s="239"/>
      <c r="G15" s="239"/>
      <c r="H15" s="240"/>
    </row>
    <row r="16" spans="1:8" ht="15" customHeight="1">
      <c r="A16" s="23" t="s">
        <v>25</v>
      </c>
      <c r="B16" s="239" t="s">
        <v>26</v>
      </c>
      <c r="C16" s="239"/>
      <c r="D16" s="239"/>
      <c r="E16" s="239"/>
      <c r="F16" s="239"/>
      <c r="G16" s="239"/>
      <c r="H16" s="240"/>
    </row>
    <row r="17" spans="1:8" ht="15" customHeight="1">
      <c r="A17" s="23" t="s">
        <v>27</v>
      </c>
      <c r="B17" s="239" t="s">
        <v>26</v>
      </c>
      <c r="C17" s="239"/>
      <c r="D17" s="239"/>
      <c r="E17" s="239"/>
      <c r="F17" s="239"/>
      <c r="G17" s="239"/>
      <c r="H17" s="240"/>
    </row>
    <row r="18" spans="1:8" ht="15" customHeight="1">
      <c r="A18" s="23" t="s">
        <v>28</v>
      </c>
      <c r="B18" s="239" t="s">
        <v>29</v>
      </c>
      <c r="C18" s="239"/>
      <c r="D18" s="239"/>
      <c r="E18" s="239"/>
      <c r="F18" s="239"/>
      <c r="G18" s="239"/>
      <c r="H18" s="240"/>
    </row>
    <row r="19" spans="1:8" ht="15.75">
      <c r="A19" s="24"/>
      <c r="B19" s="22"/>
      <c r="C19" s="22"/>
      <c r="D19" s="22"/>
      <c r="E19" s="22"/>
      <c r="F19" s="22"/>
      <c r="G19" s="22"/>
      <c r="H19" s="22"/>
    </row>
  </sheetData>
  <mergeCells count="18">
    <mergeCell ref="B11:H11"/>
    <mergeCell ref="A2:H2"/>
    <mergeCell ref="B3:H3"/>
    <mergeCell ref="B4:H4"/>
    <mergeCell ref="B5:H5"/>
    <mergeCell ref="B6:H6"/>
    <mergeCell ref="B7:H7"/>
    <mergeCell ref="B8:H8"/>
    <mergeCell ref="A9:A10"/>
    <mergeCell ref="B9:H9"/>
    <mergeCell ref="B10:H10"/>
    <mergeCell ref="B18:H18"/>
    <mergeCell ref="B12:H12"/>
    <mergeCell ref="B13:H13"/>
    <mergeCell ref="B14:H14"/>
    <mergeCell ref="B15:H15"/>
    <mergeCell ref="B16:H16"/>
    <mergeCell ref="B17:H1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F2ACC-477F-40C6-AD62-79F984664447}">
  <sheetPr>
    <tabColor rgb="FF00B050"/>
  </sheetPr>
  <dimension ref="A1:E13"/>
  <sheetViews>
    <sheetView topLeftCell="A12" workbookViewId="0">
      <selection activeCell="A12" sqref="A12"/>
    </sheetView>
  </sheetViews>
  <sheetFormatPr defaultRowHeight="15"/>
  <cols>
    <col min="1" max="1" width="36.28515625" style="216" customWidth="1"/>
    <col min="2" max="2" width="17.28515625" style="216" bestFit="1" customWidth="1"/>
    <col min="3" max="3" width="15.7109375" style="216" customWidth="1"/>
  </cols>
  <sheetData>
    <row r="1" spans="1:5">
      <c r="A1" s="185" t="s">
        <v>1564</v>
      </c>
      <c r="B1" s="328" t="s">
        <v>1565</v>
      </c>
      <c r="C1" s="330" t="s">
        <v>1545</v>
      </c>
    </row>
    <row r="2" spans="1:5">
      <c r="A2" s="186">
        <v>1</v>
      </c>
      <c r="B2" s="329" t="s">
        <v>1566</v>
      </c>
      <c r="C2" s="186">
        <v>1</v>
      </c>
    </row>
    <row r="3" spans="1:5">
      <c r="A3" s="186">
        <v>2</v>
      </c>
      <c r="B3" s="329" t="s">
        <v>1567</v>
      </c>
      <c r="C3" s="186">
        <v>1</v>
      </c>
    </row>
    <row r="4" spans="1:5">
      <c r="A4" s="186">
        <v>3</v>
      </c>
      <c r="B4" s="329" t="s">
        <v>1568</v>
      </c>
      <c r="C4" s="186">
        <v>1</v>
      </c>
    </row>
    <row r="5" spans="1:5">
      <c r="A5" s="186">
        <v>4</v>
      </c>
      <c r="B5" s="329" t="s">
        <v>1569</v>
      </c>
      <c r="C5" s="186">
        <v>1</v>
      </c>
    </row>
    <row r="6" spans="1:5">
      <c r="A6" s="186">
        <v>5</v>
      </c>
      <c r="B6" s="329" t="s">
        <v>1570</v>
      </c>
      <c r="C6" s="186">
        <v>1</v>
      </c>
    </row>
    <row r="7" spans="1:5">
      <c r="A7" s="186">
        <v>6</v>
      </c>
      <c r="B7" s="329" t="s">
        <v>1571</v>
      </c>
      <c r="C7" s="186">
        <v>1</v>
      </c>
    </row>
    <row r="8" spans="1:5">
      <c r="E8" s="184"/>
    </row>
    <row r="9" spans="1:5">
      <c r="E9" s="183"/>
    </row>
    <row r="10" spans="1:5">
      <c r="A10" s="216" t="s">
        <v>1562</v>
      </c>
      <c r="E10" s="184"/>
    </row>
    <row r="11" spans="1:5">
      <c r="E11" s="183"/>
    </row>
    <row r="12" spans="1:5" ht="244.5">
      <c r="A12" s="217" t="s">
        <v>1572</v>
      </c>
      <c r="E12" s="184"/>
    </row>
    <row r="13" spans="1:5">
      <c r="E13" s="18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97ED7-2F11-41B8-9958-5809C7432FED}">
  <sheetPr>
    <tabColor rgb="FF00B050"/>
  </sheetPr>
  <dimension ref="A1:E14"/>
  <sheetViews>
    <sheetView topLeftCell="B1" workbookViewId="0">
      <selection activeCell="F1" sqref="F1"/>
    </sheetView>
  </sheetViews>
  <sheetFormatPr defaultRowHeight="15"/>
  <cols>
    <col min="1" max="1" width="34" customWidth="1"/>
    <col min="3" max="3" width="16.140625" bestFit="1" customWidth="1"/>
  </cols>
  <sheetData>
    <row r="1" spans="1:5">
      <c r="A1" s="331" t="s">
        <v>1564</v>
      </c>
      <c r="B1" s="335" t="s">
        <v>1545</v>
      </c>
      <c r="C1" s="331" t="s">
        <v>983</v>
      </c>
    </row>
    <row r="2" spans="1:5">
      <c r="A2" s="186">
        <v>1</v>
      </c>
      <c r="B2" s="334">
        <v>1</v>
      </c>
      <c r="C2" s="186" t="s">
        <v>1573</v>
      </c>
    </row>
    <row r="3" spans="1:5">
      <c r="A3" s="186">
        <v>2</v>
      </c>
      <c r="B3" s="334">
        <v>1</v>
      </c>
      <c r="C3" s="186" t="s">
        <v>1574</v>
      </c>
    </row>
    <row r="4" spans="1:5">
      <c r="A4" s="186">
        <v>3</v>
      </c>
      <c r="B4" s="334">
        <v>1</v>
      </c>
      <c r="C4" s="186" t="s">
        <v>1575</v>
      </c>
    </row>
    <row r="5" spans="1:5">
      <c r="A5" s="186">
        <v>4</v>
      </c>
      <c r="B5" s="334">
        <v>1</v>
      </c>
      <c r="C5" s="186" t="s">
        <v>1576</v>
      </c>
    </row>
    <row r="6" spans="1:5">
      <c r="A6" s="186">
        <v>4</v>
      </c>
      <c r="B6" s="334">
        <v>1</v>
      </c>
      <c r="C6" s="186" t="s">
        <v>1577</v>
      </c>
    </row>
    <row r="7" spans="1:5">
      <c r="A7" s="186">
        <v>5</v>
      </c>
      <c r="B7" s="334">
        <v>1</v>
      </c>
      <c r="C7" s="186" t="s">
        <v>1578</v>
      </c>
      <c r="E7" s="184"/>
    </row>
    <row r="8" spans="1:5">
      <c r="A8" s="186">
        <v>6</v>
      </c>
      <c r="B8" s="334">
        <v>1</v>
      </c>
      <c r="C8" s="186" t="s">
        <v>1579</v>
      </c>
      <c r="E8" s="183"/>
    </row>
    <row r="9" spans="1:5">
      <c r="A9" s="186">
        <v>6</v>
      </c>
      <c r="B9" s="334">
        <v>1</v>
      </c>
      <c r="C9" s="186" t="s">
        <v>1580</v>
      </c>
      <c r="E9" s="184"/>
    </row>
    <row r="10" spans="1:5">
      <c r="A10" s="186">
        <v>6</v>
      </c>
      <c r="B10" s="334">
        <v>1</v>
      </c>
      <c r="C10" s="186" t="s">
        <v>1581</v>
      </c>
      <c r="E10" s="183"/>
    </row>
    <row r="11" spans="1:5">
      <c r="E11" s="184"/>
    </row>
    <row r="12" spans="1:5">
      <c r="E12" s="183"/>
    </row>
    <row r="13" spans="1:5">
      <c r="A13" t="s">
        <v>1562</v>
      </c>
    </row>
    <row r="14" spans="1:5" ht="290.25">
      <c r="A14" s="217" t="s">
        <v>1582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2D8DF-6E75-42A2-94BF-98691D006D06}">
  <sheetPr>
    <tabColor rgb="FF00B050"/>
  </sheetPr>
  <dimension ref="A1:E122"/>
  <sheetViews>
    <sheetView tabSelected="1" workbookViewId="0">
      <selection activeCell="D4" sqref="D4"/>
    </sheetView>
  </sheetViews>
  <sheetFormatPr defaultRowHeight="15"/>
  <cols>
    <col min="1" max="1" width="11.85546875" style="180" bestFit="1" customWidth="1"/>
    <col min="2" max="2" width="39.7109375" style="180" bestFit="1" customWidth="1"/>
    <col min="4" max="4" width="29.28515625" customWidth="1"/>
    <col min="5" max="5" width="49.28515625" customWidth="1"/>
  </cols>
  <sheetData>
    <row r="1" spans="1:5">
      <c r="A1" s="182" t="s">
        <v>1583</v>
      </c>
      <c r="B1" s="332" t="s">
        <v>1465</v>
      </c>
      <c r="C1" s="186" t="s">
        <v>1545</v>
      </c>
    </row>
    <row r="2" spans="1:5">
      <c r="A2" s="181">
        <v>1</v>
      </c>
      <c r="B2" s="333" t="s">
        <v>1584</v>
      </c>
      <c r="C2" s="186">
        <v>1</v>
      </c>
    </row>
    <row r="3" spans="1:5">
      <c r="A3" s="181">
        <v>2</v>
      </c>
      <c r="B3" s="333" t="s">
        <v>1585</v>
      </c>
      <c r="C3" s="186">
        <v>1</v>
      </c>
    </row>
    <row r="4" spans="1:5">
      <c r="A4" s="181">
        <v>3</v>
      </c>
      <c r="B4" s="333" t="s">
        <v>1586</v>
      </c>
      <c r="C4" s="186">
        <v>1</v>
      </c>
      <c r="E4" t="s">
        <v>1562</v>
      </c>
    </row>
    <row r="5" spans="1:5" ht="18" customHeight="1">
      <c r="A5" s="181">
        <v>4</v>
      </c>
      <c r="B5" s="333" t="s">
        <v>1587</v>
      </c>
      <c r="C5" s="186">
        <v>1</v>
      </c>
      <c r="E5" s="336" t="s">
        <v>1588</v>
      </c>
    </row>
    <row r="6" spans="1:5">
      <c r="A6" s="181">
        <v>5</v>
      </c>
      <c r="B6" s="333" t="s">
        <v>1589</v>
      </c>
      <c r="C6" s="186">
        <v>1</v>
      </c>
    </row>
    <row r="7" spans="1:5">
      <c r="A7" s="181">
        <v>6</v>
      </c>
      <c r="B7" s="333" t="s">
        <v>1590</v>
      </c>
      <c r="C7" s="186">
        <v>1</v>
      </c>
    </row>
    <row r="8" spans="1:5">
      <c r="A8" s="181">
        <v>7</v>
      </c>
      <c r="B8" s="333" t="s">
        <v>1591</v>
      </c>
      <c r="C8" s="186">
        <v>1</v>
      </c>
    </row>
    <row r="9" spans="1:5">
      <c r="A9" s="181">
        <v>8</v>
      </c>
      <c r="B9" s="333" t="s">
        <v>1592</v>
      </c>
      <c r="C9" s="186">
        <v>1</v>
      </c>
    </row>
    <row r="10" spans="1:5">
      <c r="A10" s="181">
        <v>9</v>
      </c>
      <c r="B10" s="333" t="s">
        <v>1593</v>
      </c>
      <c r="C10" s="186">
        <v>1</v>
      </c>
    </row>
    <row r="11" spans="1:5">
      <c r="A11" s="181">
        <v>10</v>
      </c>
      <c r="B11" s="333" t="s">
        <v>1594</v>
      </c>
      <c r="C11" s="186">
        <v>1</v>
      </c>
    </row>
    <row r="12" spans="1:5">
      <c r="A12" s="181">
        <v>11</v>
      </c>
      <c r="B12" s="333" t="s">
        <v>1595</v>
      </c>
      <c r="C12" s="186">
        <v>1</v>
      </c>
    </row>
    <row r="13" spans="1:5">
      <c r="A13" s="181">
        <v>12</v>
      </c>
      <c r="B13" s="333" t="s">
        <v>1596</v>
      </c>
      <c r="C13" s="186">
        <v>1</v>
      </c>
    </row>
    <row r="14" spans="1:5">
      <c r="A14" s="181">
        <v>13</v>
      </c>
      <c r="B14" s="333" t="s">
        <v>1597</v>
      </c>
      <c r="C14" s="186">
        <v>1</v>
      </c>
    </row>
    <row r="15" spans="1:5">
      <c r="A15" s="181">
        <v>14</v>
      </c>
      <c r="B15" s="333" t="s">
        <v>1598</v>
      </c>
      <c r="C15" s="186">
        <v>1</v>
      </c>
    </row>
    <row r="16" spans="1:5">
      <c r="A16" s="181">
        <v>15</v>
      </c>
      <c r="B16" s="333" t="s">
        <v>1599</v>
      </c>
      <c r="C16" s="186">
        <v>1</v>
      </c>
    </row>
    <row r="17" spans="1:3">
      <c r="A17" s="181">
        <v>16</v>
      </c>
      <c r="B17" s="333" t="s">
        <v>1600</v>
      </c>
      <c r="C17" s="186">
        <v>1</v>
      </c>
    </row>
    <row r="18" spans="1:3">
      <c r="A18" s="181">
        <v>17</v>
      </c>
      <c r="B18" s="333" t="s">
        <v>1601</v>
      </c>
      <c r="C18" s="186">
        <v>1</v>
      </c>
    </row>
    <row r="19" spans="1:3">
      <c r="A19" s="181">
        <v>18</v>
      </c>
      <c r="B19" s="333" t="s">
        <v>1602</v>
      </c>
      <c r="C19" s="186">
        <v>1</v>
      </c>
    </row>
    <row r="20" spans="1:3">
      <c r="A20" s="181">
        <v>19</v>
      </c>
      <c r="B20" s="333" t="s">
        <v>1603</v>
      </c>
      <c r="C20" s="186">
        <v>1</v>
      </c>
    </row>
    <row r="21" spans="1:3">
      <c r="A21" s="181">
        <v>20</v>
      </c>
      <c r="B21" s="333" t="s">
        <v>1604</v>
      </c>
      <c r="C21" s="186">
        <v>1</v>
      </c>
    </row>
    <row r="22" spans="1:3">
      <c r="A22" s="181">
        <v>21</v>
      </c>
      <c r="B22" s="333" t="s">
        <v>1605</v>
      </c>
      <c r="C22" s="186">
        <v>1</v>
      </c>
    </row>
    <row r="23" spans="1:3">
      <c r="A23" s="181">
        <v>22</v>
      </c>
      <c r="B23" s="333" t="s">
        <v>1606</v>
      </c>
      <c r="C23" s="186">
        <v>1</v>
      </c>
    </row>
    <row r="24" spans="1:3">
      <c r="A24" s="181">
        <v>23</v>
      </c>
      <c r="B24" s="333" t="s">
        <v>1607</v>
      </c>
      <c r="C24" s="186">
        <v>1</v>
      </c>
    </row>
    <row r="25" spans="1:3">
      <c r="A25" s="181">
        <v>24</v>
      </c>
      <c r="B25" s="333" t="s">
        <v>1608</v>
      </c>
      <c r="C25" s="186">
        <v>1</v>
      </c>
    </row>
    <row r="26" spans="1:3">
      <c r="A26" s="181">
        <v>25</v>
      </c>
      <c r="B26" s="333" t="s">
        <v>1609</v>
      </c>
      <c r="C26" s="186">
        <v>1</v>
      </c>
    </row>
    <row r="27" spans="1:3">
      <c r="A27" s="181">
        <v>26</v>
      </c>
      <c r="B27" s="333" t="s">
        <v>1610</v>
      </c>
      <c r="C27" s="186">
        <v>1</v>
      </c>
    </row>
    <row r="28" spans="1:3">
      <c r="A28" s="181">
        <v>27</v>
      </c>
      <c r="B28" s="333" t="s">
        <v>1611</v>
      </c>
      <c r="C28" s="186">
        <v>1</v>
      </c>
    </row>
    <row r="29" spans="1:3">
      <c r="A29" s="181">
        <v>28</v>
      </c>
      <c r="B29" s="333" t="s">
        <v>1612</v>
      </c>
      <c r="C29" s="186">
        <v>1</v>
      </c>
    </row>
    <row r="30" spans="1:3">
      <c r="A30" s="181">
        <v>29</v>
      </c>
      <c r="B30" s="333" t="s">
        <v>1613</v>
      </c>
      <c r="C30" s="186">
        <v>1</v>
      </c>
    </row>
    <row r="31" spans="1:3">
      <c r="A31" s="181">
        <v>30</v>
      </c>
      <c r="B31" s="333" t="s">
        <v>1614</v>
      </c>
      <c r="C31" s="186">
        <v>1</v>
      </c>
    </row>
    <row r="32" spans="1:3">
      <c r="A32" s="181">
        <v>31</v>
      </c>
      <c r="B32" s="333" t="s">
        <v>1615</v>
      </c>
      <c r="C32" s="186">
        <v>1</v>
      </c>
    </row>
    <row r="33" spans="1:3">
      <c r="A33" s="181">
        <v>32</v>
      </c>
      <c r="B33" s="333" t="s">
        <v>1616</v>
      </c>
      <c r="C33" s="186">
        <v>1</v>
      </c>
    </row>
    <row r="34" spans="1:3">
      <c r="A34" s="181">
        <v>33</v>
      </c>
      <c r="B34" s="333" t="s">
        <v>1617</v>
      </c>
      <c r="C34" s="186">
        <v>1</v>
      </c>
    </row>
    <row r="35" spans="1:3">
      <c r="A35" s="181">
        <v>34</v>
      </c>
      <c r="B35" s="333" t="s">
        <v>1618</v>
      </c>
      <c r="C35" s="186">
        <v>1</v>
      </c>
    </row>
    <row r="36" spans="1:3">
      <c r="A36" s="181">
        <v>35</v>
      </c>
      <c r="B36" s="333" t="s">
        <v>1619</v>
      </c>
      <c r="C36" s="186">
        <v>1</v>
      </c>
    </row>
    <row r="37" spans="1:3">
      <c r="A37" s="181">
        <v>36</v>
      </c>
      <c r="B37" s="333" t="s">
        <v>1620</v>
      </c>
      <c r="C37" s="186">
        <v>1</v>
      </c>
    </row>
    <row r="38" spans="1:3">
      <c r="A38" s="181">
        <v>37</v>
      </c>
      <c r="B38" s="333" t="s">
        <v>1621</v>
      </c>
      <c r="C38" s="186">
        <v>1</v>
      </c>
    </row>
    <row r="39" spans="1:3">
      <c r="A39" s="181">
        <v>38</v>
      </c>
      <c r="B39" s="333" t="s">
        <v>1622</v>
      </c>
      <c r="C39" s="186">
        <v>1</v>
      </c>
    </row>
    <row r="40" spans="1:3">
      <c r="A40" s="181">
        <v>39</v>
      </c>
      <c r="B40" s="333" t="s">
        <v>1623</v>
      </c>
      <c r="C40" s="186">
        <v>1</v>
      </c>
    </row>
    <row r="41" spans="1:3">
      <c r="A41" s="181">
        <v>40</v>
      </c>
      <c r="B41" s="333" t="s">
        <v>1624</v>
      </c>
      <c r="C41" s="186">
        <v>1</v>
      </c>
    </row>
    <row r="42" spans="1:3">
      <c r="A42" s="181">
        <v>41</v>
      </c>
      <c r="B42" s="333" t="s">
        <v>1625</v>
      </c>
      <c r="C42" s="186">
        <v>1</v>
      </c>
    </row>
    <row r="43" spans="1:3">
      <c r="A43" s="181">
        <v>42</v>
      </c>
      <c r="B43" s="333" t="s">
        <v>1626</v>
      </c>
      <c r="C43" s="186">
        <v>1</v>
      </c>
    </row>
    <row r="44" spans="1:3">
      <c r="A44" s="181">
        <v>43</v>
      </c>
      <c r="B44" s="333" t="s">
        <v>1627</v>
      </c>
      <c r="C44" s="186">
        <v>1</v>
      </c>
    </row>
    <row r="45" spans="1:3">
      <c r="A45" s="181">
        <v>44</v>
      </c>
      <c r="B45" s="333" t="s">
        <v>1628</v>
      </c>
      <c r="C45" s="186">
        <v>1</v>
      </c>
    </row>
    <row r="46" spans="1:3">
      <c r="A46" s="181">
        <v>45</v>
      </c>
      <c r="B46" s="333" t="s">
        <v>1629</v>
      </c>
      <c r="C46" s="186">
        <v>1</v>
      </c>
    </row>
    <row r="47" spans="1:3">
      <c r="A47" s="181">
        <v>46</v>
      </c>
      <c r="B47" s="333" t="s">
        <v>1630</v>
      </c>
      <c r="C47" s="186">
        <v>1</v>
      </c>
    </row>
    <row r="48" spans="1:3">
      <c r="A48" s="181">
        <v>47</v>
      </c>
      <c r="B48" s="333" t="s">
        <v>1631</v>
      </c>
      <c r="C48" s="186">
        <v>1</v>
      </c>
    </row>
    <row r="49" spans="1:3">
      <c r="A49" s="181">
        <v>48</v>
      </c>
      <c r="B49" s="333" t="s">
        <v>1632</v>
      </c>
      <c r="C49" s="186">
        <v>1</v>
      </c>
    </row>
    <row r="50" spans="1:3">
      <c r="A50" s="181">
        <v>49</v>
      </c>
      <c r="B50" s="333" t="s">
        <v>1633</v>
      </c>
      <c r="C50" s="186">
        <v>1</v>
      </c>
    </row>
    <row r="51" spans="1:3">
      <c r="A51" s="181">
        <v>50</v>
      </c>
      <c r="B51" s="333" t="s">
        <v>1634</v>
      </c>
      <c r="C51" s="186">
        <v>1</v>
      </c>
    </row>
    <row r="52" spans="1:3">
      <c r="A52" s="181">
        <v>51</v>
      </c>
      <c r="B52" s="333" t="s">
        <v>1635</v>
      </c>
      <c r="C52" s="186">
        <v>1</v>
      </c>
    </row>
    <row r="53" spans="1:3">
      <c r="A53" s="181">
        <v>52</v>
      </c>
      <c r="B53" s="333" t="s">
        <v>1636</v>
      </c>
      <c r="C53" s="186">
        <v>1</v>
      </c>
    </row>
    <row r="54" spans="1:3">
      <c r="A54" s="181">
        <v>53</v>
      </c>
      <c r="B54" s="333" t="s">
        <v>1637</v>
      </c>
      <c r="C54" s="186">
        <v>1</v>
      </c>
    </row>
    <row r="55" spans="1:3">
      <c r="A55" s="181">
        <v>54</v>
      </c>
      <c r="B55" s="333" t="s">
        <v>1638</v>
      </c>
      <c r="C55" s="186">
        <v>1</v>
      </c>
    </row>
    <row r="56" spans="1:3">
      <c r="A56" s="181">
        <v>55</v>
      </c>
      <c r="B56" s="333" t="s">
        <v>1639</v>
      </c>
      <c r="C56" s="186">
        <v>1</v>
      </c>
    </row>
    <row r="57" spans="1:3">
      <c r="A57" s="181">
        <v>56</v>
      </c>
      <c r="B57" s="333" t="s">
        <v>1640</v>
      </c>
      <c r="C57" s="186">
        <v>1</v>
      </c>
    </row>
    <row r="58" spans="1:3">
      <c r="A58" s="181">
        <v>57</v>
      </c>
      <c r="B58" s="333" t="s">
        <v>1641</v>
      </c>
      <c r="C58" s="186">
        <v>1</v>
      </c>
    </row>
    <row r="59" spans="1:3">
      <c r="A59" s="181">
        <v>58</v>
      </c>
      <c r="B59" s="333" t="s">
        <v>1642</v>
      </c>
      <c r="C59" s="186">
        <v>1</v>
      </c>
    </row>
    <row r="60" spans="1:3">
      <c r="A60" s="181">
        <v>59</v>
      </c>
      <c r="B60" s="333" t="s">
        <v>1643</v>
      </c>
      <c r="C60" s="186">
        <v>1</v>
      </c>
    </row>
    <row r="61" spans="1:3">
      <c r="A61" s="181">
        <v>60</v>
      </c>
      <c r="B61" s="333" t="s">
        <v>1644</v>
      </c>
      <c r="C61" s="186">
        <v>1</v>
      </c>
    </row>
    <row r="62" spans="1:3">
      <c r="A62" s="181">
        <v>61</v>
      </c>
      <c r="B62" s="333" t="s">
        <v>1645</v>
      </c>
      <c r="C62" s="186">
        <v>1</v>
      </c>
    </row>
    <row r="63" spans="1:3">
      <c r="A63" s="181">
        <v>62</v>
      </c>
      <c r="B63" s="333" t="s">
        <v>1646</v>
      </c>
      <c r="C63" s="186">
        <v>1</v>
      </c>
    </row>
    <row r="64" spans="1:3">
      <c r="A64" s="181">
        <v>63</v>
      </c>
      <c r="B64" s="333" t="s">
        <v>1647</v>
      </c>
      <c r="C64" s="186">
        <v>1</v>
      </c>
    </row>
    <row r="65" spans="1:3">
      <c r="A65" s="181">
        <v>64</v>
      </c>
      <c r="B65" s="333" t="s">
        <v>1648</v>
      </c>
      <c r="C65" s="186">
        <v>1</v>
      </c>
    </row>
    <row r="66" spans="1:3">
      <c r="A66" s="181">
        <v>65</v>
      </c>
      <c r="B66" s="333" t="s">
        <v>1649</v>
      </c>
      <c r="C66" s="186">
        <v>1</v>
      </c>
    </row>
    <row r="67" spans="1:3">
      <c r="A67" s="181">
        <v>66</v>
      </c>
      <c r="B67" s="333" t="s">
        <v>1650</v>
      </c>
      <c r="C67" s="186">
        <v>1</v>
      </c>
    </row>
    <row r="68" spans="1:3">
      <c r="A68" s="181">
        <v>67</v>
      </c>
      <c r="B68" s="333" t="s">
        <v>1651</v>
      </c>
      <c r="C68" s="186">
        <v>1</v>
      </c>
    </row>
    <row r="69" spans="1:3">
      <c r="A69" s="181">
        <v>68</v>
      </c>
      <c r="B69" s="333" t="s">
        <v>1652</v>
      </c>
      <c r="C69" s="186">
        <v>1</v>
      </c>
    </row>
    <row r="70" spans="1:3">
      <c r="A70" s="181">
        <v>69</v>
      </c>
      <c r="B70" s="333" t="s">
        <v>1653</v>
      </c>
      <c r="C70" s="186">
        <v>1</v>
      </c>
    </row>
    <row r="71" spans="1:3">
      <c r="A71" s="181">
        <v>70</v>
      </c>
      <c r="B71" s="333" t="s">
        <v>1654</v>
      </c>
      <c r="C71" s="186">
        <v>1</v>
      </c>
    </row>
    <row r="72" spans="1:3">
      <c r="A72" s="181">
        <v>71</v>
      </c>
      <c r="B72" s="333" t="s">
        <v>1655</v>
      </c>
      <c r="C72" s="186">
        <v>1</v>
      </c>
    </row>
    <row r="73" spans="1:3">
      <c r="A73" s="181">
        <v>72</v>
      </c>
      <c r="B73" s="333" t="s">
        <v>1656</v>
      </c>
      <c r="C73" s="186">
        <v>1</v>
      </c>
    </row>
    <row r="74" spans="1:3">
      <c r="A74" s="181">
        <v>73</v>
      </c>
      <c r="B74" s="333" t="s">
        <v>1657</v>
      </c>
      <c r="C74" s="186">
        <v>1</v>
      </c>
    </row>
    <row r="75" spans="1:3">
      <c r="A75" s="181">
        <v>74</v>
      </c>
      <c r="B75" s="333" t="s">
        <v>1658</v>
      </c>
      <c r="C75" s="186">
        <v>1</v>
      </c>
    </row>
    <row r="76" spans="1:3">
      <c r="A76" s="181">
        <v>75</v>
      </c>
      <c r="B76" s="333" t="s">
        <v>1659</v>
      </c>
      <c r="C76" s="186">
        <v>1</v>
      </c>
    </row>
    <row r="77" spans="1:3">
      <c r="A77" s="181">
        <v>76</v>
      </c>
      <c r="B77" s="333" t="s">
        <v>1660</v>
      </c>
      <c r="C77" s="186">
        <v>1</v>
      </c>
    </row>
    <row r="78" spans="1:3">
      <c r="A78" s="181">
        <v>77</v>
      </c>
      <c r="B78" s="333" t="s">
        <v>1661</v>
      </c>
      <c r="C78" s="186">
        <v>1</v>
      </c>
    </row>
    <row r="79" spans="1:3">
      <c r="A79" s="181">
        <v>78</v>
      </c>
      <c r="B79" s="333" t="s">
        <v>1662</v>
      </c>
      <c r="C79" s="186">
        <v>1</v>
      </c>
    </row>
    <row r="80" spans="1:3">
      <c r="A80" s="181">
        <v>79</v>
      </c>
      <c r="B80" s="333" t="s">
        <v>1663</v>
      </c>
      <c r="C80" s="186">
        <v>1</v>
      </c>
    </row>
    <row r="81" spans="1:3">
      <c r="A81" s="181">
        <v>80</v>
      </c>
      <c r="B81" s="333" t="s">
        <v>1664</v>
      </c>
      <c r="C81" s="186">
        <v>1</v>
      </c>
    </row>
    <row r="82" spans="1:3">
      <c r="A82" s="181">
        <v>81</v>
      </c>
      <c r="B82" s="333" t="s">
        <v>1665</v>
      </c>
      <c r="C82" s="186">
        <v>1</v>
      </c>
    </row>
    <row r="83" spans="1:3">
      <c r="A83" s="181">
        <v>82</v>
      </c>
      <c r="B83" s="333" t="s">
        <v>1666</v>
      </c>
      <c r="C83" s="186">
        <v>1</v>
      </c>
    </row>
    <row r="84" spans="1:3">
      <c r="A84" s="181">
        <v>83</v>
      </c>
      <c r="B84" s="333" t="s">
        <v>1667</v>
      </c>
      <c r="C84" s="186">
        <v>1</v>
      </c>
    </row>
    <row r="85" spans="1:3">
      <c r="A85" s="181">
        <v>84</v>
      </c>
      <c r="B85" s="333" t="s">
        <v>1668</v>
      </c>
      <c r="C85" s="186">
        <v>1</v>
      </c>
    </row>
    <row r="86" spans="1:3">
      <c r="A86" s="181">
        <v>85</v>
      </c>
      <c r="B86" s="333" t="s">
        <v>1669</v>
      </c>
      <c r="C86" s="186">
        <v>1</v>
      </c>
    </row>
    <row r="87" spans="1:3">
      <c r="A87" s="181">
        <v>86</v>
      </c>
      <c r="B87" s="333" t="s">
        <v>1670</v>
      </c>
      <c r="C87" s="186">
        <v>1</v>
      </c>
    </row>
    <row r="88" spans="1:3">
      <c r="A88" s="181">
        <v>87</v>
      </c>
      <c r="B88" s="333" t="s">
        <v>1671</v>
      </c>
      <c r="C88" s="186">
        <v>1</v>
      </c>
    </row>
    <row r="89" spans="1:3">
      <c r="A89" s="181">
        <v>88</v>
      </c>
      <c r="B89" s="333" t="s">
        <v>1672</v>
      </c>
      <c r="C89" s="186">
        <v>1</v>
      </c>
    </row>
    <row r="90" spans="1:3">
      <c r="A90" s="181">
        <v>89</v>
      </c>
      <c r="B90" s="333" t="s">
        <v>1673</v>
      </c>
      <c r="C90" s="186">
        <v>1</v>
      </c>
    </row>
    <row r="91" spans="1:3">
      <c r="A91" s="181">
        <v>90</v>
      </c>
      <c r="B91" s="333" t="s">
        <v>1674</v>
      </c>
      <c r="C91" s="186">
        <v>1</v>
      </c>
    </row>
    <row r="92" spans="1:3">
      <c r="A92" s="181">
        <v>91</v>
      </c>
      <c r="B92" s="333" t="s">
        <v>1675</v>
      </c>
      <c r="C92" s="186">
        <v>1</v>
      </c>
    </row>
    <row r="93" spans="1:3">
      <c r="A93" s="181">
        <v>92</v>
      </c>
      <c r="B93" s="333" t="s">
        <v>1676</v>
      </c>
      <c r="C93" s="186">
        <v>1</v>
      </c>
    </row>
    <row r="94" spans="1:3">
      <c r="A94" s="181">
        <v>93</v>
      </c>
      <c r="B94" s="333" t="s">
        <v>1677</v>
      </c>
      <c r="C94" s="186">
        <v>1</v>
      </c>
    </row>
    <row r="95" spans="1:3">
      <c r="A95" s="181">
        <v>94</v>
      </c>
      <c r="B95" s="333" t="s">
        <v>1678</v>
      </c>
      <c r="C95" s="186">
        <v>1</v>
      </c>
    </row>
    <row r="96" spans="1:3">
      <c r="A96" s="181">
        <v>95</v>
      </c>
      <c r="B96" s="333" t="s">
        <v>1679</v>
      </c>
      <c r="C96" s="186">
        <v>1</v>
      </c>
    </row>
    <row r="97" spans="1:3">
      <c r="A97" s="181">
        <v>96</v>
      </c>
      <c r="B97" s="333" t="s">
        <v>1680</v>
      </c>
      <c r="C97" s="186">
        <v>1</v>
      </c>
    </row>
    <row r="98" spans="1:3">
      <c r="A98" s="181">
        <v>97</v>
      </c>
      <c r="B98" s="333" t="s">
        <v>1681</v>
      </c>
      <c r="C98" s="186">
        <v>1</v>
      </c>
    </row>
    <row r="99" spans="1:3">
      <c r="A99" s="181">
        <v>98</v>
      </c>
      <c r="B99" s="333" t="s">
        <v>1682</v>
      </c>
      <c r="C99" s="186">
        <v>1</v>
      </c>
    </row>
    <row r="100" spans="1:3">
      <c r="A100" s="181">
        <v>99</v>
      </c>
      <c r="B100" s="333" t="s">
        <v>1683</v>
      </c>
      <c r="C100" s="186">
        <v>1</v>
      </c>
    </row>
    <row r="101" spans="1:3">
      <c r="A101" s="181">
        <v>100</v>
      </c>
      <c r="B101" s="333" t="s">
        <v>1684</v>
      </c>
      <c r="C101" s="186">
        <v>1</v>
      </c>
    </row>
    <row r="102" spans="1:3">
      <c r="A102" s="181">
        <v>101</v>
      </c>
      <c r="B102" s="333" t="s">
        <v>1685</v>
      </c>
      <c r="C102" s="186">
        <v>1</v>
      </c>
    </row>
    <row r="103" spans="1:3">
      <c r="A103" s="181">
        <v>102</v>
      </c>
      <c r="B103" s="333" t="s">
        <v>1686</v>
      </c>
      <c r="C103" s="186">
        <v>1</v>
      </c>
    </row>
    <row r="104" spans="1:3">
      <c r="A104" s="181">
        <v>103</v>
      </c>
      <c r="B104" s="333" t="s">
        <v>1687</v>
      </c>
      <c r="C104" s="186">
        <v>1</v>
      </c>
    </row>
    <row r="105" spans="1:3">
      <c r="A105" s="181">
        <v>104</v>
      </c>
      <c r="B105" s="333" t="s">
        <v>1688</v>
      </c>
      <c r="C105" s="186">
        <v>1</v>
      </c>
    </row>
    <row r="106" spans="1:3">
      <c r="A106" s="181">
        <v>105</v>
      </c>
      <c r="B106" s="333" t="s">
        <v>1689</v>
      </c>
      <c r="C106" s="186">
        <v>1</v>
      </c>
    </row>
    <row r="107" spans="1:3">
      <c r="A107" s="181">
        <v>106</v>
      </c>
      <c r="B107" s="333" t="s">
        <v>1690</v>
      </c>
      <c r="C107" s="186">
        <v>1</v>
      </c>
    </row>
    <row r="108" spans="1:3">
      <c r="A108" s="181">
        <v>107</v>
      </c>
      <c r="B108" s="333" t="s">
        <v>1691</v>
      </c>
      <c r="C108" s="186">
        <v>1</v>
      </c>
    </row>
    <row r="109" spans="1:3">
      <c r="A109" s="181">
        <v>108</v>
      </c>
      <c r="B109" s="333" t="s">
        <v>1692</v>
      </c>
      <c r="C109" s="186">
        <v>1</v>
      </c>
    </row>
    <row r="110" spans="1:3">
      <c r="A110" s="181">
        <v>109</v>
      </c>
      <c r="B110" s="333" t="s">
        <v>1693</v>
      </c>
      <c r="C110" s="186">
        <v>1</v>
      </c>
    </row>
    <row r="111" spans="1:3">
      <c r="A111" s="181">
        <v>110</v>
      </c>
      <c r="B111" s="333" t="s">
        <v>1694</v>
      </c>
      <c r="C111" s="186">
        <v>1</v>
      </c>
    </row>
    <row r="112" spans="1:3">
      <c r="A112" s="181">
        <v>111</v>
      </c>
      <c r="B112" s="333" t="s">
        <v>1695</v>
      </c>
      <c r="C112" s="186">
        <v>1</v>
      </c>
    </row>
    <row r="113" spans="1:3">
      <c r="A113" s="181">
        <v>112</v>
      </c>
      <c r="B113" s="333" t="s">
        <v>1696</v>
      </c>
      <c r="C113" s="186">
        <v>1</v>
      </c>
    </row>
    <row r="114" spans="1:3">
      <c r="A114" s="181">
        <v>113</v>
      </c>
      <c r="B114" s="333" t="s">
        <v>1697</v>
      </c>
      <c r="C114" s="186">
        <v>1</v>
      </c>
    </row>
    <row r="115" spans="1:3">
      <c r="A115" s="181">
        <v>114</v>
      </c>
      <c r="B115" s="333" t="s">
        <v>1698</v>
      </c>
      <c r="C115" s="186">
        <v>1</v>
      </c>
    </row>
    <row r="116" spans="1:3">
      <c r="A116" s="181">
        <v>115</v>
      </c>
      <c r="B116" s="333" t="s">
        <v>1699</v>
      </c>
      <c r="C116" s="186">
        <v>1</v>
      </c>
    </row>
    <row r="117" spans="1:3">
      <c r="A117" s="181">
        <v>116</v>
      </c>
      <c r="B117" s="333" t="s">
        <v>1700</v>
      </c>
      <c r="C117" s="186">
        <v>1</v>
      </c>
    </row>
    <row r="118" spans="1:3">
      <c r="A118" s="181">
        <v>117</v>
      </c>
      <c r="B118" s="333" t="s">
        <v>1701</v>
      </c>
      <c r="C118" s="186">
        <v>1</v>
      </c>
    </row>
    <row r="119" spans="1:3">
      <c r="A119" s="181">
        <v>118</v>
      </c>
      <c r="B119" s="333" t="s">
        <v>1702</v>
      </c>
      <c r="C119" s="186">
        <v>1</v>
      </c>
    </row>
    <row r="120" spans="1:3">
      <c r="A120" s="181">
        <v>119</v>
      </c>
      <c r="B120" s="333" t="s">
        <v>1703</v>
      </c>
      <c r="C120" s="186">
        <v>1</v>
      </c>
    </row>
    <row r="121" spans="1:3">
      <c r="A121" s="181">
        <v>120</v>
      </c>
      <c r="B121" s="333" t="s">
        <v>1704</v>
      </c>
      <c r="C121" s="186">
        <v>1</v>
      </c>
    </row>
    <row r="122" spans="1:3">
      <c r="A122" s="181">
        <v>121</v>
      </c>
      <c r="B122" s="333" t="s">
        <v>1705</v>
      </c>
      <c r="C122" s="186">
        <v>1</v>
      </c>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A407F-AC2E-425A-9184-EA7DD8AD4984}">
  <sheetPr>
    <tabColor rgb="FF00B050"/>
  </sheetPr>
  <dimension ref="A1:G12"/>
  <sheetViews>
    <sheetView workbookViewId="0">
      <selection activeCell="D10" sqref="D10"/>
    </sheetView>
  </sheetViews>
  <sheetFormatPr defaultRowHeight="15"/>
  <cols>
    <col min="1" max="1" width="30" customWidth="1"/>
    <col min="6" max="6" width="11.140625" customWidth="1"/>
    <col min="7" max="7" width="20.28515625" bestFit="1" customWidth="1"/>
  </cols>
  <sheetData>
    <row r="1" spans="1:7">
      <c r="A1" t="s">
        <v>1305</v>
      </c>
      <c r="B1" t="s">
        <v>1120</v>
      </c>
      <c r="C1" t="s">
        <v>1300</v>
      </c>
      <c r="D1" t="s">
        <v>1706</v>
      </c>
      <c r="E1" t="s">
        <v>1707</v>
      </c>
      <c r="F1" t="s">
        <v>1708</v>
      </c>
      <c r="G1" t="s">
        <v>1473</v>
      </c>
    </row>
    <row r="2" spans="1:7">
      <c r="G2" s="187" t="s">
        <v>1709</v>
      </c>
    </row>
    <row r="3" spans="1:7">
      <c r="A3" t="s">
        <v>1562</v>
      </c>
      <c r="C3" t="s">
        <v>0</v>
      </c>
    </row>
    <row r="4" spans="1:7" ht="150">
      <c r="A4" s="13" t="s">
        <v>1710</v>
      </c>
      <c r="C4" t="s">
        <v>0</v>
      </c>
    </row>
    <row r="5" spans="1:7">
      <c r="C5" t="s">
        <v>0</v>
      </c>
    </row>
    <row r="6" spans="1:7">
      <c r="C6" t="s">
        <v>0</v>
      </c>
    </row>
    <row r="7" spans="1:7">
      <c r="C7" t="s">
        <v>0</v>
      </c>
    </row>
    <row r="8" spans="1:7">
      <c r="C8" t="s">
        <v>0</v>
      </c>
    </row>
    <row r="9" spans="1:7">
      <c r="C9" t="s">
        <v>0</v>
      </c>
    </row>
    <row r="10" spans="1:7">
      <c r="C10" t="s">
        <v>0</v>
      </c>
    </row>
    <row r="11" spans="1:7">
      <c r="C11" t="s">
        <v>0</v>
      </c>
    </row>
    <row r="12" spans="1:7">
      <c r="C12" t="s">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C5CFE-AD2C-4AC2-82E5-7F1A9E30CE60}">
  <sheetPr>
    <tabColor rgb="FF00B050"/>
  </sheetPr>
  <dimension ref="A1:G5"/>
  <sheetViews>
    <sheetView workbookViewId="0">
      <selection activeCell="A5" sqref="A5"/>
    </sheetView>
  </sheetViews>
  <sheetFormatPr defaultRowHeight="15"/>
  <cols>
    <col min="1" max="1" width="21.28515625" customWidth="1"/>
    <col min="7" max="7" width="20.42578125" bestFit="1" customWidth="1"/>
  </cols>
  <sheetData>
    <row r="1" spans="1:7">
      <c r="A1" t="s">
        <v>1305</v>
      </c>
      <c r="B1" t="s">
        <v>1120</v>
      </c>
      <c r="C1" t="s">
        <v>1300</v>
      </c>
      <c r="D1" t="s">
        <v>1706</v>
      </c>
      <c r="E1" t="s">
        <v>1707</v>
      </c>
      <c r="F1" t="s">
        <v>1708</v>
      </c>
      <c r="G1" t="s">
        <v>1473</v>
      </c>
    </row>
    <row r="2" spans="1:7">
      <c r="G2" s="187" t="s">
        <v>1709</v>
      </c>
    </row>
    <row r="4" spans="1:7">
      <c r="A4" t="s">
        <v>1562</v>
      </c>
    </row>
    <row r="5" spans="1:7" ht="195">
      <c r="A5" s="13" t="s">
        <v>1711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631CE-CB89-4B7B-821A-ED7A3A25527B}">
  <sheetPr>
    <tabColor rgb="FF00B050"/>
  </sheetPr>
  <dimension ref="A1:D4"/>
  <sheetViews>
    <sheetView workbookViewId="0">
      <selection activeCell="A6" sqref="A6"/>
    </sheetView>
  </sheetViews>
  <sheetFormatPr defaultRowHeight="15"/>
  <cols>
    <col min="1" max="1" width="30.7109375" customWidth="1"/>
    <col min="2" max="2" width="8.85546875" bestFit="1" customWidth="1"/>
    <col min="3" max="3" width="14.42578125" bestFit="1" customWidth="1"/>
    <col min="4" max="4" width="7" customWidth="1"/>
  </cols>
  <sheetData>
    <row r="1" spans="1:4">
      <c r="A1" t="s">
        <v>1305</v>
      </c>
      <c r="B1" t="s">
        <v>1300</v>
      </c>
      <c r="C1" t="s">
        <v>1308</v>
      </c>
      <c r="D1" t="s">
        <v>1302</v>
      </c>
    </row>
    <row r="3" spans="1:4">
      <c r="A3" t="s">
        <v>1562</v>
      </c>
    </row>
    <row r="4" spans="1:4" ht="105">
      <c r="A4" s="13" t="s">
        <v>1712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3E0E4-465F-431F-828A-C02E4A350040}">
  <sheetPr>
    <tabColor rgb="FF00B050"/>
  </sheetPr>
  <dimension ref="A1:J7"/>
  <sheetViews>
    <sheetView workbookViewId="0">
      <selection activeCell="A4" sqref="A4"/>
    </sheetView>
  </sheetViews>
  <sheetFormatPr defaultRowHeight="15"/>
  <cols>
    <col min="1" max="1" width="34.5703125" customWidth="1"/>
    <col min="2" max="2" width="15.7109375" bestFit="1" customWidth="1"/>
    <col min="3" max="4" width="8.140625" customWidth="1"/>
    <col min="5" max="5" width="15" customWidth="1"/>
    <col min="6" max="6" width="46" customWidth="1"/>
    <col min="7" max="7" width="100.7109375" customWidth="1"/>
    <col min="8" max="8" width="18.28515625" bestFit="1" customWidth="1"/>
    <col min="9" max="9" width="17.85546875" bestFit="1" customWidth="1"/>
    <col min="10" max="10" width="19.140625" bestFit="1" customWidth="1"/>
  </cols>
  <sheetData>
    <row r="1" spans="1:10">
      <c r="A1" s="179" t="s">
        <v>1305</v>
      </c>
      <c r="B1" s="179" t="s">
        <v>983</v>
      </c>
      <c r="C1" s="179" t="s">
        <v>1120</v>
      </c>
      <c r="D1" s="179" t="s">
        <v>1465</v>
      </c>
      <c r="E1" s="179" t="s">
        <v>1708</v>
      </c>
      <c r="F1" s="179" t="s">
        <v>1713</v>
      </c>
      <c r="G1" s="179" t="s">
        <v>1714</v>
      </c>
      <c r="H1" s="179" t="s">
        <v>1715</v>
      </c>
      <c r="I1" s="179" t="s">
        <v>1716</v>
      </c>
      <c r="J1" s="179" t="s">
        <v>1717</v>
      </c>
    </row>
    <row r="2" spans="1:10">
      <c r="F2" s="187" t="s">
        <v>1718</v>
      </c>
      <c r="G2" s="187" t="s">
        <v>1719</v>
      </c>
    </row>
    <row r="4" spans="1:10" ht="180">
      <c r="A4" s="13" t="s">
        <v>1720</v>
      </c>
    </row>
    <row r="5" spans="1:10">
      <c r="E5" t="s">
        <v>0</v>
      </c>
    </row>
    <row r="6" spans="1:10">
      <c r="E6" t="s">
        <v>0</v>
      </c>
    </row>
    <row r="7" spans="1:10">
      <c r="E7" t="s">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F7485-E489-4CB4-BE7E-95ECF6000044}">
  <sheetPr>
    <tabColor rgb="FF00B050"/>
  </sheetPr>
  <dimension ref="A1:E23"/>
  <sheetViews>
    <sheetView workbookViewId="0">
      <selection activeCell="A2" sqref="A2"/>
    </sheetView>
  </sheetViews>
  <sheetFormatPr defaultRowHeight="15"/>
  <cols>
    <col min="1" max="1" width="34.5703125" customWidth="1"/>
    <col min="2" max="2" width="15.7109375" bestFit="1" customWidth="1"/>
    <col min="3" max="3" width="8.140625" customWidth="1"/>
    <col min="4" max="4" width="9.140625" customWidth="1"/>
    <col min="5" max="5" width="15" customWidth="1"/>
    <col min="6" max="6" width="46" customWidth="1"/>
    <col min="7" max="7" width="15.42578125" bestFit="1" customWidth="1"/>
    <col min="8" max="8" width="18.28515625" bestFit="1" customWidth="1"/>
    <col min="9" max="9" width="17.85546875" bestFit="1" customWidth="1"/>
    <col min="10" max="10" width="19.140625" bestFit="1" customWidth="1"/>
  </cols>
  <sheetData>
    <row r="1" spans="1:5">
      <c r="A1" s="219" t="s">
        <v>1305</v>
      </c>
      <c r="B1" s="219" t="s">
        <v>1721</v>
      </c>
      <c r="C1" s="219" t="s">
        <v>1120</v>
      </c>
      <c r="D1" s="219" t="s">
        <v>1300</v>
      </c>
      <c r="E1" s="219" t="s">
        <v>1722</v>
      </c>
    </row>
    <row r="2" spans="1:5" ht="90">
      <c r="A2" s="13" t="s">
        <v>1723</v>
      </c>
    </row>
    <row r="3" spans="1:5">
      <c r="E3" t="s">
        <v>0</v>
      </c>
    </row>
    <row r="4" spans="1:5">
      <c r="B4" s="224" t="s">
        <v>1724</v>
      </c>
      <c r="C4" t="s">
        <v>0</v>
      </c>
      <c r="E4" t="s">
        <v>0</v>
      </c>
    </row>
    <row r="5" spans="1:5">
      <c r="E5" t="s">
        <v>0</v>
      </c>
    </row>
    <row r="6" spans="1:5">
      <c r="B6" s="224" t="s">
        <v>1725</v>
      </c>
      <c r="C6" t="s">
        <v>1726</v>
      </c>
    </row>
    <row r="8" spans="1:5">
      <c r="B8" s="224" t="s">
        <v>1727</v>
      </c>
      <c r="C8" t="s">
        <v>0</v>
      </c>
    </row>
    <row r="10" spans="1:5">
      <c r="B10" s="224" t="s">
        <v>1728</v>
      </c>
      <c r="C10" t="s">
        <v>0</v>
      </c>
    </row>
    <row r="12" spans="1:5">
      <c r="B12" s="224" t="s">
        <v>1729</v>
      </c>
      <c r="C12" t="s">
        <v>1726</v>
      </c>
    </row>
    <row r="23" spans="5:5">
      <c r="E23" t="s">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03479-A9BE-4718-BB21-F82B8F7A22B0}">
  <sheetPr>
    <tabColor rgb="FF00B050"/>
  </sheetPr>
  <dimension ref="A1:I14"/>
  <sheetViews>
    <sheetView workbookViewId="0">
      <selection activeCell="A4" sqref="A4"/>
    </sheetView>
  </sheetViews>
  <sheetFormatPr defaultRowHeight="15"/>
  <cols>
    <col min="1" max="1" width="34.5703125" customWidth="1"/>
    <col min="2" max="2" width="15.7109375" bestFit="1" customWidth="1"/>
    <col min="3" max="4" width="8.140625" customWidth="1"/>
    <col min="5" max="5" width="46" customWidth="1"/>
    <col min="6" max="6" width="15.42578125" bestFit="1" customWidth="1"/>
    <col min="7" max="7" width="18.28515625" bestFit="1" customWidth="1"/>
    <col min="8" max="8" width="17.85546875" bestFit="1" customWidth="1"/>
    <col min="9" max="9" width="19.140625" bestFit="1" customWidth="1"/>
  </cols>
  <sheetData>
    <row r="1" spans="1:9">
      <c r="A1" s="179" t="s">
        <v>1305</v>
      </c>
      <c r="B1" s="179" t="s">
        <v>983</v>
      </c>
      <c r="C1" s="179" t="s">
        <v>1120</v>
      </c>
      <c r="D1" s="179" t="s">
        <v>1465</v>
      </c>
      <c r="E1" s="179" t="s">
        <v>1730</v>
      </c>
      <c r="F1" s="179" t="s">
        <v>1714</v>
      </c>
      <c r="G1" s="179" t="s">
        <v>1715</v>
      </c>
      <c r="H1" s="179" t="s">
        <v>1716</v>
      </c>
      <c r="I1" s="179" t="s">
        <v>1717</v>
      </c>
    </row>
    <row r="2" spans="1:9">
      <c r="E2" s="187" t="s">
        <v>1718</v>
      </c>
    </row>
    <row r="4" spans="1:9" ht="180">
      <c r="A4" s="13" t="s">
        <v>1731</v>
      </c>
    </row>
    <row r="6" spans="1:9">
      <c r="A6" t="s">
        <v>1732</v>
      </c>
      <c r="B6" s="224" t="s">
        <v>1724</v>
      </c>
      <c r="C6" t="s">
        <v>0</v>
      </c>
    </row>
    <row r="8" spans="1:9">
      <c r="B8" s="224" t="s">
        <v>1725</v>
      </c>
      <c r="C8" t="s">
        <v>0</v>
      </c>
    </row>
    <row r="10" spans="1:9">
      <c r="B10" s="224" t="s">
        <v>1727</v>
      </c>
      <c r="C10" t="s">
        <v>0</v>
      </c>
    </row>
    <row r="12" spans="1:9">
      <c r="B12" s="224" t="s">
        <v>1728</v>
      </c>
      <c r="C12" t="s">
        <v>0</v>
      </c>
    </row>
    <row r="14" spans="1:9">
      <c r="B14" s="224" t="s">
        <v>1729</v>
      </c>
      <c r="C14" t="s">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A7711-0E16-4D8D-B263-9EDC01AFD940}">
  <sheetPr>
    <tabColor rgb="FF00B050"/>
  </sheetPr>
  <dimension ref="A1:I1258"/>
  <sheetViews>
    <sheetView workbookViewId="0">
      <selection activeCell="A3" sqref="A3"/>
    </sheetView>
  </sheetViews>
  <sheetFormatPr defaultRowHeight="15"/>
  <cols>
    <col min="1" max="1" width="58.28515625" customWidth="1"/>
    <col min="2" max="2" width="86.42578125" customWidth="1"/>
    <col min="3" max="3" width="23.28515625" customWidth="1"/>
    <col min="4" max="4" width="8.140625" customWidth="1"/>
    <col min="5" max="5" width="15.42578125" bestFit="1" customWidth="1"/>
    <col min="6" max="6" width="17.85546875" bestFit="1" customWidth="1"/>
    <col min="7" max="7" width="16.42578125" bestFit="1" customWidth="1"/>
    <col min="8" max="9" width="10.42578125" bestFit="1" customWidth="1"/>
  </cols>
  <sheetData>
    <row r="1" spans="1:9" ht="15.75">
      <c r="A1" s="228" t="s">
        <v>983</v>
      </c>
      <c r="B1" s="228" t="s">
        <v>1733</v>
      </c>
      <c r="C1" s="229" t="s">
        <v>1734</v>
      </c>
      <c r="D1" s="228" t="s">
        <v>1735</v>
      </c>
      <c r="E1" s="228" t="s">
        <v>1736</v>
      </c>
      <c r="F1" s="228" t="s">
        <v>1534</v>
      </c>
      <c r="G1" s="228" t="s">
        <v>1737</v>
      </c>
      <c r="H1" s="228" t="s">
        <v>1738</v>
      </c>
      <c r="I1" s="228" t="s">
        <v>1739</v>
      </c>
    </row>
    <row r="2" spans="1:9">
      <c r="A2" s="230" t="s">
        <v>1575</v>
      </c>
      <c r="B2" s="231" t="s">
        <v>1740</v>
      </c>
      <c r="C2" s="232">
        <v>1</v>
      </c>
      <c r="D2" s="230" t="s">
        <v>1741</v>
      </c>
      <c r="E2" s="233">
        <v>25652998</v>
      </c>
      <c r="F2" s="234">
        <v>77131.16</v>
      </c>
      <c r="G2" s="235">
        <v>67</v>
      </c>
      <c r="H2" s="236">
        <v>44643</v>
      </c>
      <c r="I2" s="236">
        <v>44742</v>
      </c>
    </row>
    <row r="3" spans="1:9">
      <c r="A3" s="230" t="s">
        <v>1575</v>
      </c>
      <c r="B3" s="231" t="s">
        <v>1742</v>
      </c>
      <c r="C3" s="232">
        <v>1</v>
      </c>
      <c r="D3" s="230" t="s">
        <v>1741</v>
      </c>
      <c r="E3" s="233">
        <v>24656388</v>
      </c>
      <c r="F3" s="234">
        <v>77779.81</v>
      </c>
      <c r="G3" s="235">
        <v>572</v>
      </c>
      <c r="H3" s="236">
        <v>44484</v>
      </c>
      <c r="I3" s="236">
        <v>44838</v>
      </c>
    </row>
    <row r="4" spans="1:9">
      <c r="A4" s="230" t="s">
        <v>1575</v>
      </c>
      <c r="B4" s="231" t="s">
        <v>1743</v>
      </c>
      <c r="C4" s="232">
        <v>1</v>
      </c>
      <c r="D4" s="230" t="s">
        <v>1741</v>
      </c>
      <c r="E4" s="233">
        <v>21970064</v>
      </c>
      <c r="F4" s="234">
        <v>72426.539999999994</v>
      </c>
      <c r="G4" s="235">
        <v>178</v>
      </c>
      <c r="H4" s="236">
        <v>43964</v>
      </c>
      <c r="I4" s="236">
        <v>44738</v>
      </c>
    </row>
    <row r="5" spans="1:9">
      <c r="A5" s="230" t="s">
        <v>1575</v>
      </c>
      <c r="B5" s="231" t="s">
        <v>1744</v>
      </c>
      <c r="C5" s="232">
        <v>0</v>
      </c>
      <c r="D5" s="230" t="s">
        <v>1741</v>
      </c>
      <c r="E5" s="233">
        <v>6654055</v>
      </c>
      <c r="F5" s="234">
        <v>22874.240000000002</v>
      </c>
      <c r="G5" s="235">
        <v>54</v>
      </c>
      <c r="H5" s="236">
        <v>44218</v>
      </c>
      <c r="I5" s="236">
        <v>44833</v>
      </c>
    </row>
    <row r="6" spans="1:9">
      <c r="A6" s="230" t="s">
        <v>1575</v>
      </c>
      <c r="B6" s="231" t="s">
        <v>1745</v>
      </c>
      <c r="C6" s="232">
        <v>1</v>
      </c>
      <c r="D6" s="230" t="s">
        <v>1741</v>
      </c>
      <c r="E6" s="233">
        <v>5970973</v>
      </c>
      <c r="F6" s="234">
        <v>14939.28</v>
      </c>
      <c r="G6" s="235">
        <v>391</v>
      </c>
      <c r="H6" s="236">
        <v>44442</v>
      </c>
      <c r="I6" s="236">
        <v>44773</v>
      </c>
    </row>
    <row r="7" spans="1:9">
      <c r="A7" s="230" t="s">
        <v>1575</v>
      </c>
      <c r="B7" s="231" t="s">
        <v>1746</v>
      </c>
      <c r="C7" s="232">
        <v>0</v>
      </c>
      <c r="D7" s="230" t="s">
        <v>1741</v>
      </c>
      <c r="E7" s="233">
        <v>4123272</v>
      </c>
      <c r="F7" s="234">
        <v>13470.81</v>
      </c>
      <c r="G7" s="235">
        <v>172</v>
      </c>
      <c r="H7" s="236">
        <v>44713</v>
      </c>
      <c r="I7" s="236">
        <v>44743</v>
      </c>
    </row>
    <row r="8" spans="1:9">
      <c r="A8" s="230" t="s">
        <v>1575</v>
      </c>
      <c r="B8" s="231" t="s">
        <v>1747</v>
      </c>
      <c r="C8" s="232">
        <v>1</v>
      </c>
      <c r="D8" s="230" t="s">
        <v>1741</v>
      </c>
      <c r="E8" s="233">
        <v>3758984</v>
      </c>
      <c r="F8" s="234">
        <v>13340.48</v>
      </c>
      <c r="G8" s="235">
        <v>19</v>
      </c>
      <c r="H8" s="236">
        <v>44593</v>
      </c>
      <c r="I8" s="236">
        <v>44713</v>
      </c>
    </row>
    <row r="9" spans="1:9">
      <c r="A9" s="230" t="s">
        <v>1575</v>
      </c>
      <c r="B9" s="231" t="s">
        <v>1748</v>
      </c>
      <c r="C9" s="232">
        <v>0</v>
      </c>
      <c r="D9" s="230" t="s">
        <v>1741</v>
      </c>
      <c r="E9" s="233">
        <v>2919817</v>
      </c>
      <c r="F9" s="234">
        <v>7304.68</v>
      </c>
      <c r="G9" s="235">
        <v>182</v>
      </c>
      <c r="H9" s="236">
        <v>44640</v>
      </c>
      <c r="I9" s="236">
        <v>44829</v>
      </c>
    </row>
    <row r="10" spans="1:9">
      <c r="A10" s="230" t="s">
        <v>1575</v>
      </c>
      <c r="B10" s="231" t="s">
        <v>1749</v>
      </c>
      <c r="C10" s="232">
        <v>1</v>
      </c>
      <c r="D10" s="230" t="s">
        <v>1741</v>
      </c>
      <c r="E10" s="233">
        <v>2897099</v>
      </c>
      <c r="F10" s="234">
        <v>8397.07</v>
      </c>
      <c r="G10" s="235">
        <v>131</v>
      </c>
      <c r="H10" s="236">
        <v>44741</v>
      </c>
      <c r="I10" s="236">
        <v>44853</v>
      </c>
    </row>
    <row r="11" spans="1:9">
      <c r="A11" s="230" t="s">
        <v>1575</v>
      </c>
      <c r="B11" s="231" t="s">
        <v>1750</v>
      </c>
      <c r="C11" s="232">
        <v>1</v>
      </c>
      <c r="D11" s="230" t="s">
        <v>1741</v>
      </c>
      <c r="E11" s="233">
        <v>2790069</v>
      </c>
      <c r="F11" s="234">
        <v>8046.64</v>
      </c>
      <c r="G11" s="235">
        <v>98</v>
      </c>
      <c r="H11" s="236">
        <v>43101</v>
      </c>
      <c r="I11" s="236">
        <v>44990</v>
      </c>
    </row>
    <row r="12" spans="1:9">
      <c r="A12" s="230" t="s">
        <v>1575</v>
      </c>
      <c r="B12" s="231" t="s">
        <v>1751</v>
      </c>
      <c r="C12" s="232">
        <v>1</v>
      </c>
      <c r="D12" s="230" t="s">
        <v>1741</v>
      </c>
      <c r="E12" s="233">
        <v>2339911</v>
      </c>
      <c r="F12" s="234">
        <v>6170.9</v>
      </c>
      <c r="G12" s="235">
        <v>174</v>
      </c>
      <c r="H12" s="236">
        <v>44740</v>
      </c>
      <c r="I12" s="236">
        <v>44990</v>
      </c>
    </row>
    <row r="13" spans="1:9">
      <c r="A13" s="230" t="s">
        <v>1575</v>
      </c>
      <c r="B13" s="231" t="s">
        <v>1752</v>
      </c>
      <c r="C13" s="232">
        <v>1</v>
      </c>
      <c r="D13" s="230" t="s">
        <v>1741</v>
      </c>
      <c r="E13" s="233">
        <v>1748783</v>
      </c>
      <c r="F13" s="234">
        <v>4074.55</v>
      </c>
      <c r="G13" s="235">
        <v>6</v>
      </c>
      <c r="H13" s="236">
        <v>44972</v>
      </c>
      <c r="I13" s="236">
        <v>44990</v>
      </c>
    </row>
    <row r="14" spans="1:9">
      <c r="A14" s="230" t="s">
        <v>1575</v>
      </c>
      <c r="B14" s="231" t="s">
        <v>1753</v>
      </c>
      <c r="C14" s="232">
        <v>1</v>
      </c>
      <c r="D14" s="230" t="s">
        <v>1741</v>
      </c>
      <c r="E14" s="233">
        <v>1270544</v>
      </c>
      <c r="F14" s="234">
        <v>3110</v>
      </c>
      <c r="G14" s="235">
        <v>128</v>
      </c>
      <c r="H14" s="236">
        <v>44639</v>
      </c>
      <c r="I14" s="236">
        <v>44739</v>
      </c>
    </row>
    <row r="15" spans="1:9">
      <c r="A15" s="230" t="s">
        <v>1575</v>
      </c>
      <c r="B15" s="231" t="s">
        <v>1754</v>
      </c>
      <c r="C15" s="232">
        <v>0</v>
      </c>
      <c r="D15" s="230" t="s">
        <v>1741</v>
      </c>
      <c r="E15" s="233">
        <v>1039171</v>
      </c>
      <c r="F15" s="234">
        <v>2507</v>
      </c>
      <c r="G15" s="235">
        <v>166</v>
      </c>
      <c r="H15" s="236">
        <v>44632</v>
      </c>
      <c r="I15" s="236">
        <v>44681</v>
      </c>
    </row>
    <row r="16" spans="1:9">
      <c r="A16" s="230" t="s">
        <v>1575</v>
      </c>
      <c r="B16" s="231" t="s">
        <v>1755</v>
      </c>
      <c r="C16" s="232">
        <v>0</v>
      </c>
      <c r="D16" s="230" t="s">
        <v>1741</v>
      </c>
      <c r="E16" s="233">
        <v>955988</v>
      </c>
      <c r="F16" s="234">
        <v>2390.58</v>
      </c>
      <c r="G16" s="235">
        <v>143</v>
      </c>
      <c r="H16" s="236">
        <v>44632</v>
      </c>
      <c r="I16" s="236">
        <v>44680</v>
      </c>
    </row>
    <row r="17" spans="1:9">
      <c r="A17" s="230" t="s">
        <v>1575</v>
      </c>
      <c r="B17" s="231" t="s">
        <v>1756</v>
      </c>
      <c r="C17" s="232">
        <v>0</v>
      </c>
      <c r="D17" s="230" t="s">
        <v>1741</v>
      </c>
      <c r="E17" s="233">
        <v>945312</v>
      </c>
      <c r="F17" s="234">
        <v>2391.66</v>
      </c>
      <c r="G17" s="235">
        <v>139</v>
      </c>
      <c r="H17" s="236">
        <v>44632</v>
      </c>
      <c r="I17" s="236">
        <v>44680</v>
      </c>
    </row>
    <row r="18" spans="1:9">
      <c r="A18" s="230" t="s">
        <v>1575</v>
      </c>
      <c r="B18" s="231" t="s">
        <v>1757</v>
      </c>
      <c r="C18" s="232">
        <v>1</v>
      </c>
      <c r="D18" s="230" t="s">
        <v>1741</v>
      </c>
      <c r="E18" s="233">
        <v>881428</v>
      </c>
      <c r="F18" s="234">
        <v>2168.3000000000002</v>
      </c>
      <c r="G18" s="235">
        <v>121</v>
      </c>
      <c r="H18" s="236">
        <v>44425</v>
      </c>
      <c r="I18" s="236">
        <v>44680</v>
      </c>
    </row>
    <row r="19" spans="1:9">
      <c r="A19" s="230" t="s">
        <v>1575</v>
      </c>
      <c r="B19" s="231" t="s">
        <v>1758</v>
      </c>
      <c r="C19" s="232">
        <v>0</v>
      </c>
      <c r="D19" s="230" t="s">
        <v>1741</v>
      </c>
      <c r="E19" s="233">
        <v>872084</v>
      </c>
      <c r="F19" s="234">
        <v>2148.89</v>
      </c>
      <c r="G19" s="235">
        <v>46</v>
      </c>
      <c r="H19" s="236">
        <v>44805</v>
      </c>
      <c r="I19" s="236">
        <v>44857</v>
      </c>
    </row>
    <row r="20" spans="1:9">
      <c r="A20" s="230" t="s">
        <v>1575</v>
      </c>
      <c r="B20" s="231" t="s">
        <v>1759</v>
      </c>
      <c r="C20" s="232">
        <v>0</v>
      </c>
      <c r="D20" s="230" t="s">
        <v>1741</v>
      </c>
      <c r="E20" s="233">
        <v>836989</v>
      </c>
      <c r="F20" s="234">
        <v>2038.05</v>
      </c>
      <c r="G20" s="235">
        <v>71</v>
      </c>
      <c r="H20" s="236">
        <v>44805</v>
      </c>
      <c r="I20" s="236">
        <v>44864</v>
      </c>
    </row>
    <row r="21" spans="1:9">
      <c r="A21" s="230" t="s">
        <v>1575</v>
      </c>
      <c r="B21" s="231" t="s">
        <v>1760</v>
      </c>
      <c r="C21" s="232">
        <v>0</v>
      </c>
      <c r="D21" s="230" t="s">
        <v>1741</v>
      </c>
      <c r="E21" s="233">
        <v>763175</v>
      </c>
      <c r="F21" s="234">
        <v>1829.89</v>
      </c>
      <c r="G21" s="235">
        <v>60</v>
      </c>
      <c r="H21" s="236">
        <v>44833</v>
      </c>
      <c r="I21" s="236">
        <v>44864</v>
      </c>
    </row>
    <row r="22" spans="1:9">
      <c r="A22" s="230" t="s">
        <v>1575</v>
      </c>
      <c r="B22" s="231" t="s">
        <v>1761</v>
      </c>
      <c r="C22" s="232">
        <v>0</v>
      </c>
      <c r="D22" s="230" t="s">
        <v>1741</v>
      </c>
      <c r="E22" s="233">
        <v>758047</v>
      </c>
      <c r="F22" s="234">
        <v>1892.71</v>
      </c>
      <c r="G22" s="235">
        <v>134</v>
      </c>
      <c r="H22" s="236">
        <v>44632</v>
      </c>
      <c r="I22" s="236">
        <v>44681</v>
      </c>
    </row>
    <row r="23" spans="1:9">
      <c r="A23" s="230" t="s">
        <v>1575</v>
      </c>
      <c r="B23" s="231" t="s">
        <v>1762</v>
      </c>
      <c r="C23" s="232">
        <v>1</v>
      </c>
      <c r="D23" s="230" t="s">
        <v>1741</v>
      </c>
      <c r="E23" s="233">
        <v>732277</v>
      </c>
      <c r="F23" s="234">
        <v>1778.03</v>
      </c>
      <c r="G23" s="235">
        <v>120</v>
      </c>
      <c r="H23" s="236">
        <v>44425</v>
      </c>
      <c r="I23" s="236">
        <v>44680</v>
      </c>
    </row>
    <row r="24" spans="1:9">
      <c r="A24" s="230" t="s">
        <v>1575</v>
      </c>
      <c r="B24" s="231" t="s">
        <v>1763</v>
      </c>
      <c r="C24" s="232">
        <v>1</v>
      </c>
      <c r="D24" s="230" t="s">
        <v>1741</v>
      </c>
      <c r="E24" s="233">
        <v>725460</v>
      </c>
      <c r="F24" s="234">
        <v>1846.73</v>
      </c>
      <c r="G24" s="235">
        <v>129</v>
      </c>
      <c r="H24" s="236">
        <v>44467</v>
      </c>
      <c r="I24" s="236">
        <v>44681</v>
      </c>
    </row>
    <row r="25" spans="1:9">
      <c r="A25" s="230" t="s">
        <v>1575</v>
      </c>
      <c r="B25" s="231" t="s">
        <v>1764</v>
      </c>
      <c r="C25" s="232">
        <v>1</v>
      </c>
      <c r="D25" s="230" t="s">
        <v>1741</v>
      </c>
      <c r="E25" s="233">
        <v>707887</v>
      </c>
      <c r="F25" s="234">
        <v>1756.48</v>
      </c>
      <c r="G25" s="235">
        <v>114</v>
      </c>
      <c r="H25" s="236">
        <v>44425</v>
      </c>
      <c r="I25" s="236">
        <v>44680</v>
      </c>
    </row>
    <row r="26" spans="1:9">
      <c r="A26" s="230" t="s">
        <v>1575</v>
      </c>
      <c r="B26" s="231" t="s">
        <v>1765</v>
      </c>
      <c r="C26" s="232">
        <v>0</v>
      </c>
      <c r="D26" s="230" t="s">
        <v>1741</v>
      </c>
      <c r="E26" s="233">
        <v>694200</v>
      </c>
      <c r="F26" s="234">
        <v>1756.1</v>
      </c>
      <c r="G26" s="235">
        <v>144</v>
      </c>
      <c r="H26" s="236">
        <v>44632</v>
      </c>
      <c r="I26" s="236">
        <v>44681</v>
      </c>
    </row>
    <row r="27" spans="1:9">
      <c r="A27" s="230" t="s">
        <v>1575</v>
      </c>
      <c r="B27" s="231" t="s">
        <v>1766</v>
      </c>
      <c r="C27" s="232">
        <v>1</v>
      </c>
      <c r="D27" s="230" t="s">
        <v>1741</v>
      </c>
      <c r="E27" s="233">
        <v>623240</v>
      </c>
      <c r="F27" s="234">
        <v>1574.52</v>
      </c>
      <c r="G27" s="235">
        <v>136</v>
      </c>
      <c r="H27" s="236">
        <v>44425</v>
      </c>
      <c r="I27" s="236">
        <v>44680</v>
      </c>
    </row>
    <row r="28" spans="1:9">
      <c r="A28" s="230" t="s">
        <v>1575</v>
      </c>
      <c r="B28" s="231" t="s">
        <v>1767</v>
      </c>
      <c r="C28" s="232">
        <v>0</v>
      </c>
      <c r="D28" s="230" t="s">
        <v>1741</v>
      </c>
      <c r="E28" s="233">
        <v>609653</v>
      </c>
      <c r="F28" s="234">
        <v>1531.03</v>
      </c>
      <c r="G28" s="235">
        <v>152</v>
      </c>
      <c r="H28" s="236">
        <v>44473</v>
      </c>
      <c r="I28" s="236">
        <v>44681</v>
      </c>
    </row>
    <row r="29" spans="1:9">
      <c r="A29" s="230" t="s">
        <v>1575</v>
      </c>
      <c r="B29" s="231" t="s">
        <v>1768</v>
      </c>
      <c r="C29" s="232">
        <v>1</v>
      </c>
      <c r="D29" s="230" t="s">
        <v>1741</v>
      </c>
      <c r="E29" s="233">
        <v>559855</v>
      </c>
      <c r="F29" s="234">
        <v>1371.27</v>
      </c>
      <c r="G29" s="235">
        <v>118</v>
      </c>
      <c r="H29" s="236">
        <v>44425</v>
      </c>
      <c r="I29" s="236">
        <v>44680</v>
      </c>
    </row>
    <row r="30" spans="1:9">
      <c r="A30" s="230" t="s">
        <v>1575</v>
      </c>
      <c r="B30" s="231" t="s">
        <v>1769</v>
      </c>
      <c r="C30" s="232">
        <v>1</v>
      </c>
      <c r="D30" s="230" t="s">
        <v>1741</v>
      </c>
      <c r="E30" s="233">
        <v>526707</v>
      </c>
      <c r="F30" s="234">
        <v>1325.21</v>
      </c>
      <c r="G30" s="235">
        <v>138</v>
      </c>
      <c r="H30" s="236">
        <v>44632</v>
      </c>
      <c r="I30" s="236">
        <v>44681</v>
      </c>
    </row>
    <row r="31" spans="1:9">
      <c r="A31" s="230" t="s">
        <v>1575</v>
      </c>
      <c r="B31" s="231" t="s">
        <v>1770</v>
      </c>
      <c r="C31" s="232">
        <v>1</v>
      </c>
      <c r="D31" s="230" t="s">
        <v>1741</v>
      </c>
      <c r="E31" s="233">
        <v>501571</v>
      </c>
      <c r="F31" s="234">
        <v>1292.6300000000001</v>
      </c>
      <c r="G31" s="235">
        <v>87</v>
      </c>
      <c r="H31" s="236">
        <v>44632</v>
      </c>
      <c r="I31" s="236">
        <v>44663</v>
      </c>
    </row>
    <row r="32" spans="1:9">
      <c r="A32" s="230" t="s">
        <v>1575</v>
      </c>
      <c r="B32" s="231" t="s">
        <v>1771</v>
      </c>
      <c r="C32" s="232">
        <v>1</v>
      </c>
      <c r="D32" s="230" t="s">
        <v>1741</v>
      </c>
      <c r="E32" s="233">
        <v>501549</v>
      </c>
      <c r="F32" s="234">
        <v>1287.9000000000001</v>
      </c>
      <c r="G32" s="235">
        <v>142</v>
      </c>
      <c r="H32" s="236">
        <v>44567</v>
      </c>
      <c r="I32" s="236">
        <v>44681</v>
      </c>
    </row>
    <row r="33" spans="1:9">
      <c r="A33" s="230" t="s">
        <v>1575</v>
      </c>
      <c r="B33" s="231" t="s">
        <v>1772</v>
      </c>
      <c r="C33" s="232">
        <v>0</v>
      </c>
      <c r="D33" s="230" t="s">
        <v>1741</v>
      </c>
      <c r="E33" s="233">
        <v>464761</v>
      </c>
      <c r="F33" s="234">
        <v>1153.5</v>
      </c>
      <c r="G33" s="235">
        <v>113</v>
      </c>
      <c r="H33" s="236">
        <v>44467</v>
      </c>
      <c r="I33" s="236">
        <v>44681</v>
      </c>
    </row>
    <row r="34" spans="1:9">
      <c r="A34" s="230" t="s">
        <v>1575</v>
      </c>
      <c r="B34" s="231" t="s">
        <v>1773</v>
      </c>
      <c r="C34" s="232">
        <v>0</v>
      </c>
      <c r="D34" s="230" t="s">
        <v>1741</v>
      </c>
      <c r="E34" s="233">
        <v>444609</v>
      </c>
      <c r="F34" s="234">
        <v>1072.51</v>
      </c>
      <c r="G34" s="235">
        <v>6</v>
      </c>
      <c r="H34" s="236">
        <v>44704</v>
      </c>
      <c r="I34" s="236">
        <v>44822</v>
      </c>
    </row>
    <row r="35" spans="1:9">
      <c r="A35" s="230" t="s">
        <v>1575</v>
      </c>
      <c r="B35" s="231" t="s">
        <v>1774</v>
      </c>
      <c r="C35" s="232">
        <v>1</v>
      </c>
      <c r="D35" s="230" t="s">
        <v>1741</v>
      </c>
      <c r="E35" s="233">
        <v>340244</v>
      </c>
      <c r="F35" s="234">
        <v>860.42</v>
      </c>
      <c r="G35" s="235">
        <v>27</v>
      </c>
      <c r="H35" s="236">
        <v>44657</v>
      </c>
      <c r="I35" s="236">
        <v>44678</v>
      </c>
    </row>
    <row r="36" spans="1:9">
      <c r="A36" s="230" t="s">
        <v>1575</v>
      </c>
      <c r="B36" s="231" t="s">
        <v>1775</v>
      </c>
      <c r="C36" s="232">
        <v>0</v>
      </c>
      <c r="D36" s="230" t="s">
        <v>1741</v>
      </c>
      <c r="E36" s="233">
        <v>317128</v>
      </c>
      <c r="F36" s="234">
        <v>894.6</v>
      </c>
      <c r="G36" s="235">
        <v>6</v>
      </c>
      <c r="H36" s="236">
        <v>44729</v>
      </c>
      <c r="I36" s="236">
        <v>44748</v>
      </c>
    </row>
    <row r="37" spans="1:9">
      <c r="A37" s="230" t="s">
        <v>1575</v>
      </c>
      <c r="B37" s="231" t="s">
        <v>1776</v>
      </c>
      <c r="C37" s="232">
        <v>1</v>
      </c>
      <c r="D37" s="230" t="s">
        <v>1741</v>
      </c>
      <c r="E37" s="233">
        <v>309300</v>
      </c>
      <c r="F37" s="234">
        <v>762.04</v>
      </c>
      <c r="G37" s="235">
        <v>69</v>
      </c>
      <c r="H37" s="236">
        <v>44663</v>
      </c>
      <c r="I37" s="236">
        <v>44681</v>
      </c>
    </row>
    <row r="38" spans="1:9">
      <c r="A38" s="230" t="s">
        <v>1575</v>
      </c>
      <c r="B38" s="231" t="s">
        <v>1777</v>
      </c>
      <c r="C38" s="232">
        <v>0</v>
      </c>
      <c r="D38" s="230" t="s">
        <v>1741</v>
      </c>
      <c r="E38" s="233">
        <v>235644</v>
      </c>
      <c r="F38" s="234">
        <v>586.74</v>
      </c>
      <c r="G38" s="235">
        <v>63</v>
      </c>
      <c r="H38" s="236">
        <v>44632</v>
      </c>
      <c r="I38" s="236">
        <v>44653</v>
      </c>
    </row>
    <row r="39" spans="1:9">
      <c r="A39" s="230" t="s">
        <v>1575</v>
      </c>
      <c r="B39" s="231" t="s">
        <v>1778</v>
      </c>
      <c r="C39" s="232">
        <v>1</v>
      </c>
      <c r="D39" s="230" t="s">
        <v>1741</v>
      </c>
      <c r="E39" s="233">
        <v>224438</v>
      </c>
      <c r="F39" s="234">
        <v>604.77</v>
      </c>
      <c r="G39" s="235">
        <v>18</v>
      </c>
      <c r="H39" s="236">
        <v>44834</v>
      </c>
      <c r="I39" s="236">
        <v>44974</v>
      </c>
    </row>
    <row r="40" spans="1:9">
      <c r="A40" s="230" t="s">
        <v>1575</v>
      </c>
      <c r="B40" s="231" t="s">
        <v>1779</v>
      </c>
      <c r="C40" s="232">
        <v>0</v>
      </c>
      <c r="D40" s="230" t="s">
        <v>1741</v>
      </c>
      <c r="E40" s="233">
        <v>193055</v>
      </c>
      <c r="F40" s="234">
        <v>486.7</v>
      </c>
      <c r="G40" s="235">
        <v>8</v>
      </c>
      <c r="H40" s="236">
        <v>44818</v>
      </c>
      <c r="I40" s="236">
        <v>44833</v>
      </c>
    </row>
    <row r="41" spans="1:9">
      <c r="A41" s="230" t="s">
        <v>1575</v>
      </c>
      <c r="B41" s="231" t="s">
        <v>1780</v>
      </c>
      <c r="C41" s="232">
        <v>1</v>
      </c>
      <c r="D41" s="230" t="s">
        <v>1741</v>
      </c>
      <c r="E41" s="233">
        <v>182060</v>
      </c>
      <c r="F41" s="234">
        <v>441.9</v>
      </c>
      <c r="G41" s="235">
        <v>60</v>
      </c>
      <c r="H41" s="236">
        <v>44654</v>
      </c>
      <c r="I41" s="236">
        <v>44681</v>
      </c>
    </row>
    <row r="42" spans="1:9">
      <c r="A42" s="230" t="s">
        <v>1575</v>
      </c>
      <c r="B42" s="231" t="s">
        <v>1778</v>
      </c>
      <c r="C42" s="232">
        <v>1</v>
      </c>
      <c r="D42" s="230" t="s">
        <v>1741</v>
      </c>
      <c r="E42" s="233">
        <v>181168</v>
      </c>
      <c r="F42" s="234">
        <v>483.8</v>
      </c>
      <c r="G42" s="235">
        <v>2</v>
      </c>
      <c r="H42" s="236">
        <v>44972</v>
      </c>
      <c r="I42" s="236">
        <v>44990</v>
      </c>
    </row>
    <row r="43" spans="1:9">
      <c r="A43" s="230" t="s">
        <v>1575</v>
      </c>
      <c r="B43" s="231" t="s">
        <v>1781</v>
      </c>
      <c r="C43" s="232">
        <v>1</v>
      </c>
      <c r="D43" s="230" t="s">
        <v>1741</v>
      </c>
      <c r="E43" s="233">
        <v>180830</v>
      </c>
      <c r="F43" s="234">
        <v>436.5</v>
      </c>
      <c r="G43" s="235">
        <v>17</v>
      </c>
      <c r="H43" s="236">
        <v>44820</v>
      </c>
      <c r="I43" s="236">
        <v>44845</v>
      </c>
    </row>
    <row r="44" spans="1:9">
      <c r="A44" s="230" t="s">
        <v>1575</v>
      </c>
      <c r="B44" s="231" t="s">
        <v>1782</v>
      </c>
      <c r="C44" s="232">
        <v>1</v>
      </c>
      <c r="D44" s="230" t="s">
        <v>1741</v>
      </c>
      <c r="E44" s="233">
        <v>148004</v>
      </c>
      <c r="F44" s="234">
        <v>355.99</v>
      </c>
      <c r="G44" s="235">
        <v>4</v>
      </c>
      <c r="H44" s="236">
        <v>44839</v>
      </c>
      <c r="I44" s="236">
        <v>44965</v>
      </c>
    </row>
    <row r="45" spans="1:9">
      <c r="A45" s="230" t="s">
        <v>1575</v>
      </c>
      <c r="B45" s="231" t="s">
        <v>1783</v>
      </c>
      <c r="C45" s="232">
        <v>1</v>
      </c>
      <c r="D45" s="230" t="s">
        <v>1741</v>
      </c>
      <c r="E45" s="233">
        <v>147454</v>
      </c>
      <c r="F45" s="234">
        <v>353.68</v>
      </c>
      <c r="G45" s="235">
        <v>20</v>
      </c>
      <c r="H45" s="236">
        <v>44643</v>
      </c>
      <c r="I45" s="236">
        <v>44686</v>
      </c>
    </row>
    <row r="46" spans="1:9">
      <c r="A46" s="230" t="s">
        <v>1575</v>
      </c>
      <c r="B46" s="231" t="s">
        <v>1784</v>
      </c>
      <c r="C46" s="232">
        <v>1</v>
      </c>
      <c r="D46" s="230" t="s">
        <v>1741</v>
      </c>
      <c r="E46" s="233">
        <v>145048</v>
      </c>
      <c r="F46" s="234">
        <v>351.51</v>
      </c>
      <c r="G46" s="235">
        <v>52</v>
      </c>
      <c r="H46" s="236">
        <v>44701</v>
      </c>
      <c r="I46" s="236">
        <v>44829</v>
      </c>
    </row>
    <row r="47" spans="1:9">
      <c r="A47" s="230" t="s">
        <v>1575</v>
      </c>
      <c r="B47" s="231" t="s">
        <v>1785</v>
      </c>
      <c r="C47" s="232">
        <v>1</v>
      </c>
      <c r="D47" s="230" t="s">
        <v>1741</v>
      </c>
      <c r="E47" s="233">
        <v>137146</v>
      </c>
      <c r="F47" s="234">
        <v>298.85000000000002</v>
      </c>
      <c r="G47" s="235">
        <v>2</v>
      </c>
      <c r="H47" s="236">
        <v>44654</v>
      </c>
      <c r="I47" s="236">
        <v>44664</v>
      </c>
    </row>
    <row r="48" spans="1:9">
      <c r="A48" s="230" t="s">
        <v>1575</v>
      </c>
      <c r="B48" s="231" t="s">
        <v>1786</v>
      </c>
      <c r="C48" s="232">
        <v>1</v>
      </c>
      <c r="D48" s="230" t="s">
        <v>1741</v>
      </c>
      <c r="E48" s="233">
        <v>136075</v>
      </c>
      <c r="F48" s="234">
        <v>340.72</v>
      </c>
      <c r="G48" s="235">
        <v>15</v>
      </c>
      <c r="H48" s="236">
        <v>44838</v>
      </c>
      <c r="I48" s="236">
        <v>44974</v>
      </c>
    </row>
    <row r="49" spans="1:9">
      <c r="A49" s="230" t="s">
        <v>1575</v>
      </c>
      <c r="B49" s="231" t="s">
        <v>1787</v>
      </c>
      <c r="C49" s="232">
        <v>0</v>
      </c>
      <c r="D49" s="230" t="s">
        <v>1741</v>
      </c>
      <c r="E49" s="233">
        <v>118952</v>
      </c>
      <c r="F49" s="234">
        <v>292.74</v>
      </c>
      <c r="G49" s="235">
        <v>11</v>
      </c>
      <c r="H49" s="236">
        <v>44715</v>
      </c>
      <c r="I49" s="236">
        <v>44742</v>
      </c>
    </row>
    <row r="50" spans="1:9">
      <c r="A50" s="230" t="s">
        <v>1575</v>
      </c>
      <c r="B50" s="231" t="s">
        <v>1788</v>
      </c>
      <c r="C50" s="232">
        <v>0</v>
      </c>
      <c r="D50" s="230" t="s">
        <v>1741</v>
      </c>
      <c r="E50" s="233">
        <v>97728</v>
      </c>
      <c r="F50" s="234">
        <v>243.51</v>
      </c>
      <c r="G50" s="235">
        <v>26</v>
      </c>
      <c r="H50" s="236">
        <v>44652</v>
      </c>
      <c r="I50" s="236">
        <v>44763</v>
      </c>
    </row>
    <row r="51" spans="1:9">
      <c r="A51" s="230" t="s">
        <v>1575</v>
      </c>
      <c r="B51" s="231" t="s">
        <v>1789</v>
      </c>
      <c r="C51" s="232">
        <v>1</v>
      </c>
      <c r="D51" s="230" t="s">
        <v>1741</v>
      </c>
      <c r="E51" s="233">
        <v>87255</v>
      </c>
      <c r="F51" s="234">
        <v>223.59</v>
      </c>
      <c r="G51" s="235">
        <v>7</v>
      </c>
      <c r="H51" s="236">
        <v>44715</v>
      </c>
      <c r="I51" s="236">
        <v>44735</v>
      </c>
    </row>
    <row r="52" spans="1:9">
      <c r="A52" s="230" t="s">
        <v>1575</v>
      </c>
      <c r="B52" s="231" t="s">
        <v>1790</v>
      </c>
      <c r="C52" s="232">
        <v>0</v>
      </c>
      <c r="D52" s="230" t="s">
        <v>1741</v>
      </c>
      <c r="E52" s="233">
        <v>79541</v>
      </c>
      <c r="F52" s="234">
        <v>204.39</v>
      </c>
      <c r="G52" s="235">
        <v>17</v>
      </c>
      <c r="H52" s="236">
        <v>44652</v>
      </c>
      <c r="I52" s="236">
        <v>44657</v>
      </c>
    </row>
    <row r="53" spans="1:9">
      <c r="A53" s="230" t="s">
        <v>1575</v>
      </c>
      <c r="B53" s="231" t="s">
        <v>1786</v>
      </c>
      <c r="C53" s="232">
        <v>1</v>
      </c>
      <c r="D53" s="230" t="s">
        <v>1741</v>
      </c>
      <c r="E53" s="233">
        <v>78492</v>
      </c>
      <c r="F53" s="234">
        <v>268.7</v>
      </c>
      <c r="G53" s="235">
        <v>5</v>
      </c>
      <c r="H53" s="236">
        <v>44972</v>
      </c>
      <c r="I53" s="236">
        <v>44990</v>
      </c>
    </row>
    <row r="54" spans="1:9">
      <c r="A54" s="230" t="s">
        <v>1575</v>
      </c>
      <c r="B54" s="231" t="s">
        <v>1791</v>
      </c>
      <c r="C54" s="232">
        <v>1</v>
      </c>
      <c r="D54" s="230" t="s">
        <v>1741</v>
      </c>
      <c r="E54" s="233">
        <v>73381</v>
      </c>
      <c r="F54" s="234">
        <v>181.24</v>
      </c>
      <c r="G54" s="235">
        <v>1</v>
      </c>
      <c r="H54" s="236">
        <v>43683</v>
      </c>
      <c r="I54" s="236">
        <v>44803</v>
      </c>
    </row>
    <row r="55" spans="1:9">
      <c r="A55" s="230" t="s">
        <v>1575</v>
      </c>
      <c r="B55" s="231" t="s">
        <v>1752</v>
      </c>
      <c r="C55" s="232">
        <v>1</v>
      </c>
      <c r="D55" s="230" t="s">
        <v>1741</v>
      </c>
      <c r="E55" s="233">
        <v>50564</v>
      </c>
      <c r="F55" s="234">
        <v>131.19</v>
      </c>
      <c r="G55" s="235">
        <v>3</v>
      </c>
      <c r="H55" s="236">
        <v>44839</v>
      </c>
      <c r="I55" s="236">
        <v>44972</v>
      </c>
    </row>
    <row r="56" spans="1:9">
      <c r="A56" s="230" t="s">
        <v>1575</v>
      </c>
      <c r="B56" s="231" t="s">
        <v>1792</v>
      </c>
      <c r="C56" s="232">
        <v>1</v>
      </c>
      <c r="D56" s="230" t="s">
        <v>1741</v>
      </c>
      <c r="E56" s="233">
        <v>42608</v>
      </c>
      <c r="F56" s="234">
        <v>109.59</v>
      </c>
      <c r="G56" s="235">
        <v>14</v>
      </c>
      <c r="H56" s="236">
        <v>44607</v>
      </c>
      <c r="I56" s="236">
        <v>44641</v>
      </c>
    </row>
    <row r="57" spans="1:9">
      <c r="A57" s="230" t="s">
        <v>1575</v>
      </c>
      <c r="B57" s="231" t="s">
        <v>1793</v>
      </c>
      <c r="C57" s="232">
        <v>1</v>
      </c>
      <c r="D57" s="230" t="s">
        <v>1741</v>
      </c>
      <c r="E57" s="233">
        <v>37760</v>
      </c>
      <c r="F57" s="234">
        <v>142.81</v>
      </c>
      <c r="G57" s="235">
        <v>1</v>
      </c>
      <c r="H57" s="236">
        <v>44532</v>
      </c>
      <c r="I57" s="236">
        <v>44834</v>
      </c>
    </row>
    <row r="58" spans="1:9">
      <c r="A58" s="230" t="s">
        <v>1575</v>
      </c>
      <c r="B58" s="231" t="s">
        <v>1794</v>
      </c>
      <c r="C58" s="232">
        <v>0</v>
      </c>
      <c r="D58" s="230" t="s">
        <v>1741</v>
      </c>
      <c r="E58" s="233">
        <v>35881</v>
      </c>
      <c r="F58" s="234">
        <v>90.45</v>
      </c>
      <c r="G58" s="235">
        <v>1</v>
      </c>
      <c r="H58" s="236">
        <v>44700</v>
      </c>
      <c r="I58" s="236">
        <v>44715</v>
      </c>
    </row>
    <row r="59" spans="1:9">
      <c r="A59" s="230" t="s">
        <v>1575</v>
      </c>
      <c r="B59" s="231" t="s">
        <v>1795</v>
      </c>
      <c r="C59" s="232">
        <v>1</v>
      </c>
      <c r="D59" s="230" t="s">
        <v>1741</v>
      </c>
      <c r="E59" s="233">
        <v>33896</v>
      </c>
      <c r="F59" s="234">
        <v>77.75</v>
      </c>
      <c r="G59" s="235">
        <v>1</v>
      </c>
      <c r="H59" s="236">
        <v>44746</v>
      </c>
      <c r="I59" s="236">
        <v>44746</v>
      </c>
    </row>
    <row r="60" spans="1:9">
      <c r="A60" s="230" t="s">
        <v>1575</v>
      </c>
      <c r="B60" s="231" t="s">
        <v>1796</v>
      </c>
      <c r="C60" s="232">
        <v>1</v>
      </c>
      <c r="D60" s="230" t="s">
        <v>1741</v>
      </c>
      <c r="E60" s="233">
        <v>31672</v>
      </c>
      <c r="F60" s="234">
        <v>80.75</v>
      </c>
      <c r="G60" s="235">
        <v>4</v>
      </c>
      <c r="H60" s="236">
        <v>44754</v>
      </c>
      <c r="I60" s="236">
        <v>44765</v>
      </c>
    </row>
    <row r="61" spans="1:9">
      <c r="A61" s="230" t="s">
        <v>1575</v>
      </c>
      <c r="B61" s="231" t="s">
        <v>1782</v>
      </c>
      <c r="C61" s="232">
        <v>1</v>
      </c>
      <c r="D61" s="230" t="s">
        <v>1741</v>
      </c>
      <c r="E61" s="233">
        <v>27297</v>
      </c>
      <c r="F61" s="234">
        <v>67.38</v>
      </c>
      <c r="G61" s="235">
        <v>6</v>
      </c>
      <c r="H61" s="236">
        <v>44972</v>
      </c>
      <c r="I61" s="236">
        <v>44990</v>
      </c>
    </row>
    <row r="62" spans="1:9">
      <c r="A62" s="230" t="s">
        <v>1575</v>
      </c>
      <c r="B62" s="231" t="s">
        <v>1797</v>
      </c>
      <c r="C62" s="232">
        <v>0</v>
      </c>
      <c r="D62" s="230" t="s">
        <v>1741</v>
      </c>
      <c r="E62" s="233">
        <v>27164</v>
      </c>
      <c r="F62" s="234">
        <v>63.65</v>
      </c>
      <c r="G62" s="235">
        <v>8</v>
      </c>
      <c r="H62" s="236">
        <v>44634</v>
      </c>
      <c r="I62" s="236">
        <v>44733</v>
      </c>
    </row>
    <row r="63" spans="1:9">
      <c r="A63" s="230" t="s">
        <v>1575</v>
      </c>
      <c r="B63" s="231" t="s">
        <v>1798</v>
      </c>
      <c r="C63" s="232">
        <v>1</v>
      </c>
      <c r="D63" s="230" t="s">
        <v>1741</v>
      </c>
      <c r="E63" s="233">
        <v>26536</v>
      </c>
      <c r="F63" s="234">
        <v>64.510000000000005</v>
      </c>
      <c r="G63" s="235">
        <v>8</v>
      </c>
      <c r="H63" s="236">
        <v>44321</v>
      </c>
      <c r="I63" s="236">
        <v>44665</v>
      </c>
    </row>
    <row r="64" spans="1:9">
      <c r="A64" s="230" t="s">
        <v>1575</v>
      </c>
      <c r="B64" s="231" t="s">
        <v>1799</v>
      </c>
      <c r="C64" s="232">
        <v>1</v>
      </c>
      <c r="D64" s="230" t="s">
        <v>1741</v>
      </c>
      <c r="E64" s="233">
        <v>24672</v>
      </c>
      <c r="F64" s="234">
        <v>57.16</v>
      </c>
      <c r="G64" s="235">
        <v>13</v>
      </c>
      <c r="H64" s="236">
        <v>44713</v>
      </c>
      <c r="I64" s="236">
        <v>44737</v>
      </c>
    </row>
    <row r="65" spans="1:9">
      <c r="A65" s="230" t="s">
        <v>1575</v>
      </c>
      <c r="B65" s="231" t="s">
        <v>1800</v>
      </c>
      <c r="C65" s="232">
        <v>0</v>
      </c>
      <c r="D65" s="230" t="s">
        <v>1741</v>
      </c>
      <c r="E65" s="233">
        <v>23928</v>
      </c>
      <c r="F65" s="234">
        <v>59.33</v>
      </c>
      <c r="G65" s="235">
        <v>3</v>
      </c>
      <c r="H65" s="236">
        <v>44753</v>
      </c>
      <c r="I65" s="236">
        <v>44754</v>
      </c>
    </row>
    <row r="66" spans="1:9">
      <c r="A66" s="230" t="s">
        <v>1575</v>
      </c>
      <c r="B66" s="231" t="s">
        <v>1801</v>
      </c>
      <c r="C66" s="232">
        <v>1</v>
      </c>
      <c r="D66" s="230" t="s">
        <v>1741</v>
      </c>
      <c r="E66" s="233">
        <v>21354</v>
      </c>
      <c r="F66" s="234">
        <v>56.37</v>
      </c>
      <c r="G66" s="235">
        <v>2</v>
      </c>
      <c r="H66" s="236">
        <v>44656</v>
      </c>
      <c r="I66" s="236">
        <v>44673</v>
      </c>
    </row>
    <row r="67" spans="1:9">
      <c r="A67" s="230" t="s">
        <v>1575</v>
      </c>
      <c r="B67" s="231" t="s">
        <v>1802</v>
      </c>
      <c r="C67" s="232">
        <v>0</v>
      </c>
      <c r="D67" s="230" t="s">
        <v>1741</v>
      </c>
      <c r="E67" s="233">
        <v>21221</v>
      </c>
      <c r="F67" s="234">
        <v>53.69</v>
      </c>
      <c r="G67" s="235">
        <v>3</v>
      </c>
      <c r="H67" s="236">
        <v>44634</v>
      </c>
      <c r="I67" s="236">
        <v>44770</v>
      </c>
    </row>
    <row r="68" spans="1:9">
      <c r="A68" s="230" t="s">
        <v>1575</v>
      </c>
      <c r="B68" s="231" t="s">
        <v>1803</v>
      </c>
      <c r="C68" s="232">
        <v>1</v>
      </c>
      <c r="D68" s="230" t="s">
        <v>1741</v>
      </c>
      <c r="E68" s="233">
        <v>15172</v>
      </c>
      <c r="F68" s="234">
        <v>36.51</v>
      </c>
      <c r="G68" s="235">
        <v>4</v>
      </c>
      <c r="H68" s="236">
        <v>44853</v>
      </c>
      <c r="I68" s="236">
        <v>44965</v>
      </c>
    </row>
    <row r="69" spans="1:9">
      <c r="A69" s="230" t="s">
        <v>1575</v>
      </c>
      <c r="B69" s="231" t="s">
        <v>1804</v>
      </c>
      <c r="C69" s="232">
        <v>1</v>
      </c>
      <c r="D69" s="230" t="s">
        <v>1741</v>
      </c>
      <c r="E69" s="233">
        <v>12470</v>
      </c>
      <c r="F69" s="234">
        <v>48.41</v>
      </c>
      <c r="G69" s="235">
        <v>1</v>
      </c>
      <c r="H69" s="236">
        <v>44779</v>
      </c>
      <c r="I69" s="236">
        <v>44798</v>
      </c>
    </row>
    <row r="70" spans="1:9">
      <c r="A70" s="230" t="s">
        <v>1575</v>
      </c>
      <c r="B70" s="231" t="s">
        <v>1805</v>
      </c>
      <c r="C70" s="232">
        <v>1</v>
      </c>
      <c r="D70" s="230" t="s">
        <v>1741</v>
      </c>
      <c r="E70" s="233">
        <v>12220</v>
      </c>
      <c r="F70" s="234">
        <v>28.1</v>
      </c>
      <c r="G70" s="235">
        <v>7</v>
      </c>
      <c r="H70" s="236">
        <v>44762</v>
      </c>
      <c r="I70" s="236">
        <v>44772</v>
      </c>
    </row>
    <row r="71" spans="1:9">
      <c r="A71" s="230" t="s">
        <v>1575</v>
      </c>
      <c r="B71" s="231" t="s">
        <v>1806</v>
      </c>
      <c r="C71" s="232">
        <v>1</v>
      </c>
      <c r="D71" s="230" t="s">
        <v>1741</v>
      </c>
      <c r="E71" s="233">
        <v>11288</v>
      </c>
      <c r="F71" s="234">
        <v>28.94</v>
      </c>
      <c r="G71" s="235">
        <v>2</v>
      </c>
      <c r="H71" s="236">
        <v>44671</v>
      </c>
      <c r="I71" s="236">
        <v>44673</v>
      </c>
    </row>
    <row r="72" spans="1:9">
      <c r="A72" s="230" t="s">
        <v>1575</v>
      </c>
      <c r="B72" s="231" t="s">
        <v>1807</v>
      </c>
      <c r="C72" s="232">
        <v>1</v>
      </c>
      <c r="D72" s="230" t="s">
        <v>1741</v>
      </c>
      <c r="E72" s="233">
        <v>10310</v>
      </c>
      <c r="F72" s="234">
        <v>22.21</v>
      </c>
      <c r="G72" s="235">
        <v>1</v>
      </c>
      <c r="H72" s="236">
        <v>44719</v>
      </c>
      <c r="I72" s="236">
        <v>44719</v>
      </c>
    </row>
    <row r="73" spans="1:9">
      <c r="A73" s="230" t="s">
        <v>1575</v>
      </c>
      <c r="B73" s="231" t="s">
        <v>1808</v>
      </c>
      <c r="C73" s="232">
        <v>1</v>
      </c>
      <c r="D73" s="230" t="s">
        <v>1741</v>
      </c>
      <c r="E73" s="233">
        <v>10211</v>
      </c>
      <c r="F73" s="234">
        <v>24.82</v>
      </c>
      <c r="G73" s="235">
        <v>3</v>
      </c>
      <c r="H73" s="236">
        <v>44823</v>
      </c>
      <c r="I73" s="236">
        <v>44847</v>
      </c>
    </row>
    <row r="74" spans="1:9">
      <c r="A74" s="230" t="s">
        <v>1575</v>
      </c>
      <c r="B74" s="231" t="s">
        <v>1809</v>
      </c>
      <c r="C74" s="232">
        <v>1</v>
      </c>
      <c r="D74" s="230" t="s">
        <v>1741</v>
      </c>
      <c r="E74" s="233">
        <v>10022</v>
      </c>
      <c r="F74" s="234">
        <v>2.77</v>
      </c>
      <c r="G74" s="235">
        <v>1</v>
      </c>
      <c r="H74" s="236">
        <v>44756</v>
      </c>
      <c r="I74" s="236">
        <v>44756</v>
      </c>
    </row>
    <row r="75" spans="1:9">
      <c r="A75" s="230" t="s">
        <v>1575</v>
      </c>
      <c r="B75" s="231" t="s">
        <v>1810</v>
      </c>
      <c r="C75" s="232">
        <v>1</v>
      </c>
      <c r="D75" s="230" t="s">
        <v>1741</v>
      </c>
      <c r="E75" s="233">
        <v>9177</v>
      </c>
      <c r="F75" s="234">
        <v>21.84</v>
      </c>
      <c r="G75" s="235">
        <v>10</v>
      </c>
      <c r="H75" s="236">
        <v>44659</v>
      </c>
      <c r="I75" s="236">
        <v>44679</v>
      </c>
    </row>
    <row r="76" spans="1:9">
      <c r="A76" s="230" t="s">
        <v>1575</v>
      </c>
      <c r="B76" s="231" t="s">
        <v>1770</v>
      </c>
      <c r="C76" s="232">
        <v>1</v>
      </c>
      <c r="D76" s="230" t="s">
        <v>1741</v>
      </c>
      <c r="E76" s="233">
        <v>8886</v>
      </c>
      <c r="F76" s="234">
        <v>21.53</v>
      </c>
      <c r="G76" s="235">
        <v>4</v>
      </c>
      <c r="H76" s="236">
        <v>44662</v>
      </c>
      <c r="I76" s="236">
        <v>44664</v>
      </c>
    </row>
    <row r="77" spans="1:9">
      <c r="A77" s="230" t="s">
        <v>1575</v>
      </c>
      <c r="B77" s="231" t="s">
        <v>1811</v>
      </c>
      <c r="C77" s="232">
        <v>1</v>
      </c>
      <c r="D77" s="230" t="s">
        <v>1741</v>
      </c>
      <c r="E77" s="233">
        <v>8371</v>
      </c>
      <c r="F77" s="234">
        <v>18.14</v>
      </c>
      <c r="G77" s="235">
        <v>2</v>
      </c>
      <c r="H77" s="236">
        <v>44670</v>
      </c>
      <c r="I77" s="236">
        <v>44671</v>
      </c>
    </row>
    <row r="78" spans="1:9">
      <c r="A78" s="230" t="s">
        <v>1575</v>
      </c>
      <c r="B78" s="231" t="s">
        <v>1812</v>
      </c>
      <c r="C78" s="232">
        <v>0</v>
      </c>
      <c r="D78" s="230" t="s">
        <v>1741</v>
      </c>
      <c r="E78" s="233">
        <v>7784</v>
      </c>
      <c r="F78" s="234">
        <v>19.93</v>
      </c>
      <c r="G78" s="235">
        <v>3</v>
      </c>
      <c r="H78" s="236">
        <v>44671</v>
      </c>
      <c r="I78" s="236">
        <v>44675</v>
      </c>
    </row>
    <row r="79" spans="1:9">
      <c r="A79" s="230" t="s">
        <v>1575</v>
      </c>
      <c r="B79" s="231" t="s">
        <v>1813</v>
      </c>
      <c r="C79" s="232">
        <v>0</v>
      </c>
      <c r="D79" s="230" t="s">
        <v>1741</v>
      </c>
      <c r="E79" s="233">
        <v>6915</v>
      </c>
      <c r="F79" s="234">
        <v>18.2</v>
      </c>
      <c r="G79" s="235">
        <v>8</v>
      </c>
      <c r="H79" s="236">
        <v>44663</v>
      </c>
      <c r="I79" s="236">
        <v>44674</v>
      </c>
    </row>
    <row r="80" spans="1:9">
      <c r="A80" s="230" t="s">
        <v>1575</v>
      </c>
      <c r="B80" s="231" t="s">
        <v>1814</v>
      </c>
      <c r="C80" s="232">
        <v>1</v>
      </c>
      <c r="D80" s="230" t="s">
        <v>1741</v>
      </c>
      <c r="E80" s="233">
        <v>6897</v>
      </c>
      <c r="F80" s="234">
        <v>15.28</v>
      </c>
      <c r="G80" s="235">
        <v>3</v>
      </c>
      <c r="H80" s="236">
        <v>44855</v>
      </c>
      <c r="I80" s="236">
        <v>44863</v>
      </c>
    </row>
    <row r="81" spans="1:9">
      <c r="A81" s="230" t="s">
        <v>1575</v>
      </c>
      <c r="B81" s="231" t="s">
        <v>1815</v>
      </c>
      <c r="C81" s="232">
        <v>0</v>
      </c>
      <c r="D81" s="230" t="s">
        <v>1741</v>
      </c>
      <c r="E81" s="233">
        <v>5380</v>
      </c>
      <c r="F81" s="234">
        <v>12.04</v>
      </c>
      <c r="G81" s="235">
        <v>1</v>
      </c>
      <c r="H81" s="236">
        <v>44656</v>
      </c>
      <c r="I81" s="236">
        <v>44664</v>
      </c>
    </row>
    <row r="82" spans="1:9">
      <c r="A82" s="230" t="s">
        <v>1575</v>
      </c>
      <c r="B82" s="231" t="s">
        <v>1816</v>
      </c>
      <c r="C82" s="232">
        <v>1</v>
      </c>
      <c r="D82" s="230" t="s">
        <v>1741</v>
      </c>
      <c r="E82" s="233">
        <v>5259</v>
      </c>
      <c r="F82" s="234">
        <v>13.06</v>
      </c>
      <c r="G82" s="235">
        <v>3</v>
      </c>
      <c r="H82" s="236">
        <v>44981</v>
      </c>
      <c r="I82" s="236">
        <v>44983</v>
      </c>
    </row>
    <row r="83" spans="1:9">
      <c r="A83" s="230" t="s">
        <v>1575</v>
      </c>
      <c r="B83" s="231" t="s">
        <v>1817</v>
      </c>
      <c r="C83" s="232">
        <v>0</v>
      </c>
      <c r="D83" s="230" t="s">
        <v>1741</v>
      </c>
      <c r="E83" s="233">
        <v>4338</v>
      </c>
      <c r="F83" s="234">
        <v>10.83</v>
      </c>
      <c r="G83" s="235">
        <v>1</v>
      </c>
      <c r="H83" s="236">
        <v>44511</v>
      </c>
      <c r="I83" s="236">
        <v>44753</v>
      </c>
    </row>
    <row r="84" spans="1:9">
      <c r="A84" s="230" t="s">
        <v>1575</v>
      </c>
      <c r="B84" s="231" t="s">
        <v>1818</v>
      </c>
      <c r="C84" s="232">
        <v>0</v>
      </c>
      <c r="D84" s="230" t="s">
        <v>1741</v>
      </c>
      <c r="E84" s="233">
        <v>4181</v>
      </c>
      <c r="F84" s="234">
        <v>10.11</v>
      </c>
      <c r="G84" s="235">
        <v>1</v>
      </c>
      <c r="H84" s="236">
        <v>44763</v>
      </c>
      <c r="I84" s="236">
        <v>44763</v>
      </c>
    </row>
    <row r="85" spans="1:9">
      <c r="A85" s="230" t="s">
        <v>1575</v>
      </c>
      <c r="B85" s="231" t="s">
        <v>1803</v>
      </c>
      <c r="C85" s="232">
        <v>1</v>
      </c>
      <c r="D85" s="230" t="s">
        <v>1741</v>
      </c>
      <c r="E85" s="233">
        <v>3846</v>
      </c>
      <c r="F85" s="234">
        <v>9.1</v>
      </c>
      <c r="G85" s="235">
        <v>3</v>
      </c>
      <c r="H85" s="236">
        <v>44972</v>
      </c>
      <c r="I85" s="236">
        <v>44986</v>
      </c>
    </row>
    <row r="86" spans="1:9">
      <c r="A86" s="230" t="s">
        <v>1575</v>
      </c>
      <c r="B86" s="231" t="s">
        <v>1819</v>
      </c>
      <c r="C86" s="232">
        <v>1</v>
      </c>
      <c r="D86" s="230" t="s">
        <v>1741</v>
      </c>
      <c r="E86" s="233">
        <v>3806</v>
      </c>
      <c r="F86" s="234">
        <v>10.1</v>
      </c>
      <c r="G86" s="235">
        <v>1</v>
      </c>
      <c r="H86" s="236">
        <v>44652</v>
      </c>
      <c r="I86" s="236">
        <v>44652</v>
      </c>
    </row>
    <row r="87" spans="1:9">
      <c r="A87" s="230" t="s">
        <v>1575</v>
      </c>
      <c r="B87" s="231" t="s">
        <v>1820</v>
      </c>
      <c r="C87" s="232">
        <v>1</v>
      </c>
      <c r="D87" s="230" t="s">
        <v>1741</v>
      </c>
      <c r="E87" s="233">
        <v>3591</v>
      </c>
      <c r="F87" s="234">
        <v>8.8000000000000007</v>
      </c>
      <c r="G87" s="235">
        <v>7</v>
      </c>
      <c r="H87" s="236">
        <v>44591</v>
      </c>
      <c r="I87" s="236">
        <v>44798</v>
      </c>
    </row>
    <row r="88" spans="1:9">
      <c r="A88" s="230" t="s">
        <v>1575</v>
      </c>
      <c r="B88" s="231" t="s">
        <v>1821</v>
      </c>
      <c r="C88" s="232">
        <v>1</v>
      </c>
      <c r="D88" s="230" t="s">
        <v>1741</v>
      </c>
      <c r="E88" s="233">
        <v>3531</v>
      </c>
      <c r="F88" s="234">
        <v>9.56</v>
      </c>
      <c r="G88" s="235">
        <v>2</v>
      </c>
      <c r="H88" s="236">
        <v>44846</v>
      </c>
      <c r="I88" s="236">
        <v>44852</v>
      </c>
    </row>
    <row r="89" spans="1:9">
      <c r="A89" s="230" t="s">
        <v>1575</v>
      </c>
      <c r="B89" s="231" t="s">
        <v>1822</v>
      </c>
      <c r="C89" s="232">
        <v>1</v>
      </c>
      <c r="D89" s="230" t="s">
        <v>1741</v>
      </c>
      <c r="E89" s="233">
        <v>3524</v>
      </c>
      <c r="F89" s="234">
        <v>8.66</v>
      </c>
      <c r="G89" s="235">
        <v>8</v>
      </c>
      <c r="H89" s="236">
        <v>44574</v>
      </c>
      <c r="I89" s="236">
        <v>44702</v>
      </c>
    </row>
    <row r="90" spans="1:9">
      <c r="A90" s="230" t="s">
        <v>1575</v>
      </c>
      <c r="B90" s="231" t="s">
        <v>1802</v>
      </c>
      <c r="C90" s="232">
        <v>0</v>
      </c>
      <c r="D90" s="230" t="s">
        <v>1741</v>
      </c>
      <c r="E90" s="233">
        <v>3215</v>
      </c>
      <c r="F90" s="234">
        <v>6.99</v>
      </c>
      <c r="G90" s="235">
        <v>1</v>
      </c>
      <c r="H90" s="236">
        <v>44659</v>
      </c>
      <c r="I90" s="236">
        <v>44659</v>
      </c>
    </row>
    <row r="91" spans="1:9">
      <c r="A91" s="230" t="s">
        <v>1575</v>
      </c>
      <c r="B91" s="231" t="s">
        <v>1823</v>
      </c>
      <c r="C91" s="232">
        <v>1</v>
      </c>
      <c r="D91" s="230" t="s">
        <v>1741</v>
      </c>
      <c r="E91" s="233">
        <v>3041</v>
      </c>
      <c r="F91" s="234">
        <v>7.75</v>
      </c>
      <c r="G91" s="235">
        <v>3</v>
      </c>
      <c r="H91" s="236">
        <v>44516</v>
      </c>
      <c r="I91" s="236">
        <v>44801</v>
      </c>
    </row>
    <row r="92" spans="1:9">
      <c r="A92" s="230" t="s">
        <v>1575</v>
      </c>
      <c r="B92" s="231" t="s">
        <v>1824</v>
      </c>
      <c r="C92" s="232">
        <v>1</v>
      </c>
      <c r="D92" s="230" t="s">
        <v>1741</v>
      </c>
      <c r="E92" s="233">
        <v>2835</v>
      </c>
      <c r="F92" s="234">
        <v>7.65</v>
      </c>
      <c r="G92" s="235">
        <v>2</v>
      </c>
      <c r="H92" s="236">
        <v>44684</v>
      </c>
      <c r="I92" s="236">
        <v>44731</v>
      </c>
    </row>
    <row r="93" spans="1:9">
      <c r="A93" s="230" t="s">
        <v>1575</v>
      </c>
      <c r="B93" s="231" t="s">
        <v>1825</v>
      </c>
      <c r="C93" s="232">
        <v>1</v>
      </c>
      <c r="D93" s="230" t="s">
        <v>1741</v>
      </c>
      <c r="E93" s="233">
        <v>2240</v>
      </c>
      <c r="F93" s="234">
        <v>5.51</v>
      </c>
      <c r="G93" s="235">
        <v>2</v>
      </c>
      <c r="H93" s="236">
        <v>44761</v>
      </c>
      <c r="I93" s="236">
        <v>44783</v>
      </c>
    </row>
    <row r="94" spans="1:9">
      <c r="A94" s="230" t="s">
        <v>1575</v>
      </c>
      <c r="B94" s="231" t="s">
        <v>1826</v>
      </c>
      <c r="C94" s="232">
        <v>1</v>
      </c>
      <c r="D94" s="230" t="s">
        <v>1741</v>
      </c>
      <c r="E94" s="233">
        <v>2231</v>
      </c>
      <c r="F94" s="234">
        <v>5.38</v>
      </c>
      <c r="G94" s="235">
        <v>1</v>
      </c>
      <c r="H94" s="236">
        <v>44357</v>
      </c>
      <c r="I94" s="236">
        <v>44632</v>
      </c>
    </row>
    <row r="95" spans="1:9">
      <c r="A95" s="230" t="s">
        <v>1575</v>
      </c>
      <c r="B95" s="231" t="s">
        <v>1827</v>
      </c>
      <c r="C95" s="232">
        <v>1</v>
      </c>
      <c r="D95" s="230" t="s">
        <v>1741</v>
      </c>
      <c r="E95" s="233">
        <v>1677</v>
      </c>
      <c r="F95" s="234">
        <v>4.22</v>
      </c>
      <c r="G95" s="235">
        <v>1</v>
      </c>
      <c r="H95" s="236">
        <v>44859</v>
      </c>
      <c r="I95" s="236">
        <v>44859</v>
      </c>
    </row>
    <row r="96" spans="1:9">
      <c r="A96" s="230" t="s">
        <v>1575</v>
      </c>
      <c r="B96" s="231" t="s">
        <v>1828</v>
      </c>
      <c r="C96" s="232">
        <v>1</v>
      </c>
      <c r="D96" s="230" t="s">
        <v>1741</v>
      </c>
      <c r="E96" s="233">
        <v>1469</v>
      </c>
      <c r="F96" s="234">
        <v>3.64</v>
      </c>
      <c r="G96" s="235">
        <v>6</v>
      </c>
      <c r="H96" s="236">
        <v>44660</v>
      </c>
      <c r="I96" s="236">
        <v>44673</v>
      </c>
    </row>
    <row r="97" spans="1:9">
      <c r="A97" s="230" t="s">
        <v>1575</v>
      </c>
      <c r="B97" s="231" t="s">
        <v>1829</v>
      </c>
      <c r="C97" s="232">
        <v>1</v>
      </c>
      <c r="D97" s="230" t="s">
        <v>1741</v>
      </c>
      <c r="E97" s="233">
        <v>1460</v>
      </c>
      <c r="F97" s="234">
        <v>4.1100000000000003</v>
      </c>
      <c r="G97" s="235">
        <v>1</v>
      </c>
      <c r="H97" s="236">
        <v>44552</v>
      </c>
      <c r="I97" s="236">
        <v>44709</v>
      </c>
    </row>
    <row r="98" spans="1:9">
      <c r="A98" s="230" t="s">
        <v>1575</v>
      </c>
      <c r="B98" s="231" t="s">
        <v>1830</v>
      </c>
      <c r="C98" s="232">
        <v>1</v>
      </c>
      <c r="D98" s="230" t="s">
        <v>1741</v>
      </c>
      <c r="E98" s="233">
        <v>1247</v>
      </c>
      <c r="F98" s="234">
        <v>2.93</v>
      </c>
      <c r="G98" s="235">
        <v>1</v>
      </c>
      <c r="H98" s="236">
        <v>44863</v>
      </c>
      <c r="I98" s="236">
        <v>44863</v>
      </c>
    </row>
    <row r="99" spans="1:9">
      <c r="A99" s="230" t="s">
        <v>1575</v>
      </c>
      <c r="B99" s="231" t="s">
        <v>1831</v>
      </c>
      <c r="C99" s="232">
        <v>0</v>
      </c>
      <c r="D99" s="230" t="s">
        <v>1741</v>
      </c>
      <c r="E99" s="233">
        <v>1089</v>
      </c>
      <c r="F99" s="234">
        <v>2.31</v>
      </c>
      <c r="G99" s="235">
        <v>1</v>
      </c>
      <c r="H99" s="236">
        <v>44481</v>
      </c>
      <c r="I99" s="236">
        <v>44679</v>
      </c>
    </row>
    <row r="100" spans="1:9">
      <c r="A100" s="230" t="s">
        <v>1575</v>
      </c>
      <c r="B100" s="231" t="s">
        <v>1832</v>
      </c>
      <c r="C100" s="232">
        <v>0</v>
      </c>
      <c r="D100" s="230" t="s">
        <v>1741</v>
      </c>
      <c r="E100" s="233">
        <v>1032</v>
      </c>
      <c r="F100" s="234">
        <v>2.4700000000000002</v>
      </c>
      <c r="G100" s="235">
        <v>2</v>
      </c>
      <c r="H100" s="236">
        <v>44755</v>
      </c>
      <c r="I100" s="236">
        <v>44761</v>
      </c>
    </row>
    <row r="101" spans="1:9">
      <c r="A101" s="230" t="s">
        <v>1575</v>
      </c>
      <c r="B101" s="231" t="s">
        <v>1833</v>
      </c>
      <c r="C101" s="232">
        <v>1</v>
      </c>
      <c r="D101" s="230" t="s">
        <v>1741</v>
      </c>
      <c r="E101" s="233">
        <v>1026</v>
      </c>
      <c r="F101" s="234">
        <v>2.63</v>
      </c>
      <c r="G101" s="235">
        <v>3</v>
      </c>
      <c r="H101" s="236">
        <v>44798</v>
      </c>
      <c r="I101" s="236">
        <v>44802</v>
      </c>
    </row>
    <row r="102" spans="1:9">
      <c r="A102" s="230" t="s">
        <v>1575</v>
      </c>
      <c r="B102" s="231" t="s">
        <v>1834</v>
      </c>
      <c r="C102" s="232">
        <v>1</v>
      </c>
      <c r="D102" s="230" t="s">
        <v>1741</v>
      </c>
      <c r="E102" s="233">
        <v>630</v>
      </c>
      <c r="F102" s="234">
        <v>1.52</v>
      </c>
      <c r="G102" s="235">
        <v>1</v>
      </c>
      <c r="H102" s="236">
        <v>44776</v>
      </c>
      <c r="I102" s="236">
        <v>44776</v>
      </c>
    </row>
    <row r="103" spans="1:9">
      <c r="A103" s="230" t="s">
        <v>1575</v>
      </c>
      <c r="B103" s="231" t="s">
        <v>1835</v>
      </c>
      <c r="C103" s="232">
        <v>1</v>
      </c>
      <c r="D103" s="230" t="s">
        <v>1741</v>
      </c>
      <c r="E103" s="233">
        <v>599</v>
      </c>
      <c r="F103" s="234">
        <v>1.49</v>
      </c>
      <c r="G103" s="235">
        <v>1</v>
      </c>
      <c r="H103" s="236">
        <v>44730</v>
      </c>
      <c r="I103" s="236">
        <v>44730</v>
      </c>
    </row>
    <row r="104" spans="1:9">
      <c r="A104" s="230" t="s">
        <v>1575</v>
      </c>
      <c r="B104" s="231" t="s">
        <v>1836</v>
      </c>
      <c r="C104" s="232">
        <v>1</v>
      </c>
      <c r="D104" s="230" t="s">
        <v>1741</v>
      </c>
      <c r="E104" s="233">
        <v>344</v>
      </c>
      <c r="F104" s="234">
        <v>0.81</v>
      </c>
      <c r="G104" s="235">
        <v>2</v>
      </c>
      <c r="H104" s="236">
        <v>44381</v>
      </c>
      <c r="I104" s="236">
        <v>44839</v>
      </c>
    </row>
    <row r="105" spans="1:9">
      <c r="A105" s="230" t="s">
        <v>1575</v>
      </c>
      <c r="B105" s="231" t="s">
        <v>1837</v>
      </c>
      <c r="C105" s="232">
        <v>1</v>
      </c>
      <c r="D105" s="230" t="s">
        <v>1741</v>
      </c>
      <c r="E105" s="233">
        <v>326</v>
      </c>
      <c r="F105" s="234">
        <v>0.79</v>
      </c>
      <c r="G105" s="235">
        <v>1</v>
      </c>
      <c r="H105" s="236">
        <v>44771</v>
      </c>
      <c r="I105" s="236">
        <v>44771</v>
      </c>
    </row>
    <row r="106" spans="1:9">
      <c r="A106" s="230" t="s">
        <v>1575</v>
      </c>
      <c r="B106" s="231" t="s">
        <v>1838</v>
      </c>
      <c r="C106" s="232">
        <v>1</v>
      </c>
      <c r="D106" s="230" t="s">
        <v>1741</v>
      </c>
      <c r="E106" s="233">
        <v>268</v>
      </c>
      <c r="F106" s="234">
        <v>0.77</v>
      </c>
      <c r="G106" s="235">
        <v>1</v>
      </c>
      <c r="H106" s="236">
        <v>44756</v>
      </c>
      <c r="I106" s="236">
        <v>44756</v>
      </c>
    </row>
    <row r="107" spans="1:9">
      <c r="A107" s="230" t="s">
        <v>1575</v>
      </c>
      <c r="B107" s="231" t="s">
        <v>1839</v>
      </c>
      <c r="C107" s="232">
        <v>0</v>
      </c>
      <c r="D107" s="230" t="s">
        <v>1741</v>
      </c>
      <c r="E107" s="233">
        <v>268</v>
      </c>
      <c r="F107" s="234">
        <v>0.6</v>
      </c>
      <c r="G107" s="235">
        <v>1</v>
      </c>
      <c r="H107" s="236">
        <v>44663</v>
      </c>
      <c r="I107" s="236">
        <v>44663</v>
      </c>
    </row>
    <row r="108" spans="1:9">
      <c r="A108" s="230" t="s">
        <v>1575</v>
      </c>
      <c r="B108" s="231" t="s">
        <v>1840</v>
      </c>
      <c r="C108" s="237">
        <v>0</v>
      </c>
      <c r="D108" s="230" t="s">
        <v>1741</v>
      </c>
      <c r="E108" s="233">
        <v>268</v>
      </c>
      <c r="F108" s="234">
        <v>0.59</v>
      </c>
      <c r="G108" s="235">
        <v>1</v>
      </c>
      <c r="H108" s="236">
        <v>44663</v>
      </c>
      <c r="I108" s="236">
        <v>44663</v>
      </c>
    </row>
    <row r="109" spans="1:9">
      <c r="A109" s="230" t="s">
        <v>1575</v>
      </c>
      <c r="B109" s="231" t="s">
        <v>1841</v>
      </c>
      <c r="C109" s="232">
        <v>1</v>
      </c>
      <c r="D109" s="230" t="s">
        <v>1741</v>
      </c>
      <c r="E109" s="233">
        <v>215</v>
      </c>
      <c r="F109" s="234">
        <v>0.53</v>
      </c>
      <c r="G109" s="235">
        <v>1</v>
      </c>
      <c r="H109" s="236">
        <v>44668</v>
      </c>
      <c r="I109" s="236">
        <v>44668</v>
      </c>
    </row>
    <row r="110" spans="1:9">
      <c r="A110" s="230" t="s">
        <v>1575</v>
      </c>
      <c r="B110" s="231" t="s">
        <v>1802</v>
      </c>
      <c r="C110" s="232">
        <v>1</v>
      </c>
      <c r="D110" s="230" t="s">
        <v>1741</v>
      </c>
      <c r="E110" s="233">
        <v>208</v>
      </c>
      <c r="F110" s="234">
        <v>0.43</v>
      </c>
      <c r="G110" s="235">
        <v>1</v>
      </c>
      <c r="H110" s="236">
        <v>44734</v>
      </c>
      <c r="I110" s="236">
        <v>44734</v>
      </c>
    </row>
    <row r="111" spans="1:9">
      <c r="A111" s="230" t="s">
        <v>1575</v>
      </c>
      <c r="B111" s="231" t="s">
        <v>1842</v>
      </c>
      <c r="C111" s="232">
        <v>0</v>
      </c>
      <c r="D111" s="230" t="s">
        <v>1741</v>
      </c>
      <c r="E111" s="233">
        <v>85</v>
      </c>
      <c r="F111" s="234">
        <v>0.19</v>
      </c>
      <c r="G111" s="235">
        <v>1</v>
      </c>
      <c r="H111" s="236">
        <v>44680</v>
      </c>
      <c r="I111" s="236">
        <v>44680</v>
      </c>
    </row>
    <row r="112" spans="1:9">
      <c r="A112" s="230" t="s">
        <v>1575</v>
      </c>
      <c r="B112" s="231" t="s">
        <v>1843</v>
      </c>
      <c r="C112" s="232">
        <v>0</v>
      </c>
      <c r="D112" s="230" t="s">
        <v>1741</v>
      </c>
      <c r="E112" s="233">
        <v>84</v>
      </c>
      <c r="F112" s="234">
        <v>0.24</v>
      </c>
      <c r="G112" s="235">
        <v>1</v>
      </c>
      <c r="H112" s="236">
        <v>44833</v>
      </c>
      <c r="I112" s="236">
        <v>44833</v>
      </c>
    </row>
    <row r="113" spans="1:9">
      <c r="A113" s="230" t="s">
        <v>1575</v>
      </c>
      <c r="B113" s="231" t="s">
        <v>1844</v>
      </c>
      <c r="C113" s="232">
        <v>1</v>
      </c>
      <c r="D113" s="230" t="s">
        <v>1741</v>
      </c>
      <c r="E113" s="233">
        <v>3</v>
      </c>
      <c r="F113" s="234">
        <v>0.01</v>
      </c>
      <c r="G113" s="235">
        <v>1</v>
      </c>
      <c r="H113" s="236">
        <v>44865</v>
      </c>
      <c r="I113" s="236">
        <v>44865</v>
      </c>
    </row>
    <row r="114" spans="1:9">
      <c r="A114" s="230" t="s">
        <v>1578</v>
      </c>
      <c r="B114" s="231" t="s">
        <v>1845</v>
      </c>
      <c r="C114" s="232">
        <v>0</v>
      </c>
      <c r="D114" s="230" t="s">
        <v>1741</v>
      </c>
      <c r="E114" s="233">
        <v>88983676</v>
      </c>
      <c r="F114" s="234">
        <v>269829.46999999997</v>
      </c>
      <c r="G114" s="235">
        <v>304</v>
      </c>
      <c r="H114" s="236">
        <v>44361</v>
      </c>
      <c r="I114" s="236">
        <v>44865</v>
      </c>
    </row>
    <row r="115" spans="1:9">
      <c r="A115" s="230" t="s">
        <v>1578</v>
      </c>
      <c r="B115" s="231" t="s">
        <v>1846</v>
      </c>
      <c r="C115" s="232">
        <v>0</v>
      </c>
      <c r="D115" s="230" t="s">
        <v>1741</v>
      </c>
      <c r="E115" s="233">
        <v>58494906</v>
      </c>
      <c r="F115" s="234">
        <v>164537.79</v>
      </c>
      <c r="G115" s="235">
        <v>603</v>
      </c>
      <c r="H115" s="236">
        <v>44281</v>
      </c>
      <c r="I115" s="236">
        <v>44990</v>
      </c>
    </row>
    <row r="116" spans="1:9">
      <c r="A116" s="230" t="s">
        <v>1578</v>
      </c>
      <c r="B116" s="231" t="s">
        <v>1847</v>
      </c>
      <c r="C116" s="232">
        <v>0</v>
      </c>
      <c r="D116" s="230" t="s">
        <v>1741</v>
      </c>
      <c r="E116" s="233">
        <v>51130604</v>
      </c>
      <c r="F116" s="234">
        <v>159800.21</v>
      </c>
      <c r="G116" s="235">
        <v>121</v>
      </c>
      <c r="H116" s="236">
        <v>44782</v>
      </c>
      <c r="I116" s="236">
        <v>44958</v>
      </c>
    </row>
    <row r="117" spans="1:9">
      <c r="A117" s="230" t="s">
        <v>1578</v>
      </c>
      <c r="B117" s="231" t="s">
        <v>1848</v>
      </c>
      <c r="C117" s="232">
        <v>0</v>
      </c>
      <c r="D117" s="230" t="s">
        <v>1741</v>
      </c>
      <c r="E117" s="233">
        <v>39785889</v>
      </c>
      <c r="F117" s="234">
        <v>121482.28</v>
      </c>
      <c r="G117" s="235">
        <v>176</v>
      </c>
      <c r="H117" s="236">
        <v>44743</v>
      </c>
      <c r="I117" s="236">
        <v>44990</v>
      </c>
    </row>
    <row r="118" spans="1:9">
      <c r="A118" s="230" t="s">
        <v>1578</v>
      </c>
      <c r="B118" s="231" t="s">
        <v>1849</v>
      </c>
      <c r="C118" s="232">
        <v>0</v>
      </c>
      <c r="D118" s="230" t="s">
        <v>1741</v>
      </c>
      <c r="E118" s="233">
        <v>36557332</v>
      </c>
      <c r="F118" s="234">
        <v>113498.84</v>
      </c>
      <c r="G118" s="235">
        <v>100</v>
      </c>
      <c r="H118" s="236">
        <v>44730</v>
      </c>
      <c r="I118" s="236">
        <v>44910</v>
      </c>
    </row>
    <row r="119" spans="1:9">
      <c r="A119" s="230" t="s">
        <v>1578</v>
      </c>
      <c r="B119" s="231" t="s">
        <v>1850</v>
      </c>
      <c r="C119" s="232">
        <v>0</v>
      </c>
      <c r="D119" s="230" t="s">
        <v>1741</v>
      </c>
      <c r="E119" s="233">
        <v>31718222</v>
      </c>
      <c r="F119" s="234">
        <v>99188.3</v>
      </c>
      <c r="G119" s="235">
        <v>106</v>
      </c>
      <c r="H119" s="236">
        <v>44910</v>
      </c>
      <c r="I119" s="236">
        <v>44990</v>
      </c>
    </row>
    <row r="120" spans="1:9">
      <c r="A120" s="230" t="s">
        <v>1578</v>
      </c>
      <c r="B120" s="231" t="s">
        <v>1851</v>
      </c>
      <c r="C120" s="232">
        <v>0</v>
      </c>
      <c r="D120" s="230" t="s">
        <v>1741</v>
      </c>
      <c r="E120" s="233">
        <v>30559133</v>
      </c>
      <c r="F120" s="234">
        <v>95917.05</v>
      </c>
      <c r="G120" s="235">
        <v>96</v>
      </c>
      <c r="H120" s="236">
        <v>44616</v>
      </c>
      <c r="I120" s="236">
        <v>44680</v>
      </c>
    </row>
    <row r="121" spans="1:9">
      <c r="A121" s="230" t="s">
        <v>1578</v>
      </c>
      <c r="B121" s="231" t="s">
        <v>1852</v>
      </c>
      <c r="C121" s="232">
        <v>1</v>
      </c>
      <c r="D121" s="230" t="s">
        <v>1741</v>
      </c>
      <c r="E121" s="233">
        <v>30141468</v>
      </c>
      <c r="F121" s="234">
        <v>80048.12</v>
      </c>
      <c r="G121" s="235">
        <v>214</v>
      </c>
      <c r="H121" s="236">
        <v>44805</v>
      </c>
      <c r="I121" s="236">
        <v>44990</v>
      </c>
    </row>
    <row r="122" spans="1:9">
      <c r="A122" s="230" t="s">
        <v>1578</v>
      </c>
      <c r="B122" s="231" t="s">
        <v>1853</v>
      </c>
      <c r="C122" s="232">
        <v>0</v>
      </c>
      <c r="D122" s="230" t="s">
        <v>1741</v>
      </c>
      <c r="E122" s="233">
        <v>21377564</v>
      </c>
      <c r="F122" s="234">
        <v>82328.98</v>
      </c>
      <c r="G122" s="235">
        <v>152</v>
      </c>
      <c r="H122" s="236">
        <v>44740</v>
      </c>
      <c r="I122" s="236">
        <v>44748</v>
      </c>
    </row>
    <row r="123" spans="1:9">
      <c r="A123" s="230" t="s">
        <v>1578</v>
      </c>
      <c r="B123" s="231" t="s">
        <v>1854</v>
      </c>
      <c r="C123" s="232">
        <v>0</v>
      </c>
      <c r="D123" s="230" t="s">
        <v>1741</v>
      </c>
      <c r="E123" s="233">
        <v>17250216</v>
      </c>
      <c r="F123" s="234">
        <v>59036.42</v>
      </c>
      <c r="G123" s="235">
        <v>831</v>
      </c>
      <c r="H123" s="236">
        <v>44608</v>
      </c>
      <c r="I123" s="236">
        <v>44682</v>
      </c>
    </row>
    <row r="124" spans="1:9">
      <c r="A124" s="230" t="s">
        <v>1578</v>
      </c>
      <c r="B124" s="231" t="s">
        <v>1855</v>
      </c>
      <c r="C124" s="232">
        <v>0</v>
      </c>
      <c r="D124" s="230" t="s">
        <v>1741</v>
      </c>
      <c r="E124" s="233">
        <v>12919760</v>
      </c>
      <c r="F124" s="234">
        <v>45344.89</v>
      </c>
      <c r="G124" s="235">
        <v>263</v>
      </c>
      <c r="H124" s="236">
        <v>44653</v>
      </c>
      <c r="I124" s="236">
        <v>44926</v>
      </c>
    </row>
    <row r="125" spans="1:9">
      <c r="A125" s="230" t="s">
        <v>1578</v>
      </c>
      <c r="B125" s="231" t="s">
        <v>1856</v>
      </c>
      <c r="C125" s="232">
        <v>0</v>
      </c>
      <c r="D125" s="230" t="s">
        <v>1741</v>
      </c>
      <c r="E125" s="233">
        <v>10818593</v>
      </c>
      <c r="F125" s="234">
        <v>31366.82</v>
      </c>
      <c r="G125" s="235">
        <v>170</v>
      </c>
      <c r="H125" s="236">
        <v>44369</v>
      </c>
      <c r="I125" s="236">
        <v>44777</v>
      </c>
    </row>
    <row r="126" spans="1:9">
      <c r="A126" s="230" t="s">
        <v>1578</v>
      </c>
      <c r="B126" s="231" t="s">
        <v>1857</v>
      </c>
      <c r="C126" s="232">
        <v>0</v>
      </c>
      <c r="D126" s="230" t="s">
        <v>1741</v>
      </c>
      <c r="E126" s="233">
        <v>10141923</v>
      </c>
      <c r="F126" s="234">
        <v>37836.050000000003</v>
      </c>
      <c r="G126" s="235">
        <v>153</v>
      </c>
      <c r="H126" s="236">
        <v>44752</v>
      </c>
      <c r="I126" s="236">
        <v>44834</v>
      </c>
    </row>
    <row r="127" spans="1:9">
      <c r="A127" s="230" t="s">
        <v>1578</v>
      </c>
      <c r="B127" s="231" t="s">
        <v>1858</v>
      </c>
      <c r="C127" s="232">
        <v>0</v>
      </c>
      <c r="D127" s="230" t="s">
        <v>1741</v>
      </c>
      <c r="E127" s="233">
        <v>8068864</v>
      </c>
      <c r="F127" s="234">
        <v>19949.38</v>
      </c>
      <c r="G127" s="235">
        <v>102</v>
      </c>
      <c r="H127" s="236">
        <v>44364</v>
      </c>
      <c r="I127" s="236">
        <v>44773</v>
      </c>
    </row>
    <row r="128" spans="1:9">
      <c r="A128" s="230" t="s">
        <v>1578</v>
      </c>
      <c r="B128" s="231" t="s">
        <v>1859</v>
      </c>
      <c r="C128" s="232">
        <v>0</v>
      </c>
      <c r="D128" s="230" t="s">
        <v>1741</v>
      </c>
      <c r="E128" s="233">
        <v>7435685</v>
      </c>
      <c r="F128" s="234">
        <v>19148.599999999999</v>
      </c>
      <c r="G128" s="235">
        <v>18</v>
      </c>
      <c r="H128" s="236">
        <v>44647</v>
      </c>
      <c r="I128" s="236">
        <v>44982</v>
      </c>
    </row>
    <row r="129" spans="1:9">
      <c r="A129" s="230" t="s">
        <v>1578</v>
      </c>
      <c r="B129" s="231" t="s">
        <v>1860</v>
      </c>
      <c r="C129" s="232">
        <v>1</v>
      </c>
      <c r="D129" s="230" t="s">
        <v>1741</v>
      </c>
      <c r="E129" s="233">
        <v>6511345</v>
      </c>
      <c r="F129" s="234">
        <v>16858.39</v>
      </c>
      <c r="G129" s="235">
        <v>95</v>
      </c>
      <c r="H129" s="236">
        <v>44806</v>
      </c>
      <c r="I129" s="236">
        <v>44944</v>
      </c>
    </row>
    <row r="130" spans="1:9">
      <c r="A130" s="230" t="s">
        <v>1578</v>
      </c>
      <c r="B130" s="231" t="s">
        <v>1861</v>
      </c>
      <c r="C130" s="232">
        <v>0</v>
      </c>
      <c r="D130" s="230" t="s">
        <v>1741</v>
      </c>
      <c r="E130" s="233">
        <v>6503781</v>
      </c>
      <c r="F130" s="234">
        <v>16298.5</v>
      </c>
      <c r="G130" s="235">
        <v>89</v>
      </c>
      <c r="H130" s="236">
        <v>44699</v>
      </c>
      <c r="I130" s="236">
        <v>44772</v>
      </c>
    </row>
    <row r="131" spans="1:9">
      <c r="A131" s="230" t="s">
        <v>1578</v>
      </c>
      <c r="B131" s="231" t="s">
        <v>1862</v>
      </c>
      <c r="C131" s="232">
        <v>1</v>
      </c>
      <c r="D131" s="230" t="s">
        <v>1741</v>
      </c>
      <c r="E131" s="233">
        <v>6191805</v>
      </c>
      <c r="F131" s="234">
        <v>15228.26</v>
      </c>
      <c r="G131" s="235">
        <v>46</v>
      </c>
      <c r="H131" s="236">
        <v>44628</v>
      </c>
      <c r="I131" s="236">
        <v>44851</v>
      </c>
    </row>
    <row r="132" spans="1:9">
      <c r="A132" s="230" t="s">
        <v>1578</v>
      </c>
      <c r="B132" s="231" t="s">
        <v>1863</v>
      </c>
      <c r="C132" s="232">
        <v>0</v>
      </c>
      <c r="D132" s="230" t="s">
        <v>1741</v>
      </c>
      <c r="E132" s="233">
        <v>5470701</v>
      </c>
      <c r="F132" s="234">
        <v>13875.61</v>
      </c>
      <c r="G132" s="235">
        <v>86</v>
      </c>
      <c r="H132" s="236">
        <v>44902</v>
      </c>
      <c r="I132" s="236">
        <v>44990</v>
      </c>
    </row>
    <row r="133" spans="1:9">
      <c r="A133" s="230" t="s">
        <v>1578</v>
      </c>
      <c r="B133" s="231" t="s">
        <v>1864</v>
      </c>
      <c r="C133" s="232">
        <v>0</v>
      </c>
      <c r="D133" s="230" t="s">
        <v>1741</v>
      </c>
      <c r="E133" s="233">
        <v>4800610</v>
      </c>
      <c r="F133" s="234">
        <v>15713.62</v>
      </c>
      <c r="G133" s="235">
        <v>2</v>
      </c>
      <c r="H133" s="236">
        <v>44779</v>
      </c>
      <c r="I133" s="236">
        <v>44975</v>
      </c>
    </row>
    <row r="134" spans="1:9">
      <c r="A134" s="230" t="s">
        <v>1578</v>
      </c>
      <c r="B134" s="231" t="s">
        <v>1865</v>
      </c>
      <c r="C134" s="232">
        <v>1</v>
      </c>
      <c r="D134" s="230" t="s">
        <v>1741</v>
      </c>
      <c r="E134" s="233">
        <v>4127465</v>
      </c>
      <c r="F134" s="234">
        <v>14052.75</v>
      </c>
      <c r="G134" s="235">
        <v>127</v>
      </c>
      <c r="H134" s="236">
        <v>44811</v>
      </c>
      <c r="I134" s="236">
        <v>44866</v>
      </c>
    </row>
    <row r="135" spans="1:9">
      <c r="A135" s="230" t="s">
        <v>1578</v>
      </c>
      <c r="B135" s="231" t="s">
        <v>1866</v>
      </c>
      <c r="C135" s="232">
        <v>1</v>
      </c>
      <c r="D135" s="230" t="s">
        <v>1741</v>
      </c>
      <c r="E135" s="233">
        <v>4116031</v>
      </c>
      <c r="F135" s="234">
        <v>10205.42</v>
      </c>
      <c r="G135" s="235">
        <v>45</v>
      </c>
      <c r="H135" s="236">
        <v>44624</v>
      </c>
      <c r="I135" s="236">
        <v>44682</v>
      </c>
    </row>
    <row r="136" spans="1:9">
      <c r="A136" s="230" t="s">
        <v>1578</v>
      </c>
      <c r="B136" s="231" t="s">
        <v>1867</v>
      </c>
      <c r="C136" s="232">
        <v>1</v>
      </c>
      <c r="D136" s="230" t="s">
        <v>1741</v>
      </c>
      <c r="E136" s="233">
        <v>3727747</v>
      </c>
      <c r="F136" s="234">
        <v>9873.69</v>
      </c>
      <c r="G136" s="235">
        <v>76</v>
      </c>
      <c r="H136" s="236">
        <v>44425</v>
      </c>
      <c r="I136" s="236">
        <v>44946</v>
      </c>
    </row>
    <row r="137" spans="1:9">
      <c r="A137" s="230" t="s">
        <v>1578</v>
      </c>
      <c r="B137" s="231" t="s">
        <v>1868</v>
      </c>
      <c r="C137" s="232">
        <v>1</v>
      </c>
      <c r="D137" s="230" t="s">
        <v>1741</v>
      </c>
      <c r="E137" s="233">
        <v>2766321</v>
      </c>
      <c r="F137" s="234">
        <v>8292.7800000000007</v>
      </c>
      <c r="G137" s="235">
        <v>58</v>
      </c>
      <c r="H137" s="236">
        <v>44847</v>
      </c>
      <c r="I137" s="236">
        <v>44990</v>
      </c>
    </row>
    <row r="138" spans="1:9">
      <c r="A138" s="230" t="s">
        <v>1578</v>
      </c>
      <c r="B138" s="231" t="s">
        <v>1869</v>
      </c>
      <c r="C138" s="232">
        <v>0</v>
      </c>
      <c r="D138" s="230" t="s">
        <v>1741</v>
      </c>
      <c r="E138" s="233">
        <v>2672613</v>
      </c>
      <c r="F138" s="234">
        <v>8465.3799999999992</v>
      </c>
      <c r="G138" s="235">
        <v>5</v>
      </c>
      <c r="H138" s="236">
        <v>44739</v>
      </c>
      <c r="I138" s="236">
        <v>44751</v>
      </c>
    </row>
    <row r="139" spans="1:9">
      <c r="A139" s="230" t="s">
        <v>1578</v>
      </c>
      <c r="B139" s="231" t="s">
        <v>1870</v>
      </c>
      <c r="C139" s="232">
        <v>0</v>
      </c>
      <c r="D139" s="230" t="s">
        <v>1741</v>
      </c>
      <c r="E139" s="233">
        <v>1988315</v>
      </c>
      <c r="F139" s="234">
        <v>6324.11</v>
      </c>
      <c r="G139" s="235">
        <v>105</v>
      </c>
      <c r="H139" s="236">
        <v>44742</v>
      </c>
      <c r="I139" s="236">
        <v>44749</v>
      </c>
    </row>
    <row r="140" spans="1:9">
      <c r="A140" s="230" t="s">
        <v>1578</v>
      </c>
      <c r="B140" s="231" t="s">
        <v>1871</v>
      </c>
      <c r="C140" s="232">
        <v>0</v>
      </c>
      <c r="D140" s="230" t="s">
        <v>1741</v>
      </c>
      <c r="E140" s="233">
        <v>1906564</v>
      </c>
      <c r="F140" s="234">
        <v>4493.24</v>
      </c>
      <c r="G140" s="235">
        <v>4</v>
      </c>
      <c r="H140" s="236">
        <v>44565</v>
      </c>
      <c r="I140" s="236">
        <v>44861</v>
      </c>
    </row>
    <row r="141" spans="1:9">
      <c r="A141" s="230" t="s">
        <v>1578</v>
      </c>
      <c r="B141" s="231" t="s">
        <v>1872</v>
      </c>
      <c r="C141" s="232">
        <v>1</v>
      </c>
      <c r="D141" s="230" t="s">
        <v>1741</v>
      </c>
      <c r="E141" s="233">
        <v>1760916</v>
      </c>
      <c r="F141" s="234">
        <v>4443.95</v>
      </c>
      <c r="G141" s="235">
        <v>29</v>
      </c>
      <c r="H141" s="236">
        <v>44688</v>
      </c>
      <c r="I141" s="236">
        <v>44764</v>
      </c>
    </row>
    <row r="142" spans="1:9">
      <c r="A142" s="230" t="s">
        <v>1578</v>
      </c>
      <c r="B142" s="231" t="s">
        <v>1873</v>
      </c>
      <c r="C142" s="232">
        <v>1</v>
      </c>
      <c r="D142" s="230" t="s">
        <v>1741</v>
      </c>
      <c r="E142" s="233">
        <v>1733318</v>
      </c>
      <c r="F142" s="234">
        <v>4351.1099999999997</v>
      </c>
      <c r="G142" s="235">
        <v>2</v>
      </c>
      <c r="H142" s="236">
        <v>44688</v>
      </c>
      <c r="I142" s="236">
        <v>44705</v>
      </c>
    </row>
    <row r="143" spans="1:9">
      <c r="A143" s="230" t="s">
        <v>1578</v>
      </c>
      <c r="B143" s="231" t="s">
        <v>1874</v>
      </c>
      <c r="C143" s="232">
        <v>0</v>
      </c>
      <c r="D143" s="230" t="s">
        <v>1741</v>
      </c>
      <c r="E143" s="233">
        <v>1731056</v>
      </c>
      <c r="F143" s="234">
        <v>4575.82</v>
      </c>
      <c r="G143" s="235">
        <v>117</v>
      </c>
      <c r="H143" s="236">
        <v>44412</v>
      </c>
      <c r="I143" s="236">
        <v>44963</v>
      </c>
    </row>
    <row r="144" spans="1:9">
      <c r="A144" s="230" t="s">
        <v>1578</v>
      </c>
      <c r="B144" s="231" t="s">
        <v>1875</v>
      </c>
      <c r="C144" s="232">
        <v>0</v>
      </c>
      <c r="D144" s="230" t="s">
        <v>1741</v>
      </c>
      <c r="E144" s="233">
        <v>1581413</v>
      </c>
      <c r="F144" s="234">
        <v>4227.93</v>
      </c>
      <c r="G144" s="235">
        <v>42</v>
      </c>
      <c r="H144" s="236">
        <v>44800</v>
      </c>
      <c r="I144" s="236">
        <v>44990</v>
      </c>
    </row>
    <row r="145" spans="1:9">
      <c r="A145" s="230" t="s">
        <v>1578</v>
      </c>
      <c r="B145" s="231" t="s">
        <v>1876</v>
      </c>
      <c r="C145" s="232">
        <v>1</v>
      </c>
      <c r="D145" s="230" t="s">
        <v>1741</v>
      </c>
      <c r="E145" s="233">
        <v>1405674</v>
      </c>
      <c r="F145" s="234">
        <v>3573.21</v>
      </c>
      <c r="G145" s="235">
        <v>28</v>
      </c>
      <c r="H145" s="236">
        <v>44401</v>
      </c>
      <c r="I145" s="236">
        <v>44680</v>
      </c>
    </row>
    <row r="146" spans="1:9">
      <c r="A146" s="230" t="s">
        <v>1578</v>
      </c>
      <c r="B146" s="231" t="s">
        <v>1877</v>
      </c>
      <c r="C146" s="232">
        <v>0</v>
      </c>
      <c r="D146" s="230" t="s">
        <v>1741</v>
      </c>
      <c r="E146" s="233">
        <v>1288762</v>
      </c>
      <c r="F146" s="234">
        <v>3263.22</v>
      </c>
      <c r="G146" s="235">
        <v>1</v>
      </c>
      <c r="H146" s="236">
        <v>44641</v>
      </c>
      <c r="I146" s="236">
        <v>44781</v>
      </c>
    </row>
    <row r="147" spans="1:9">
      <c r="A147" s="230" t="s">
        <v>1578</v>
      </c>
      <c r="B147" s="231" t="s">
        <v>1878</v>
      </c>
      <c r="C147" s="232">
        <v>0</v>
      </c>
      <c r="D147" s="230" t="s">
        <v>1741</v>
      </c>
      <c r="E147" s="233">
        <v>1215565</v>
      </c>
      <c r="F147" s="234">
        <v>4737.09</v>
      </c>
      <c r="G147" s="235">
        <v>1</v>
      </c>
      <c r="H147" s="236">
        <v>44887</v>
      </c>
      <c r="I147" s="236">
        <v>44989</v>
      </c>
    </row>
    <row r="148" spans="1:9">
      <c r="A148" s="230" t="s">
        <v>1578</v>
      </c>
      <c r="B148" s="231" t="s">
        <v>1879</v>
      </c>
      <c r="C148" s="232">
        <v>0</v>
      </c>
      <c r="D148" s="230" t="s">
        <v>1741</v>
      </c>
      <c r="E148" s="233">
        <v>1166309</v>
      </c>
      <c r="F148" s="234">
        <v>3492.72</v>
      </c>
      <c r="G148" s="235">
        <v>61</v>
      </c>
      <c r="H148" s="236">
        <v>44507</v>
      </c>
      <c r="I148" s="236">
        <v>44651</v>
      </c>
    </row>
    <row r="149" spans="1:9">
      <c r="A149" s="230" t="s">
        <v>1578</v>
      </c>
      <c r="B149" s="231" t="s">
        <v>1880</v>
      </c>
      <c r="C149" s="232">
        <v>0</v>
      </c>
      <c r="D149" s="230" t="s">
        <v>1741</v>
      </c>
      <c r="E149" s="233">
        <v>1135683</v>
      </c>
      <c r="F149" s="234">
        <v>3516.29</v>
      </c>
      <c r="G149" s="235">
        <v>13</v>
      </c>
      <c r="H149" s="236">
        <v>44280</v>
      </c>
      <c r="I149" s="236">
        <v>44967</v>
      </c>
    </row>
    <row r="150" spans="1:9">
      <c r="A150" s="230" t="s">
        <v>1578</v>
      </c>
      <c r="B150" s="231" t="s">
        <v>1881</v>
      </c>
      <c r="C150" s="232">
        <v>1</v>
      </c>
      <c r="D150" s="230" t="s">
        <v>1741</v>
      </c>
      <c r="E150" s="233">
        <v>1119668</v>
      </c>
      <c r="F150" s="234">
        <v>2872.17</v>
      </c>
      <c r="G150" s="235">
        <v>14</v>
      </c>
      <c r="H150" s="236">
        <v>44542</v>
      </c>
      <c r="I150" s="236">
        <v>44672</v>
      </c>
    </row>
    <row r="151" spans="1:9">
      <c r="A151" s="230" t="s">
        <v>1578</v>
      </c>
      <c r="B151" s="231" t="s">
        <v>1882</v>
      </c>
      <c r="C151" s="232">
        <v>0</v>
      </c>
      <c r="D151" s="230" t="s">
        <v>1741</v>
      </c>
      <c r="E151" s="233">
        <v>1015503</v>
      </c>
      <c r="F151" s="234">
        <v>2691.99</v>
      </c>
      <c r="G151" s="235">
        <v>8</v>
      </c>
      <c r="H151" s="236">
        <v>44638</v>
      </c>
      <c r="I151" s="236">
        <v>44676</v>
      </c>
    </row>
    <row r="152" spans="1:9">
      <c r="A152" s="230" t="s">
        <v>1578</v>
      </c>
      <c r="B152" s="231" t="s">
        <v>1883</v>
      </c>
      <c r="C152" s="232">
        <v>0</v>
      </c>
      <c r="D152" s="230" t="s">
        <v>1741</v>
      </c>
      <c r="E152" s="233">
        <v>939433</v>
      </c>
      <c r="F152" s="234">
        <v>2366.7199999999998</v>
      </c>
      <c r="G152" s="235">
        <v>16</v>
      </c>
      <c r="H152" s="236">
        <v>44454</v>
      </c>
      <c r="I152" s="236">
        <v>44990</v>
      </c>
    </row>
    <row r="153" spans="1:9">
      <c r="A153" s="230" t="s">
        <v>1578</v>
      </c>
      <c r="B153" s="231" t="s">
        <v>1884</v>
      </c>
      <c r="C153" s="232">
        <v>0</v>
      </c>
      <c r="D153" s="230" t="s">
        <v>1741</v>
      </c>
      <c r="E153" s="233">
        <v>931238</v>
      </c>
      <c r="F153" s="234">
        <v>2311.4699999999998</v>
      </c>
      <c r="G153" s="235">
        <v>60</v>
      </c>
      <c r="H153" s="236">
        <v>44378</v>
      </c>
      <c r="I153" s="236">
        <v>44953</v>
      </c>
    </row>
    <row r="154" spans="1:9">
      <c r="A154" s="230" t="s">
        <v>1578</v>
      </c>
      <c r="B154" s="231" t="s">
        <v>1885</v>
      </c>
      <c r="C154" s="232">
        <v>0</v>
      </c>
      <c r="D154" s="230" t="s">
        <v>1741</v>
      </c>
      <c r="E154" s="233">
        <v>862281</v>
      </c>
      <c r="F154" s="234">
        <v>2160.92</v>
      </c>
      <c r="G154" s="235">
        <v>1</v>
      </c>
      <c r="H154" s="236">
        <v>44626</v>
      </c>
      <c r="I154" s="236">
        <v>44989</v>
      </c>
    </row>
    <row r="155" spans="1:9">
      <c r="A155" s="230" t="s">
        <v>1578</v>
      </c>
      <c r="B155" s="231" t="s">
        <v>1886</v>
      </c>
      <c r="C155" s="232">
        <v>1</v>
      </c>
      <c r="D155" s="230" t="s">
        <v>1741</v>
      </c>
      <c r="E155" s="233">
        <v>858139</v>
      </c>
      <c r="F155" s="234">
        <v>2816.19</v>
      </c>
      <c r="G155" s="235">
        <v>26</v>
      </c>
      <c r="H155" s="236">
        <v>44656</v>
      </c>
      <c r="I155" s="236">
        <v>44858</v>
      </c>
    </row>
    <row r="156" spans="1:9">
      <c r="A156" s="230" t="s">
        <v>1578</v>
      </c>
      <c r="B156" s="231" t="s">
        <v>1887</v>
      </c>
      <c r="C156" s="232">
        <v>0</v>
      </c>
      <c r="D156" s="230" t="s">
        <v>1741</v>
      </c>
      <c r="E156" s="233">
        <v>736667</v>
      </c>
      <c r="F156" s="234">
        <v>1784.69</v>
      </c>
      <c r="G156" s="235">
        <v>27</v>
      </c>
      <c r="H156" s="236">
        <v>44380</v>
      </c>
      <c r="I156" s="236">
        <v>44669</v>
      </c>
    </row>
    <row r="157" spans="1:9">
      <c r="A157" s="230" t="s">
        <v>1578</v>
      </c>
      <c r="B157" s="231" t="s">
        <v>1888</v>
      </c>
      <c r="C157" s="232">
        <v>0</v>
      </c>
      <c r="D157" s="230" t="s">
        <v>1741</v>
      </c>
      <c r="E157" s="233">
        <v>722939</v>
      </c>
      <c r="F157" s="234">
        <v>2749.61</v>
      </c>
      <c r="G157" s="235">
        <v>1</v>
      </c>
      <c r="H157" s="236">
        <v>44887</v>
      </c>
      <c r="I157" s="236">
        <v>44989</v>
      </c>
    </row>
    <row r="158" spans="1:9">
      <c r="A158" s="230" t="s">
        <v>1578</v>
      </c>
      <c r="B158" s="231" t="s">
        <v>1889</v>
      </c>
      <c r="C158" s="232">
        <v>0</v>
      </c>
      <c r="D158" s="230" t="s">
        <v>1741</v>
      </c>
      <c r="E158" s="233">
        <v>696723</v>
      </c>
      <c r="F158" s="234">
        <v>2632.86</v>
      </c>
      <c r="G158" s="235">
        <v>3</v>
      </c>
      <c r="H158" s="236">
        <v>44885</v>
      </c>
      <c r="I158" s="236">
        <v>44892</v>
      </c>
    </row>
    <row r="159" spans="1:9">
      <c r="A159" s="230" t="s">
        <v>1578</v>
      </c>
      <c r="B159" s="231" t="s">
        <v>1890</v>
      </c>
      <c r="C159" s="232">
        <v>0</v>
      </c>
      <c r="D159" s="230" t="s">
        <v>1741</v>
      </c>
      <c r="E159" s="233">
        <v>694093</v>
      </c>
      <c r="F159" s="234">
        <v>2629.78</v>
      </c>
      <c r="G159" s="235">
        <v>1</v>
      </c>
      <c r="H159" s="236">
        <v>44887</v>
      </c>
      <c r="I159" s="236">
        <v>44894</v>
      </c>
    </row>
    <row r="160" spans="1:9">
      <c r="A160" s="230" t="s">
        <v>1578</v>
      </c>
      <c r="B160" s="231" t="s">
        <v>1891</v>
      </c>
      <c r="C160" s="232">
        <v>1</v>
      </c>
      <c r="D160" s="230" t="s">
        <v>1741</v>
      </c>
      <c r="E160" s="233">
        <v>579402</v>
      </c>
      <c r="F160" s="234">
        <v>1575.09</v>
      </c>
      <c r="G160" s="235">
        <v>16</v>
      </c>
      <c r="H160" s="236">
        <v>44629</v>
      </c>
      <c r="I160" s="236">
        <v>44729</v>
      </c>
    </row>
    <row r="161" spans="1:9">
      <c r="A161" s="230" t="s">
        <v>1578</v>
      </c>
      <c r="B161" s="231" t="s">
        <v>1892</v>
      </c>
      <c r="C161" s="232">
        <v>1</v>
      </c>
      <c r="D161" s="230" t="s">
        <v>1741</v>
      </c>
      <c r="E161" s="233">
        <v>567693</v>
      </c>
      <c r="F161" s="234">
        <v>1351.21</v>
      </c>
      <c r="G161" s="235">
        <v>9</v>
      </c>
      <c r="H161" s="236">
        <v>44816</v>
      </c>
      <c r="I161" s="236">
        <v>44898</v>
      </c>
    </row>
    <row r="162" spans="1:9">
      <c r="A162" s="230" t="s">
        <v>1578</v>
      </c>
      <c r="B162" s="231" t="s">
        <v>1893</v>
      </c>
      <c r="C162" s="232">
        <v>0</v>
      </c>
      <c r="D162" s="230" t="s">
        <v>1741</v>
      </c>
      <c r="E162" s="233">
        <v>541005</v>
      </c>
      <c r="F162" s="234">
        <v>2131.83</v>
      </c>
      <c r="G162" s="235">
        <v>2</v>
      </c>
      <c r="H162" s="236">
        <v>44876</v>
      </c>
      <c r="I162" s="236">
        <v>44989</v>
      </c>
    </row>
    <row r="163" spans="1:9">
      <c r="A163" s="230" t="s">
        <v>1578</v>
      </c>
      <c r="B163" s="231" t="s">
        <v>1894</v>
      </c>
      <c r="C163" s="232">
        <v>0</v>
      </c>
      <c r="D163" s="230" t="s">
        <v>1741</v>
      </c>
      <c r="E163" s="233">
        <v>530531</v>
      </c>
      <c r="F163" s="234">
        <v>1957.45</v>
      </c>
      <c r="G163" s="235">
        <v>46</v>
      </c>
      <c r="H163" s="236">
        <v>44360</v>
      </c>
      <c r="I163" s="236">
        <v>44937</v>
      </c>
    </row>
    <row r="164" spans="1:9">
      <c r="A164" s="230" t="s">
        <v>1578</v>
      </c>
      <c r="B164" s="231" t="s">
        <v>1895</v>
      </c>
      <c r="C164" s="232">
        <v>1</v>
      </c>
      <c r="D164" s="230" t="s">
        <v>1741</v>
      </c>
      <c r="E164" s="233">
        <v>523134</v>
      </c>
      <c r="F164" s="234">
        <v>1249.46</v>
      </c>
      <c r="G164" s="235">
        <v>17</v>
      </c>
      <c r="H164" s="236">
        <v>44403</v>
      </c>
      <c r="I164" s="236">
        <v>44707</v>
      </c>
    </row>
    <row r="165" spans="1:9">
      <c r="A165" s="230" t="s">
        <v>1578</v>
      </c>
      <c r="B165" s="231" t="s">
        <v>1896</v>
      </c>
      <c r="C165" s="232">
        <v>0</v>
      </c>
      <c r="D165" s="230" t="s">
        <v>1741</v>
      </c>
      <c r="E165" s="233">
        <v>516653</v>
      </c>
      <c r="F165" s="234">
        <v>1283.76</v>
      </c>
      <c r="G165" s="235">
        <v>18</v>
      </c>
      <c r="H165" s="236">
        <v>44662</v>
      </c>
      <c r="I165" s="236">
        <v>44833</v>
      </c>
    </row>
    <row r="166" spans="1:9">
      <c r="A166" s="230" t="s">
        <v>1578</v>
      </c>
      <c r="B166" s="231" t="s">
        <v>1897</v>
      </c>
      <c r="C166" s="232">
        <v>0</v>
      </c>
      <c r="D166" s="230" t="s">
        <v>1741</v>
      </c>
      <c r="E166" s="233">
        <v>506198</v>
      </c>
      <c r="F166" s="234">
        <v>1715.36</v>
      </c>
      <c r="G166" s="235">
        <v>1</v>
      </c>
      <c r="H166" s="236">
        <v>44757</v>
      </c>
      <c r="I166" s="236">
        <v>44760</v>
      </c>
    </row>
    <row r="167" spans="1:9">
      <c r="A167" s="230" t="s">
        <v>1578</v>
      </c>
      <c r="B167" s="231" t="s">
        <v>1898</v>
      </c>
      <c r="C167" s="232">
        <v>0</v>
      </c>
      <c r="D167" s="230" t="s">
        <v>1741</v>
      </c>
      <c r="E167" s="233">
        <v>486385</v>
      </c>
      <c r="F167" s="234">
        <v>1684.49</v>
      </c>
      <c r="G167" s="235">
        <v>45</v>
      </c>
      <c r="H167" s="236">
        <v>44742</v>
      </c>
      <c r="I167" s="236">
        <v>44818</v>
      </c>
    </row>
    <row r="168" spans="1:9">
      <c r="A168" s="230" t="s">
        <v>1578</v>
      </c>
      <c r="B168" s="231" t="s">
        <v>1899</v>
      </c>
      <c r="C168" s="232">
        <v>0</v>
      </c>
      <c r="D168" s="230" t="s">
        <v>1741</v>
      </c>
      <c r="E168" s="233">
        <v>462022</v>
      </c>
      <c r="F168" s="234">
        <v>1747.86</v>
      </c>
      <c r="G168" s="235">
        <v>2</v>
      </c>
      <c r="H168" s="236">
        <v>44892</v>
      </c>
      <c r="I168" s="236">
        <v>44899</v>
      </c>
    </row>
    <row r="169" spans="1:9">
      <c r="A169" s="230" t="s">
        <v>1578</v>
      </c>
      <c r="B169" s="231" t="s">
        <v>1900</v>
      </c>
      <c r="C169" s="232">
        <v>1</v>
      </c>
      <c r="D169" s="230" t="s">
        <v>1741</v>
      </c>
      <c r="E169" s="233">
        <v>403035</v>
      </c>
      <c r="F169" s="234">
        <v>948.73</v>
      </c>
      <c r="G169" s="235">
        <v>1</v>
      </c>
      <c r="H169" s="236">
        <v>44834</v>
      </c>
      <c r="I169" s="236">
        <v>44835</v>
      </c>
    </row>
    <row r="170" spans="1:9">
      <c r="A170" s="230" t="s">
        <v>1578</v>
      </c>
      <c r="B170" s="231" t="s">
        <v>1901</v>
      </c>
      <c r="C170" s="232">
        <v>1</v>
      </c>
      <c r="D170" s="230" t="s">
        <v>1741</v>
      </c>
      <c r="E170" s="233">
        <v>368766</v>
      </c>
      <c r="F170" s="234">
        <v>1252.9100000000001</v>
      </c>
      <c r="G170" s="235">
        <v>2</v>
      </c>
      <c r="H170" s="236">
        <v>44835</v>
      </c>
      <c r="I170" s="236">
        <v>44863</v>
      </c>
    </row>
    <row r="171" spans="1:9">
      <c r="A171" s="230" t="s">
        <v>1578</v>
      </c>
      <c r="B171" s="231" t="s">
        <v>1902</v>
      </c>
      <c r="C171" s="232">
        <v>1</v>
      </c>
      <c r="D171" s="230" t="s">
        <v>1741</v>
      </c>
      <c r="E171" s="233">
        <v>361269</v>
      </c>
      <c r="F171" s="234">
        <v>937.34</v>
      </c>
      <c r="G171" s="235">
        <v>1</v>
      </c>
      <c r="H171" s="236">
        <v>44542</v>
      </c>
      <c r="I171" s="236">
        <v>44667</v>
      </c>
    </row>
    <row r="172" spans="1:9">
      <c r="A172" s="230" t="s">
        <v>1578</v>
      </c>
      <c r="B172" s="231" t="s">
        <v>1903</v>
      </c>
      <c r="C172" s="232">
        <v>0</v>
      </c>
      <c r="D172" s="230" t="s">
        <v>1741</v>
      </c>
      <c r="E172" s="233">
        <v>358766</v>
      </c>
      <c r="F172" s="234">
        <v>818.49</v>
      </c>
      <c r="G172" s="235">
        <v>2</v>
      </c>
      <c r="H172" s="236">
        <v>44948</v>
      </c>
      <c r="I172" s="236">
        <v>44956</v>
      </c>
    </row>
    <row r="173" spans="1:9">
      <c r="A173" s="230" t="s">
        <v>1578</v>
      </c>
      <c r="B173" s="231" t="s">
        <v>1904</v>
      </c>
      <c r="C173" s="232">
        <v>0</v>
      </c>
      <c r="D173" s="230" t="s">
        <v>1741</v>
      </c>
      <c r="E173" s="233">
        <v>327138</v>
      </c>
      <c r="F173" s="234">
        <v>748.83</v>
      </c>
      <c r="G173" s="235">
        <v>13</v>
      </c>
      <c r="H173" s="236">
        <v>44355</v>
      </c>
      <c r="I173" s="236">
        <v>44676</v>
      </c>
    </row>
    <row r="174" spans="1:9">
      <c r="A174" s="230" t="s">
        <v>1578</v>
      </c>
      <c r="B174" s="231" t="s">
        <v>1897</v>
      </c>
      <c r="C174" s="232">
        <v>0</v>
      </c>
      <c r="D174" s="230" t="s">
        <v>1741</v>
      </c>
      <c r="E174" s="233">
        <v>312632</v>
      </c>
      <c r="F174" s="234">
        <v>1016.37</v>
      </c>
      <c r="G174" s="235">
        <v>4</v>
      </c>
      <c r="H174" s="236">
        <v>44328</v>
      </c>
      <c r="I174" s="236">
        <v>44914</v>
      </c>
    </row>
    <row r="175" spans="1:9">
      <c r="A175" s="230" t="s">
        <v>1578</v>
      </c>
      <c r="B175" s="231" t="s">
        <v>1905</v>
      </c>
      <c r="C175" s="232">
        <v>0</v>
      </c>
      <c r="D175" s="230" t="s">
        <v>1741</v>
      </c>
      <c r="E175" s="233">
        <v>305266</v>
      </c>
      <c r="F175" s="234">
        <v>796.63</v>
      </c>
      <c r="G175" s="235">
        <v>34</v>
      </c>
      <c r="H175" s="236">
        <v>44664</v>
      </c>
      <c r="I175" s="236">
        <v>44798</v>
      </c>
    </row>
    <row r="176" spans="1:9">
      <c r="A176" s="230" t="s">
        <v>1578</v>
      </c>
      <c r="B176" s="231" t="s">
        <v>1906</v>
      </c>
      <c r="C176" s="232">
        <v>0</v>
      </c>
      <c r="D176" s="230" t="s">
        <v>1741</v>
      </c>
      <c r="E176" s="233">
        <v>304772</v>
      </c>
      <c r="F176" s="234">
        <v>1182.1500000000001</v>
      </c>
      <c r="G176" s="235">
        <v>31</v>
      </c>
      <c r="H176" s="236">
        <v>44405</v>
      </c>
      <c r="I176" s="236">
        <v>44987</v>
      </c>
    </row>
    <row r="177" spans="1:9">
      <c r="A177" s="230" t="s">
        <v>1578</v>
      </c>
      <c r="B177" s="231" t="s">
        <v>1907</v>
      </c>
      <c r="C177" s="232">
        <v>0</v>
      </c>
      <c r="D177" s="230" t="s">
        <v>1741</v>
      </c>
      <c r="E177" s="233">
        <v>292073</v>
      </c>
      <c r="F177" s="234">
        <v>798.23</v>
      </c>
      <c r="G177" s="235">
        <v>6</v>
      </c>
      <c r="H177" s="236">
        <v>44815</v>
      </c>
      <c r="I177" s="236">
        <v>44972</v>
      </c>
    </row>
    <row r="178" spans="1:9">
      <c r="A178" s="230" t="s">
        <v>1578</v>
      </c>
      <c r="B178" s="231" t="s">
        <v>1908</v>
      </c>
      <c r="C178" s="232">
        <v>0</v>
      </c>
      <c r="D178" s="230" t="s">
        <v>1741</v>
      </c>
      <c r="E178" s="233">
        <v>263712</v>
      </c>
      <c r="F178" s="234">
        <v>743.83</v>
      </c>
      <c r="G178" s="235">
        <v>3</v>
      </c>
      <c r="H178" s="236">
        <v>44856</v>
      </c>
      <c r="I178" s="236">
        <v>44863</v>
      </c>
    </row>
    <row r="179" spans="1:9">
      <c r="A179" s="230" t="s">
        <v>1578</v>
      </c>
      <c r="B179" s="231" t="s">
        <v>1909</v>
      </c>
      <c r="C179" s="232">
        <v>0</v>
      </c>
      <c r="D179" s="230" t="s">
        <v>1741</v>
      </c>
      <c r="E179" s="233">
        <v>263072</v>
      </c>
      <c r="F179" s="234">
        <v>1006.84</v>
      </c>
      <c r="G179" s="235">
        <v>1</v>
      </c>
      <c r="H179" s="236">
        <v>44890</v>
      </c>
      <c r="I179" s="236">
        <v>44895</v>
      </c>
    </row>
    <row r="180" spans="1:9">
      <c r="A180" s="230" t="s">
        <v>1578</v>
      </c>
      <c r="B180" s="231" t="s">
        <v>1910</v>
      </c>
      <c r="C180" s="232">
        <v>1</v>
      </c>
      <c r="D180" s="230" t="s">
        <v>1741</v>
      </c>
      <c r="E180" s="233">
        <v>255948</v>
      </c>
      <c r="F180" s="234">
        <v>621.32000000000005</v>
      </c>
      <c r="G180" s="235">
        <v>8</v>
      </c>
      <c r="H180" s="236">
        <v>44500</v>
      </c>
      <c r="I180" s="236">
        <v>44987</v>
      </c>
    </row>
    <row r="181" spans="1:9">
      <c r="A181" s="230" t="s">
        <v>1578</v>
      </c>
      <c r="B181" s="231" t="s">
        <v>1911</v>
      </c>
      <c r="C181" s="232">
        <v>0</v>
      </c>
      <c r="D181" s="230" t="s">
        <v>1741</v>
      </c>
      <c r="E181" s="233">
        <v>250904</v>
      </c>
      <c r="F181" s="234">
        <v>983.49</v>
      </c>
      <c r="G181" s="235">
        <v>15</v>
      </c>
      <c r="H181" s="236">
        <v>44358</v>
      </c>
      <c r="I181" s="236">
        <v>44950</v>
      </c>
    </row>
    <row r="182" spans="1:9">
      <c r="A182" s="230" t="s">
        <v>1578</v>
      </c>
      <c r="B182" s="231" t="s">
        <v>1912</v>
      </c>
      <c r="C182" s="232">
        <v>1</v>
      </c>
      <c r="D182" s="230" t="s">
        <v>1741</v>
      </c>
      <c r="E182" s="233">
        <v>242765</v>
      </c>
      <c r="F182" s="234">
        <v>856.96</v>
      </c>
      <c r="G182" s="235">
        <v>1</v>
      </c>
      <c r="H182" s="236">
        <v>44951</v>
      </c>
      <c r="I182" s="236">
        <v>44956</v>
      </c>
    </row>
    <row r="183" spans="1:9">
      <c r="A183" s="230" t="s">
        <v>1578</v>
      </c>
      <c r="B183" s="231" t="s">
        <v>1913</v>
      </c>
      <c r="C183" s="232">
        <v>0</v>
      </c>
      <c r="D183" s="230" t="s">
        <v>1741</v>
      </c>
      <c r="E183" s="233">
        <v>240983</v>
      </c>
      <c r="F183" s="234">
        <v>827.27</v>
      </c>
      <c r="G183" s="235">
        <v>4</v>
      </c>
      <c r="H183" s="236">
        <v>44707</v>
      </c>
      <c r="I183" s="236">
        <v>44715</v>
      </c>
    </row>
    <row r="184" spans="1:9">
      <c r="A184" s="230" t="s">
        <v>1578</v>
      </c>
      <c r="B184" s="231" t="s">
        <v>1914</v>
      </c>
      <c r="C184" s="232">
        <v>0</v>
      </c>
      <c r="D184" s="230" t="s">
        <v>1741</v>
      </c>
      <c r="E184" s="233">
        <v>230360</v>
      </c>
      <c r="F184" s="234">
        <v>552.39</v>
      </c>
      <c r="G184" s="235">
        <v>8</v>
      </c>
      <c r="H184" s="236">
        <v>44540</v>
      </c>
      <c r="I184" s="236">
        <v>44784</v>
      </c>
    </row>
    <row r="185" spans="1:9">
      <c r="A185" s="230" t="s">
        <v>1578</v>
      </c>
      <c r="B185" s="231" t="s">
        <v>1915</v>
      </c>
      <c r="C185" s="232">
        <v>0</v>
      </c>
      <c r="D185" s="230" t="s">
        <v>1741</v>
      </c>
      <c r="E185" s="233">
        <v>226238</v>
      </c>
      <c r="F185" s="234">
        <v>558</v>
      </c>
      <c r="G185" s="235">
        <v>13</v>
      </c>
      <c r="H185" s="236">
        <v>44293</v>
      </c>
      <c r="I185" s="236">
        <v>44657</v>
      </c>
    </row>
    <row r="186" spans="1:9">
      <c r="A186" s="230" t="s">
        <v>1578</v>
      </c>
      <c r="B186" s="231" t="s">
        <v>1916</v>
      </c>
      <c r="C186" s="232">
        <v>0</v>
      </c>
      <c r="D186" s="230" t="s">
        <v>1741</v>
      </c>
      <c r="E186" s="233">
        <v>225382</v>
      </c>
      <c r="F186" s="234">
        <v>783.99</v>
      </c>
      <c r="G186" s="235">
        <v>8</v>
      </c>
      <c r="H186" s="236">
        <v>44287</v>
      </c>
      <c r="I186" s="236">
        <v>44989</v>
      </c>
    </row>
    <row r="187" spans="1:9">
      <c r="A187" s="230" t="s">
        <v>1578</v>
      </c>
      <c r="B187" s="231" t="s">
        <v>1917</v>
      </c>
      <c r="C187" s="232">
        <v>1</v>
      </c>
      <c r="D187" s="230" t="s">
        <v>1741</v>
      </c>
      <c r="E187" s="233">
        <v>206914</v>
      </c>
      <c r="F187" s="234">
        <v>750.68</v>
      </c>
      <c r="G187" s="235">
        <v>1</v>
      </c>
      <c r="H187" s="236">
        <v>44941</v>
      </c>
      <c r="I187" s="236">
        <v>44941</v>
      </c>
    </row>
    <row r="188" spans="1:9">
      <c r="A188" s="230" t="s">
        <v>1578</v>
      </c>
      <c r="B188" s="231" t="s">
        <v>1918</v>
      </c>
      <c r="C188" s="232">
        <v>1</v>
      </c>
      <c r="D188" s="230" t="s">
        <v>1741</v>
      </c>
      <c r="E188" s="233">
        <v>205932</v>
      </c>
      <c r="F188" s="234">
        <v>525.69000000000005</v>
      </c>
      <c r="G188" s="235">
        <v>3</v>
      </c>
      <c r="H188" s="236">
        <v>44615</v>
      </c>
      <c r="I188" s="236">
        <v>44650</v>
      </c>
    </row>
    <row r="189" spans="1:9">
      <c r="A189" s="230" t="s">
        <v>1578</v>
      </c>
      <c r="B189" s="231" t="s">
        <v>1919</v>
      </c>
      <c r="C189" s="232">
        <v>0</v>
      </c>
      <c r="D189" s="230" t="s">
        <v>1741</v>
      </c>
      <c r="E189" s="233">
        <v>205400</v>
      </c>
      <c r="F189" s="234">
        <v>496.02</v>
      </c>
      <c r="G189" s="235">
        <v>30</v>
      </c>
      <c r="H189" s="236">
        <v>44404</v>
      </c>
      <c r="I189" s="236">
        <v>44966</v>
      </c>
    </row>
    <row r="190" spans="1:9">
      <c r="A190" s="230" t="s">
        <v>1578</v>
      </c>
      <c r="B190" s="231" t="s">
        <v>1920</v>
      </c>
      <c r="C190" s="232">
        <v>0</v>
      </c>
      <c r="D190" s="230" t="s">
        <v>1741</v>
      </c>
      <c r="E190" s="233">
        <v>203821</v>
      </c>
      <c r="F190" s="234">
        <v>488.32</v>
      </c>
      <c r="G190" s="235">
        <v>1</v>
      </c>
      <c r="H190" s="236">
        <v>44715</v>
      </c>
      <c r="I190" s="236">
        <v>44732</v>
      </c>
    </row>
    <row r="191" spans="1:9">
      <c r="A191" s="230" t="s">
        <v>1578</v>
      </c>
      <c r="B191" s="231" t="s">
        <v>1921</v>
      </c>
      <c r="C191" s="232">
        <v>0</v>
      </c>
      <c r="D191" s="230" t="s">
        <v>1741</v>
      </c>
      <c r="E191" s="233">
        <v>182804</v>
      </c>
      <c r="F191" s="234">
        <v>453.55</v>
      </c>
      <c r="G191" s="235">
        <v>5</v>
      </c>
      <c r="H191" s="236">
        <v>44550</v>
      </c>
      <c r="I191" s="236">
        <v>44654</v>
      </c>
    </row>
    <row r="192" spans="1:9">
      <c r="A192" s="230" t="s">
        <v>1578</v>
      </c>
      <c r="B192" s="231" t="s">
        <v>1922</v>
      </c>
      <c r="C192" s="232">
        <v>1</v>
      </c>
      <c r="D192" s="230" t="s">
        <v>1741</v>
      </c>
      <c r="E192" s="233">
        <v>180836</v>
      </c>
      <c r="F192" s="234">
        <v>443.05</v>
      </c>
      <c r="G192" s="235">
        <v>2</v>
      </c>
      <c r="H192" s="236">
        <v>44937</v>
      </c>
      <c r="I192" s="236">
        <v>44981</v>
      </c>
    </row>
    <row r="193" spans="1:9">
      <c r="A193" s="230" t="s">
        <v>1578</v>
      </c>
      <c r="B193" s="231" t="s">
        <v>1923</v>
      </c>
      <c r="C193" s="232">
        <v>1</v>
      </c>
      <c r="D193" s="230" t="s">
        <v>1741</v>
      </c>
      <c r="E193" s="233">
        <v>177385</v>
      </c>
      <c r="F193" s="234">
        <v>472.23</v>
      </c>
      <c r="G193" s="235">
        <v>2</v>
      </c>
      <c r="H193" s="236">
        <v>44666</v>
      </c>
      <c r="I193" s="236">
        <v>44670</v>
      </c>
    </row>
    <row r="194" spans="1:9">
      <c r="A194" s="230" t="s">
        <v>1578</v>
      </c>
      <c r="B194" s="231" t="s">
        <v>1887</v>
      </c>
      <c r="C194" s="232">
        <v>0</v>
      </c>
      <c r="D194" s="230" t="s">
        <v>1741</v>
      </c>
      <c r="E194" s="233">
        <v>173617</v>
      </c>
      <c r="F194" s="234">
        <v>522.53</v>
      </c>
      <c r="G194" s="235">
        <v>41</v>
      </c>
      <c r="H194" s="236">
        <v>44530</v>
      </c>
      <c r="I194" s="236">
        <v>44679</v>
      </c>
    </row>
    <row r="195" spans="1:9">
      <c r="A195" s="230" t="s">
        <v>1578</v>
      </c>
      <c r="B195" s="231" t="s">
        <v>1924</v>
      </c>
      <c r="C195" s="232">
        <v>0</v>
      </c>
      <c r="D195" s="230" t="s">
        <v>1741</v>
      </c>
      <c r="E195" s="233">
        <v>167272</v>
      </c>
      <c r="F195" s="234">
        <v>534.08000000000004</v>
      </c>
      <c r="G195" s="235">
        <v>2</v>
      </c>
      <c r="H195" s="236">
        <v>44713</v>
      </c>
      <c r="I195" s="236">
        <v>44767</v>
      </c>
    </row>
    <row r="196" spans="1:9">
      <c r="A196" s="230" t="s">
        <v>1578</v>
      </c>
      <c r="B196" s="231" t="s">
        <v>1925</v>
      </c>
      <c r="C196" s="232">
        <v>1</v>
      </c>
      <c r="D196" s="230" t="s">
        <v>1741</v>
      </c>
      <c r="E196" s="233">
        <v>160434</v>
      </c>
      <c r="F196" s="234">
        <v>382.42</v>
      </c>
      <c r="G196" s="235">
        <v>17</v>
      </c>
      <c r="H196" s="236">
        <v>44908</v>
      </c>
      <c r="I196" s="236">
        <v>44990</v>
      </c>
    </row>
    <row r="197" spans="1:9">
      <c r="A197" s="230" t="s">
        <v>1578</v>
      </c>
      <c r="B197" s="231" t="s">
        <v>1926</v>
      </c>
      <c r="C197" s="232">
        <v>0</v>
      </c>
      <c r="D197" s="230" t="s">
        <v>1741</v>
      </c>
      <c r="E197" s="233">
        <v>158655</v>
      </c>
      <c r="F197" s="234">
        <v>361.77</v>
      </c>
      <c r="G197" s="235">
        <v>2</v>
      </c>
      <c r="H197" s="236">
        <v>44618</v>
      </c>
      <c r="I197" s="236">
        <v>44624</v>
      </c>
    </row>
    <row r="198" spans="1:9">
      <c r="A198" s="230" t="s">
        <v>1578</v>
      </c>
      <c r="B198" s="231" t="s">
        <v>1927</v>
      </c>
      <c r="C198" s="232">
        <v>0</v>
      </c>
      <c r="D198" s="230" t="s">
        <v>1741</v>
      </c>
      <c r="E198" s="233">
        <v>146640</v>
      </c>
      <c r="F198" s="234">
        <v>397.62</v>
      </c>
      <c r="G198" s="235">
        <v>1</v>
      </c>
      <c r="H198" s="236">
        <v>44930</v>
      </c>
      <c r="I198" s="236">
        <v>44930</v>
      </c>
    </row>
    <row r="199" spans="1:9">
      <c r="A199" s="230" t="s">
        <v>1578</v>
      </c>
      <c r="B199" s="231" t="s">
        <v>1928</v>
      </c>
      <c r="C199" s="232">
        <v>0</v>
      </c>
      <c r="D199" s="230" t="s">
        <v>1741</v>
      </c>
      <c r="E199" s="233">
        <v>132857</v>
      </c>
      <c r="F199" s="234">
        <v>474.61</v>
      </c>
      <c r="G199" s="235">
        <v>4</v>
      </c>
      <c r="H199" s="236">
        <v>44689</v>
      </c>
      <c r="I199" s="236">
        <v>44990</v>
      </c>
    </row>
    <row r="200" spans="1:9">
      <c r="A200" s="230" t="s">
        <v>1578</v>
      </c>
      <c r="B200" s="231" t="s">
        <v>1929</v>
      </c>
      <c r="C200" s="232">
        <v>0</v>
      </c>
      <c r="D200" s="230" t="s">
        <v>1741</v>
      </c>
      <c r="E200" s="233">
        <v>121287</v>
      </c>
      <c r="F200" s="234">
        <v>367.08</v>
      </c>
      <c r="G200" s="235">
        <v>6</v>
      </c>
      <c r="H200" s="236">
        <v>44977</v>
      </c>
      <c r="I200" s="236">
        <v>44983</v>
      </c>
    </row>
    <row r="201" spans="1:9">
      <c r="A201" s="230" t="s">
        <v>1578</v>
      </c>
      <c r="B201" s="231" t="s">
        <v>1930</v>
      </c>
      <c r="C201" s="232">
        <v>0</v>
      </c>
      <c r="D201" s="230" t="s">
        <v>1741</v>
      </c>
      <c r="E201" s="233">
        <v>113517</v>
      </c>
      <c r="F201" s="234">
        <v>400.12</v>
      </c>
      <c r="G201" s="235">
        <v>3</v>
      </c>
      <c r="H201" s="236">
        <v>44779</v>
      </c>
      <c r="I201" s="236">
        <v>44780</v>
      </c>
    </row>
    <row r="202" spans="1:9">
      <c r="A202" s="230" t="s">
        <v>1578</v>
      </c>
      <c r="B202" s="231" t="s">
        <v>1931</v>
      </c>
      <c r="C202" s="232">
        <v>0</v>
      </c>
      <c r="D202" s="230" t="s">
        <v>1741</v>
      </c>
      <c r="E202" s="233">
        <v>112038</v>
      </c>
      <c r="F202" s="234">
        <v>270.68</v>
      </c>
      <c r="G202" s="235">
        <v>11</v>
      </c>
      <c r="H202" s="236">
        <v>44541</v>
      </c>
      <c r="I202" s="236">
        <v>44860</v>
      </c>
    </row>
    <row r="203" spans="1:9">
      <c r="A203" s="230" t="s">
        <v>1578</v>
      </c>
      <c r="B203" s="231" t="s">
        <v>1932</v>
      </c>
      <c r="C203" s="232">
        <v>0</v>
      </c>
      <c r="D203" s="230" t="s">
        <v>1741</v>
      </c>
      <c r="E203" s="233">
        <v>110440</v>
      </c>
      <c r="F203" s="234">
        <v>266.19</v>
      </c>
      <c r="G203" s="235">
        <v>1</v>
      </c>
      <c r="H203" s="236">
        <v>44854</v>
      </c>
      <c r="I203" s="236">
        <v>44898</v>
      </c>
    </row>
    <row r="204" spans="1:9">
      <c r="A204" s="230" t="s">
        <v>1578</v>
      </c>
      <c r="B204" s="231" t="s">
        <v>1933</v>
      </c>
      <c r="C204" s="232">
        <v>1</v>
      </c>
      <c r="D204" s="230" t="s">
        <v>1741</v>
      </c>
      <c r="E204" s="233">
        <v>105797</v>
      </c>
      <c r="F204" s="234">
        <v>242.67</v>
      </c>
      <c r="G204" s="235">
        <v>3</v>
      </c>
      <c r="H204" s="236">
        <v>44816</v>
      </c>
      <c r="I204" s="236">
        <v>44850</v>
      </c>
    </row>
    <row r="205" spans="1:9">
      <c r="A205" s="230" t="s">
        <v>1578</v>
      </c>
      <c r="B205" s="231" t="s">
        <v>1934</v>
      </c>
      <c r="C205" s="232">
        <v>0</v>
      </c>
      <c r="D205" s="230" t="s">
        <v>1741</v>
      </c>
      <c r="E205" s="233">
        <v>104353</v>
      </c>
      <c r="F205" s="234">
        <v>237.16</v>
      </c>
      <c r="G205" s="235">
        <v>1</v>
      </c>
      <c r="H205" s="236">
        <v>44772</v>
      </c>
      <c r="I205" s="236">
        <v>44772</v>
      </c>
    </row>
    <row r="206" spans="1:9">
      <c r="A206" s="230" t="s">
        <v>1578</v>
      </c>
      <c r="B206" s="231" t="s">
        <v>1935</v>
      </c>
      <c r="C206" s="232">
        <v>0</v>
      </c>
      <c r="D206" s="230" t="s">
        <v>1741</v>
      </c>
      <c r="E206" s="233">
        <v>102418</v>
      </c>
      <c r="F206" s="234">
        <v>426.98</v>
      </c>
      <c r="G206" s="235">
        <v>3</v>
      </c>
      <c r="H206" s="236">
        <v>44937</v>
      </c>
      <c r="I206" s="236">
        <v>44937</v>
      </c>
    </row>
    <row r="207" spans="1:9">
      <c r="A207" s="230" t="s">
        <v>1578</v>
      </c>
      <c r="B207" s="231" t="s">
        <v>1936</v>
      </c>
      <c r="C207" s="232">
        <v>0</v>
      </c>
      <c r="D207" s="230" t="s">
        <v>1741</v>
      </c>
      <c r="E207" s="233">
        <v>99939</v>
      </c>
      <c r="F207" s="234">
        <v>287.16000000000003</v>
      </c>
      <c r="G207" s="235">
        <v>1</v>
      </c>
      <c r="H207" s="236">
        <v>44932</v>
      </c>
      <c r="I207" s="236">
        <v>44932</v>
      </c>
    </row>
    <row r="208" spans="1:9">
      <c r="A208" s="230" t="s">
        <v>1578</v>
      </c>
      <c r="B208" s="231" t="s">
        <v>1937</v>
      </c>
      <c r="C208" s="232">
        <v>1</v>
      </c>
      <c r="D208" s="230" t="s">
        <v>1741</v>
      </c>
      <c r="E208" s="233">
        <v>97237</v>
      </c>
      <c r="F208" s="234">
        <v>267.2</v>
      </c>
      <c r="G208" s="235">
        <v>6</v>
      </c>
      <c r="H208" s="236">
        <v>44489</v>
      </c>
      <c r="I208" s="236">
        <v>44949</v>
      </c>
    </row>
    <row r="209" spans="1:9">
      <c r="A209" s="230" t="s">
        <v>1578</v>
      </c>
      <c r="B209" s="231" t="s">
        <v>1938</v>
      </c>
      <c r="C209" s="232">
        <v>0</v>
      </c>
      <c r="D209" s="230" t="s">
        <v>1741</v>
      </c>
      <c r="E209" s="233">
        <v>97150</v>
      </c>
      <c r="F209" s="234">
        <v>248.37</v>
      </c>
      <c r="G209" s="235">
        <v>3</v>
      </c>
      <c r="H209" s="236">
        <v>44733</v>
      </c>
      <c r="I209" s="236">
        <v>44734</v>
      </c>
    </row>
    <row r="210" spans="1:9">
      <c r="A210" s="230" t="s">
        <v>1578</v>
      </c>
      <c r="B210" s="231" t="s">
        <v>1939</v>
      </c>
      <c r="C210" s="232">
        <v>0</v>
      </c>
      <c r="D210" s="230" t="s">
        <v>1741</v>
      </c>
      <c r="E210" s="233">
        <v>95934</v>
      </c>
      <c r="F210" s="234">
        <v>262.52</v>
      </c>
      <c r="G210" s="235">
        <v>1</v>
      </c>
      <c r="H210" s="236">
        <v>44695</v>
      </c>
      <c r="I210" s="236">
        <v>44695</v>
      </c>
    </row>
    <row r="211" spans="1:9">
      <c r="A211" s="230" t="s">
        <v>1578</v>
      </c>
      <c r="B211" s="231" t="s">
        <v>1940</v>
      </c>
      <c r="C211" s="232">
        <v>0</v>
      </c>
      <c r="D211" s="230" t="s">
        <v>1741</v>
      </c>
      <c r="E211" s="233">
        <v>94982</v>
      </c>
      <c r="F211" s="234">
        <v>360.32</v>
      </c>
      <c r="G211" s="235">
        <v>6</v>
      </c>
      <c r="H211" s="236">
        <v>44622</v>
      </c>
      <c r="I211" s="236">
        <v>44623</v>
      </c>
    </row>
    <row r="212" spans="1:9">
      <c r="A212" s="230" t="s">
        <v>1578</v>
      </c>
      <c r="B212" s="231" t="s">
        <v>1941</v>
      </c>
      <c r="C212" s="232">
        <v>0</v>
      </c>
      <c r="D212" s="230" t="s">
        <v>1741</v>
      </c>
      <c r="E212" s="233">
        <v>94531</v>
      </c>
      <c r="F212" s="234">
        <v>325.36</v>
      </c>
      <c r="G212" s="235">
        <v>3</v>
      </c>
      <c r="H212" s="236">
        <v>44950</v>
      </c>
      <c r="I212" s="236">
        <v>44951</v>
      </c>
    </row>
    <row r="213" spans="1:9">
      <c r="A213" s="230" t="s">
        <v>1578</v>
      </c>
      <c r="B213" s="231" t="s">
        <v>1942</v>
      </c>
      <c r="C213" s="232">
        <v>0</v>
      </c>
      <c r="D213" s="230" t="s">
        <v>1741</v>
      </c>
      <c r="E213" s="233">
        <v>90243</v>
      </c>
      <c r="F213" s="234">
        <v>323.33</v>
      </c>
      <c r="G213" s="235">
        <v>1</v>
      </c>
      <c r="H213" s="236">
        <v>44540</v>
      </c>
      <c r="I213" s="236">
        <v>44693</v>
      </c>
    </row>
    <row r="214" spans="1:9">
      <c r="A214" s="230" t="s">
        <v>1578</v>
      </c>
      <c r="B214" s="231" t="s">
        <v>1943</v>
      </c>
      <c r="C214" s="232">
        <v>1</v>
      </c>
      <c r="D214" s="230" t="s">
        <v>1741</v>
      </c>
      <c r="E214" s="233">
        <v>85701</v>
      </c>
      <c r="F214" s="234">
        <v>189.78</v>
      </c>
      <c r="G214" s="235">
        <v>1</v>
      </c>
      <c r="H214" s="236">
        <v>44680</v>
      </c>
      <c r="I214" s="236">
        <v>44680</v>
      </c>
    </row>
    <row r="215" spans="1:9">
      <c r="A215" s="230" t="s">
        <v>1578</v>
      </c>
      <c r="B215" s="231" t="s">
        <v>1944</v>
      </c>
      <c r="C215" s="232">
        <v>0</v>
      </c>
      <c r="D215" s="230" t="s">
        <v>1741</v>
      </c>
      <c r="E215" s="233">
        <v>84527</v>
      </c>
      <c r="F215" s="234">
        <v>260.57</v>
      </c>
      <c r="G215" s="235">
        <v>10</v>
      </c>
      <c r="H215" s="236">
        <v>44921</v>
      </c>
      <c r="I215" s="236">
        <v>44974</v>
      </c>
    </row>
    <row r="216" spans="1:9">
      <c r="A216" s="230" t="s">
        <v>1578</v>
      </c>
      <c r="B216" s="231" t="s">
        <v>1945</v>
      </c>
      <c r="C216" s="232">
        <v>0</v>
      </c>
      <c r="D216" s="230" t="s">
        <v>1741</v>
      </c>
      <c r="E216" s="233">
        <v>84513</v>
      </c>
      <c r="F216" s="234">
        <v>193.46</v>
      </c>
      <c r="G216" s="235">
        <v>1</v>
      </c>
      <c r="H216" s="236">
        <v>44936</v>
      </c>
      <c r="I216" s="236">
        <v>44936</v>
      </c>
    </row>
    <row r="217" spans="1:9">
      <c r="A217" s="230" t="s">
        <v>1578</v>
      </c>
      <c r="B217" s="231" t="s">
        <v>1946</v>
      </c>
      <c r="C217" s="232">
        <v>0</v>
      </c>
      <c r="D217" s="230" t="s">
        <v>1741</v>
      </c>
      <c r="E217" s="233">
        <v>82677</v>
      </c>
      <c r="F217" s="234">
        <v>234.92</v>
      </c>
      <c r="G217" s="235">
        <v>3</v>
      </c>
      <c r="H217" s="236">
        <v>44694</v>
      </c>
      <c r="I217" s="236">
        <v>44736</v>
      </c>
    </row>
    <row r="218" spans="1:9">
      <c r="A218" s="230" t="s">
        <v>1578</v>
      </c>
      <c r="B218" s="231" t="s">
        <v>1947</v>
      </c>
      <c r="C218" s="232">
        <v>0</v>
      </c>
      <c r="D218" s="230" t="s">
        <v>1741</v>
      </c>
      <c r="E218" s="233">
        <v>81797</v>
      </c>
      <c r="F218" s="234">
        <v>226.43</v>
      </c>
      <c r="G218" s="235">
        <v>4</v>
      </c>
      <c r="H218" s="236">
        <v>44739</v>
      </c>
      <c r="I218" s="236">
        <v>44750</v>
      </c>
    </row>
    <row r="219" spans="1:9">
      <c r="A219" s="230" t="s">
        <v>1578</v>
      </c>
      <c r="B219" s="231" t="s">
        <v>1948</v>
      </c>
      <c r="C219" s="232">
        <v>0</v>
      </c>
      <c r="D219" s="230" t="s">
        <v>1741</v>
      </c>
      <c r="E219" s="233">
        <v>81705</v>
      </c>
      <c r="F219" s="234">
        <v>216.47</v>
      </c>
      <c r="G219" s="235">
        <v>1</v>
      </c>
      <c r="H219" s="236">
        <v>44889</v>
      </c>
      <c r="I219" s="236">
        <v>44967</v>
      </c>
    </row>
    <row r="220" spans="1:9">
      <c r="A220" s="230" t="s">
        <v>1578</v>
      </c>
      <c r="B220" s="231" t="s">
        <v>1949</v>
      </c>
      <c r="C220" s="232">
        <v>0</v>
      </c>
      <c r="D220" s="230" t="s">
        <v>1741</v>
      </c>
      <c r="E220" s="233">
        <v>80925</v>
      </c>
      <c r="F220" s="234">
        <v>287.02999999999997</v>
      </c>
      <c r="G220" s="235">
        <v>1</v>
      </c>
      <c r="H220" s="236">
        <v>44648</v>
      </c>
      <c r="I220" s="236">
        <v>44648</v>
      </c>
    </row>
    <row r="221" spans="1:9">
      <c r="A221" s="230" t="s">
        <v>1578</v>
      </c>
      <c r="B221" s="231" t="s">
        <v>1950</v>
      </c>
      <c r="C221" s="232">
        <v>0</v>
      </c>
      <c r="D221" s="230" t="s">
        <v>1741</v>
      </c>
      <c r="E221" s="233">
        <v>79796</v>
      </c>
      <c r="F221" s="234">
        <v>200.18</v>
      </c>
      <c r="G221" s="235">
        <v>8</v>
      </c>
      <c r="H221" s="236">
        <v>44287</v>
      </c>
      <c r="I221" s="236">
        <v>44901</v>
      </c>
    </row>
    <row r="222" spans="1:9">
      <c r="A222" s="230" t="s">
        <v>1578</v>
      </c>
      <c r="B222" s="231" t="s">
        <v>1951</v>
      </c>
      <c r="C222" s="232">
        <v>0</v>
      </c>
      <c r="D222" s="230" t="s">
        <v>1741</v>
      </c>
      <c r="E222" s="233">
        <v>78802</v>
      </c>
      <c r="F222" s="234">
        <v>329.05</v>
      </c>
      <c r="G222" s="235">
        <v>1</v>
      </c>
      <c r="H222" s="236">
        <v>44888</v>
      </c>
      <c r="I222" s="236">
        <v>44888</v>
      </c>
    </row>
    <row r="223" spans="1:9">
      <c r="A223" s="230" t="s">
        <v>1578</v>
      </c>
      <c r="B223" s="231" t="s">
        <v>1952</v>
      </c>
      <c r="C223" s="232">
        <v>0</v>
      </c>
      <c r="D223" s="230" t="s">
        <v>1741</v>
      </c>
      <c r="E223" s="233">
        <v>77350</v>
      </c>
      <c r="F223" s="234">
        <v>274.10000000000002</v>
      </c>
      <c r="G223" s="235">
        <v>5</v>
      </c>
      <c r="H223" s="236">
        <v>44950</v>
      </c>
      <c r="I223" s="236">
        <v>44951</v>
      </c>
    </row>
    <row r="224" spans="1:9">
      <c r="A224" s="230" t="s">
        <v>1578</v>
      </c>
      <c r="B224" s="231" t="s">
        <v>1953</v>
      </c>
      <c r="C224" s="232">
        <v>0</v>
      </c>
      <c r="D224" s="230" t="s">
        <v>1741</v>
      </c>
      <c r="E224" s="233">
        <v>75948</v>
      </c>
      <c r="F224" s="234">
        <v>190.02</v>
      </c>
      <c r="G224" s="235">
        <v>5</v>
      </c>
      <c r="H224" s="236">
        <v>44892</v>
      </c>
      <c r="I224" s="236">
        <v>44894</v>
      </c>
    </row>
    <row r="225" spans="1:9">
      <c r="A225" s="230" t="s">
        <v>1578</v>
      </c>
      <c r="B225" s="231" t="s">
        <v>1954</v>
      </c>
      <c r="C225" s="232">
        <v>0</v>
      </c>
      <c r="D225" s="230" t="s">
        <v>1741</v>
      </c>
      <c r="E225" s="233">
        <v>74650</v>
      </c>
      <c r="F225" s="234">
        <v>195.57</v>
      </c>
      <c r="G225" s="235">
        <v>2</v>
      </c>
      <c r="H225" s="236">
        <v>44743</v>
      </c>
      <c r="I225" s="236">
        <v>44745</v>
      </c>
    </row>
    <row r="226" spans="1:9">
      <c r="A226" s="230" t="s">
        <v>1578</v>
      </c>
      <c r="B226" s="231" t="s">
        <v>1955</v>
      </c>
      <c r="C226" s="232">
        <v>0</v>
      </c>
      <c r="D226" s="230" t="s">
        <v>1741</v>
      </c>
      <c r="E226" s="233">
        <v>71477</v>
      </c>
      <c r="F226" s="234">
        <v>199.84</v>
      </c>
      <c r="G226" s="235">
        <v>1</v>
      </c>
      <c r="H226" s="236">
        <v>44711</v>
      </c>
      <c r="I226" s="236">
        <v>44711</v>
      </c>
    </row>
    <row r="227" spans="1:9">
      <c r="A227" s="230" t="s">
        <v>1578</v>
      </c>
      <c r="B227" s="231" t="s">
        <v>1956</v>
      </c>
      <c r="C227" s="232">
        <v>0</v>
      </c>
      <c r="D227" s="230" t="s">
        <v>1741</v>
      </c>
      <c r="E227" s="233">
        <v>70489</v>
      </c>
      <c r="F227" s="234">
        <v>176.38</v>
      </c>
      <c r="G227" s="235">
        <v>2</v>
      </c>
      <c r="H227" s="236">
        <v>44621</v>
      </c>
      <c r="I227" s="236">
        <v>44690</v>
      </c>
    </row>
    <row r="228" spans="1:9">
      <c r="A228" s="230" t="s">
        <v>1578</v>
      </c>
      <c r="B228" s="231" t="s">
        <v>1957</v>
      </c>
      <c r="C228" s="232">
        <v>0</v>
      </c>
      <c r="D228" s="230" t="s">
        <v>1741</v>
      </c>
      <c r="E228" s="233">
        <v>70267</v>
      </c>
      <c r="F228" s="234">
        <v>196</v>
      </c>
      <c r="G228" s="235">
        <v>2</v>
      </c>
      <c r="H228" s="236">
        <v>44690</v>
      </c>
      <c r="I228" s="236">
        <v>44767</v>
      </c>
    </row>
    <row r="229" spans="1:9">
      <c r="A229" s="230" t="s">
        <v>1578</v>
      </c>
      <c r="B229" s="231" t="s">
        <v>1958</v>
      </c>
      <c r="C229" s="232">
        <v>0</v>
      </c>
      <c r="D229" s="230" t="s">
        <v>1741</v>
      </c>
      <c r="E229" s="233">
        <v>69032</v>
      </c>
      <c r="F229" s="234">
        <v>185.23</v>
      </c>
      <c r="G229" s="235">
        <v>2</v>
      </c>
      <c r="H229" s="236">
        <v>44895</v>
      </c>
      <c r="I229" s="236">
        <v>44898</v>
      </c>
    </row>
    <row r="230" spans="1:9">
      <c r="A230" s="230" t="s">
        <v>1578</v>
      </c>
      <c r="B230" s="231" t="s">
        <v>1959</v>
      </c>
      <c r="C230" s="232">
        <v>0</v>
      </c>
      <c r="D230" s="230" t="s">
        <v>1741</v>
      </c>
      <c r="E230" s="233">
        <v>68779</v>
      </c>
      <c r="F230" s="234">
        <v>220.91</v>
      </c>
      <c r="G230" s="235">
        <v>12</v>
      </c>
      <c r="H230" s="236">
        <v>44751</v>
      </c>
      <c r="I230" s="236">
        <v>44760</v>
      </c>
    </row>
    <row r="231" spans="1:9">
      <c r="A231" s="230" t="s">
        <v>1578</v>
      </c>
      <c r="B231" s="231" t="s">
        <v>1960</v>
      </c>
      <c r="C231" s="232">
        <v>0</v>
      </c>
      <c r="D231" s="230" t="s">
        <v>1741</v>
      </c>
      <c r="E231" s="233">
        <v>67213</v>
      </c>
      <c r="F231" s="234">
        <v>177.74</v>
      </c>
      <c r="G231" s="235">
        <v>1</v>
      </c>
      <c r="H231" s="236">
        <v>44808</v>
      </c>
      <c r="I231" s="236">
        <v>44808</v>
      </c>
    </row>
    <row r="232" spans="1:9">
      <c r="A232" s="230" t="s">
        <v>1578</v>
      </c>
      <c r="B232" s="231" t="s">
        <v>1961</v>
      </c>
      <c r="C232" s="232">
        <v>0</v>
      </c>
      <c r="D232" s="230" t="s">
        <v>1741</v>
      </c>
      <c r="E232" s="233">
        <v>66233</v>
      </c>
      <c r="F232" s="234">
        <v>216.97</v>
      </c>
      <c r="G232" s="235">
        <v>15</v>
      </c>
      <c r="H232" s="236">
        <v>44700</v>
      </c>
      <c r="I232" s="236">
        <v>44807</v>
      </c>
    </row>
    <row r="233" spans="1:9">
      <c r="A233" s="230" t="s">
        <v>1578</v>
      </c>
      <c r="B233" s="231" t="s">
        <v>1962</v>
      </c>
      <c r="C233" s="232">
        <v>0</v>
      </c>
      <c r="D233" s="230" t="s">
        <v>1741</v>
      </c>
      <c r="E233" s="233">
        <v>66202</v>
      </c>
      <c r="F233" s="234">
        <v>151.12</v>
      </c>
      <c r="G233" s="235">
        <v>1</v>
      </c>
      <c r="H233" s="236">
        <v>44931</v>
      </c>
      <c r="I233" s="236">
        <v>44931</v>
      </c>
    </row>
    <row r="234" spans="1:9">
      <c r="A234" s="230" t="s">
        <v>1578</v>
      </c>
      <c r="B234" s="231" t="s">
        <v>1963</v>
      </c>
      <c r="C234" s="232">
        <v>0</v>
      </c>
      <c r="D234" s="230" t="s">
        <v>1741</v>
      </c>
      <c r="E234" s="233">
        <v>65722</v>
      </c>
      <c r="F234" s="234">
        <v>165.42</v>
      </c>
      <c r="G234" s="235">
        <v>1</v>
      </c>
      <c r="H234" s="236">
        <v>44743</v>
      </c>
      <c r="I234" s="236">
        <v>44743</v>
      </c>
    </row>
    <row r="235" spans="1:9">
      <c r="A235" s="230" t="s">
        <v>1578</v>
      </c>
      <c r="B235" s="231" t="s">
        <v>1964</v>
      </c>
      <c r="C235" s="232">
        <v>0</v>
      </c>
      <c r="D235" s="230" t="s">
        <v>1741</v>
      </c>
      <c r="E235" s="233">
        <v>63547</v>
      </c>
      <c r="F235" s="234">
        <v>146.59</v>
      </c>
      <c r="G235" s="235">
        <v>2</v>
      </c>
      <c r="H235" s="236">
        <v>44806</v>
      </c>
      <c r="I235" s="236">
        <v>44967</v>
      </c>
    </row>
    <row r="236" spans="1:9">
      <c r="A236" s="230" t="s">
        <v>1578</v>
      </c>
      <c r="B236" s="231" t="s">
        <v>1965</v>
      </c>
      <c r="C236" s="232">
        <v>0</v>
      </c>
      <c r="D236" s="230" t="s">
        <v>1741</v>
      </c>
      <c r="E236" s="233">
        <v>63231</v>
      </c>
      <c r="F236" s="234">
        <v>204.43</v>
      </c>
      <c r="G236" s="235">
        <v>2</v>
      </c>
      <c r="H236" s="236">
        <v>44867</v>
      </c>
      <c r="I236" s="236">
        <v>44880</v>
      </c>
    </row>
    <row r="237" spans="1:9">
      <c r="A237" s="230" t="s">
        <v>1578</v>
      </c>
      <c r="B237" s="231" t="s">
        <v>1966</v>
      </c>
      <c r="C237" s="232">
        <v>0</v>
      </c>
      <c r="D237" s="230" t="s">
        <v>1741</v>
      </c>
      <c r="E237" s="233">
        <v>62149</v>
      </c>
      <c r="F237" s="234">
        <v>150.75</v>
      </c>
      <c r="G237" s="235">
        <v>1</v>
      </c>
      <c r="H237" s="236">
        <v>44782</v>
      </c>
      <c r="I237" s="236">
        <v>44782</v>
      </c>
    </row>
    <row r="238" spans="1:9">
      <c r="A238" s="230" t="s">
        <v>1578</v>
      </c>
      <c r="B238" s="231" t="s">
        <v>1967</v>
      </c>
      <c r="C238" s="232">
        <v>0</v>
      </c>
      <c r="D238" s="230" t="s">
        <v>1741</v>
      </c>
      <c r="E238" s="233">
        <v>57620</v>
      </c>
      <c r="F238" s="234">
        <v>146.88999999999999</v>
      </c>
      <c r="G238" s="235">
        <v>1</v>
      </c>
      <c r="H238" s="236">
        <v>44948</v>
      </c>
      <c r="I238" s="236">
        <v>44948</v>
      </c>
    </row>
    <row r="239" spans="1:9">
      <c r="A239" s="230" t="s">
        <v>1578</v>
      </c>
      <c r="B239" s="231" t="s">
        <v>1968</v>
      </c>
      <c r="C239" s="232">
        <v>0</v>
      </c>
      <c r="D239" s="230" t="s">
        <v>1741</v>
      </c>
      <c r="E239" s="233">
        <v>54919</v>
      </c>
      <c r="F239" s="234">
        <v>137.58000000000001</v>
      </c>
      <c r="G239" s="235">
        <v>1</v>
      </c>
      <c r="H239" s="236">
        <v>44772</v>
      </c>
      <c r="I239" s="236">
        <v>44772</v>
      </c>
    </row>
    <row r="240" spans="1:9">
      <c r="A240" s="230" t="s">
        <v>1578</v>
      </c>
      <c r="B240" s="231" t="s">
        <v>1969</v>
      </c>
      <c r="C240" s="232">
        <v>0</v>
      </c>
      <c r="D240" s="230" t="s">
        <v>1741</v>
      </c>
      <c r="E240" s="233">
        <v>51904</v>
      </c>
      <c r="F240" s="234">
        <v>110.22</v>
      </c>
      <c r="G240" s="235">
        <v>1</v>
      </c>
      <c r="H240" s="236">
        <v>44966</v>
      </c>
      <c r="I240" s="236">
        <v>44966</v>
      </c>
    </row>
    <row r="241" spans="1:9">
      <c r="A241" s="230" t="s">
        <v>1578</v>
      </c>
      <c r="B241" s="231" t="s">
        <v>1845</v>
      </c>
      <c r="C241" s="232">
        <v>0</v>
      </c>
      <c r="D241" s="230" t="s">
        <v>1741</v>
      </c>
      <c r="E241" s="233">
        <v>50107</v>
      </c>
      <c r="F241" s="234">
        <v>143.1</v>
      </c>
      <c r="G241" s="235">
        <v>23</v>
      </c>
      <c r="H241" s="236">
        <v>44742</v>
      </c>
      <c r="I241" s="236">
        <v>44859</v>
      </c>
    </row>
    <row r="242" spans="1:9">
      <c r="A242" s="230" t="s">
        <v>1578</v>
      </c>
      <c r="B242" s="231" t="s">
        <v>1970</v>
      </c>
      <c r="C242" s="232">
        <v>0</v>
      </c>
      <c r="D242" s="230" t="s">
        <v>1741</v>
      </c>
      <c r="E242" s="233">
        <v>50074</v>
      </c>
      <c r="F242" s="234">
        <v>128.4</v>
      </c>
      <c r="G242" s="235">
        <v>29</v>
      </c>
      <c r="H242" s="236">
        <v>44503</v>
      </c>
      <c r="I242" s="236">
        <v>44853</v>
      </c>
    </row>
    <row r="243" spans="1:9">
      <c r="A243" s="230" t="s">
        <v>1578</v>
      </c>
      <c r="B243" s="231" t="s">
        <v>1971</v>
      </c>
      <c r="C243" s="232">
        <v>0</v>
      </c>
      <c r="D243" s="230" t="s">
        <v>1741</v>
      </c>
      <c r="E243" s="233">
        <v>49975</v>
      </c>
      <c r="F243" s="234">
        <v>140.38</v>
      </c>
      <c r="G243" s="235">
        <v>1</v>
      </c>
      <c r="H243" s="236">
        <v>44859</v>
      </c>
      <c r="I243" s="236">
        <v>44882</v>
      </c>
    </row>
    <row r="244" spans="1:9">
      <c r="A244" s="230" t="s">
        <v>1578</v>
      </c>
      <c r="B244" s="231" t="s">
        <v>1972</v>
      </c>
      <c r="C244" s="232">
        <v>0</v>
      </c>
      <c r="D244" s="230" t="s">
        <v>1741</v>
      </c>
      <c r="E244" s="233">
        <v>48450</v>
      </c>
      <c r="F244" s="234">
        <v>121.67</v>
      </c>
      <c r="G244" s="235">
        <v>1</v>
      </c>
      <c r="H244" s="236">
        <v>44938</v>
      </c>
      <c r="I244" s="236">
        <v>44990</v>
      </c>
    </row>
    <row r="245" spans="1:9">
      <c r="A245" s="230" t="s">
        <v>1578</v>
      </c>
      <c r="B245" s="231" t="s">
        <v>1973</v>
      </c>
      <c r="C245" s="232">
        <v>0</v>
      </c>
      <c r="D245" s="230" t="s">
        <v>1741</v>
      </c>
      <c r="E245" s="233">
        <v>48146</v>
      </c>
      <c r="F245" s="234">
        <v>188.89</v>
      </c>
      <c r="G245" s="235">
        <v>11</v>
      </c>
      <c r="H245" s="236">
        <v>44618</v>
      </c>
      <c r="I245" s="236">
        <v>44834</v>
      </c>
    </row>
    <row r="246" spans="1:9">
      <c r="A246" s="230" t="s">
        <v>1578</v>
      </c>
      <c r="B246" s="231" t="s">
        <v>1974</v>
      </c>
      <c r="C246" s="232">
        <v>0</v>
      </c>
      <c r="D246" s="230" t="s">
        <v>1741</v>
      </c>
      <c r="E246" s="233">
        <v>47567</v>
      </c>
      <c r="F246" s="234">
        <v>121.39</v>
      </c>
      <c r="G246" s="235">
        <v>3</v>
      </c>
      <c r="H246" s="236">
        <v>44837</v>
      </c>
      <c r="I246" s="236">
        <v>44848</v>
      </c>
    </row>
    <row r="247" spans="1:9">
      <c r="A247" s="230" t="s">
        <v>1578</v>
      </c>
      <c r="B247" s="231" t="s">
        <v>1975</v>
      </c>
      <c r="C247" s="232">
        <v>0</v>
      </c>
      <c r="D247" s="230" t="s">
        <v>1741</v>
      </c>
      <c r="E247" s="233">
        <v>45146</v>
      </c>
      <c r="F247" s="234">
        <v>191.15</v>
      </c>
      <c r="G247" s="235">
        <v>7</v>
      </c>
      <c r="H247" s="236">
        <v>44935</v>
      </c>
      <c r="I247" s="236">
        <v>44937</v>
      </c>
    </row>
    <row r="248" spans="1:9">
      <c r="A248" s="230" t="s">
        <v>1578</v>
      </c>
      <c r="B248" s="231" t="s">
        <v>1976</v>
      </c>
      <c r="C248" s="232">
        <v>0</v>
      </c>
      <c r="D248" s="230" t="s">
        <v>1741</v>
      </c>
      <c r="E248" s="233">
        <v>44579</v>
      </c>
      <c r="F248" s="234">
        <v>106.52</v>
      </c>
      <c r="G248" s="235">
        <v>1</v>
      </c>
      <c r="H248" s="236">
        <v>44371</v>
      </c>
      <c r="I248" s="236">
        <v>44632</v>
      </c>
    </row>
    <row r="249" spans="1:9">
      <c r="A249" s="230" t="s">
        <v>1578</v>
      </c>
      <c r="B249" s="231" t="s">
        <v>1977</v>
      </c>
      <c r="C249" s="232">
        <v>0</v>
      </c>
      <c r="D249" s="230" t="s">
        <v>1741</v>
      </c>
      <c r="E249" s="233">
        <v>44312</v>
      </c>
      <c r="F249" s="234">
        <v>130.91999999999999</v>
      </c>
      <c r="G249" s="235">
        <v>1</v>
      </c>
      <c r="H249" s="236">
        <v>44896</v>
      </c>
      <c r="I249" s="236">
        <v>44989</v>
      </c>
    </row>
    <row r="250" spans="1:9">
      <c r="A250" s="230" t="s">
        <v>1578</v>
      </c>
      <c r="B250" s="231" t="s">
        <v>1978</v>
      </c>
      <c r="C250" s="232">
        <v>0</v>
      </c>
      <c r="D250" s="230" t="s">
        <v>1741</v>
      </c>
      <c r="E250" s="233">
        <v>43319</v>
      </c>
      <c r="F250" s="234">
        <v>115.1</v>
      </c>
      <c r="G250" s="235">
        <v>1</v>
      </c>
      <c r="H250" s="236">
        <v>44953</v>
      </c>
      <c r="I250" s="236">
        <v>44953</v>
      </c>
    </row>
    <row r="251" spans="1:9">
      <c r="A251" s="230" t="s">
        <v>1578</v>
      </c>
      <c r="B251" s="231" t="s">
        <v>1979</v>
      </c>
      <c r="C251" s="232">
        <v>0</v>
      </c>
      <c r="D251" s="230" t="s">
        <v>1741</v>
      </c>
      <c r="E251" s="233">
        <v>43319</v>
      </c>
      <c r="F251" s="234">
        <v>105.58</v>
      </c>
      <c r="G251" s="235">
        <v>1</v>
      </c>
      <c r="H251" s="236">
        <v>44953</v>
      </c>
      <c r="I251" s="236">
        <v>44953</v>
      </c>
    </row>
    <row r="252" spans="1:9">
      <c r="A252" s="230" t="s">
        <v>1578</v>
      </c>
      <c r="B252" s="231" t="s">
        <v>1980</v>
      </c>
      <c r="C252" s="232">
        <v>1</v>
      </c>
      <c r="D252" s="230" t="s">
        <v>1741</v>
      </c>
      <c r="E252" s="233">
        <v>41839</v>
      </c>
      <c r="F252" s="234">
        <v>94.51</v>
      </c>
      <c r="G252" s="235">
        <v>1</v>
      </c>
      <c r="H252" s="236">
        <v>44862</v>
      </c>
      <c r="I252" s="236">
        <v>44862</v>
      </c>
    </row>
    <row r="253" spans="1:9">
      <c r="A253" s="230" t="s">
        <v>1578</v>
      </c>
      <c r="B253" s="231" t="s">
        <v>1981</v>
      </c>
      <c r="C253" s="232">
        <v>1</v>
      </c>
      <c r="D253" s="230" t="s">
        <v>1741</v>
      </c>
      <c r="E253" s="233">
        <v>41831</v>
      </c>
      <c r="F253" s="234">
        <v>94.47</v>
      </c>
      <c r="G253" s="235">
        <v>3</v>
      </c>
      <c r="H253" s="236">
        <v>44668</v>
      </c>
      <c r="I253" s="236">
        <v>44668</v>
      </c>
    </row>
    <row r="254" spans="1:9">
      <c r="A254" s="230" t="s">
        <v>1578</v>
      </c>
      <c r="B254" s="231" t="s">
        <v>1982</v>
      </c>
      <c r="C254" s="232">
        <v>0</v>
      </c>
      <c r="D254" s="230" t="s">
        <v>1741</v>
      </c>
      <c r="E254" s="233">
        <v>41489</v>
      </c>
      <c r="F254" s="234">
        <v>98.04</v>
      </c>
      <c r="G254" s="235">
        <v>4</v>
      </c>
      <c r="H254" s="236">
        <v>44287</v>
      </c>
      <c r="I254" s="236">
        <v>44915</v>
      </c>
    </row>
    <row r="255" spans="1:9">
      <c r="A255" s="230" t="s">
        <v>1578</v>
      </c>
      <c r="B255" s="231" t="s">
        <v>1983</v>
      </c>
      <c r="C255" s="232">
        <v>0</v>
      </c>
      <c r="D255" s="230" t="s">
        <v>1741</v>
      </c>
      <c r="E255" s="233">
        <v>38679</v>
      </c>
      <c r="F255" s="234">
        <v>162.4</v>
      </c>
      <c r="G255" s="235">
        <v>6</v>
      </c>
      <c r="H255" s="236">
        <v>44553</v>
      </c>
      <c r="I255" s="236">
        <v>44636</v>
      </c>
    </row>
    <row r="256" spans="1:9">
      <c r="A256" s="230" t="s">
        <v>1578</v>
      </c>
      <c r="B256" s="231" t="s">
        <v>1984</v>
      </c>
      <c r="C256" s="232">
        <v>0</v>
      </c>
      <c r="D256" s="230" t="s">
        <v>1741</v>
      </c>
      <c r="E256" s="233">
        <v>38058</v>
      </c>
      <c r="F256" s="234">
        <v>90.78</v>
      </c>
      <c r="G256" s="235">
        <v>2</v>
      </c>
      <c r="H256" s="236">
        <v>44806</v>
      </c>
      <c r="I256" s="236">
        <v>44939</v>
      </c>
    </row>
    <row r="257" spans="1:9">
      <c r="A257" s="230" t="s">
        <v>1578</v>
      </c>
      <c r="B257" s="231" t="s">
        <v>1985</v>
      </c>
      <c r="C257" s="232">
        <v>0</v>
      </c>
      <c r="D257" s="230" t="s">
        <v>1741</v>
      </c>
      <c r="E257" s="233">
        <v>37861</v>
      </c>
      <c r="F257" s="234">
        <v>103.36</v>
      </c>
      <c r="G257" s="235">
        <v>1</v>
      </c>
      <c r="H257" s="236">
        <v>44745</v>
      </c>
      <c r="I257" s="236">
        <v>44745</v>
      </c>
    </row>
    <row r="258" spans="1:9">
      <c r="A258" s="230" t="s">
        <v>1578</v>
      </c>
      <c r="B258" s="231" t="s">
        <v>1986</v>
      </c>
      <c r="C258" s="232">
        <v>0</v>
      </c>
      <c r="D258" s="230" t="s">
        <v>1741</v>
      </c>
      <c r="E258" s="233">
        <v>37503</v>
      </c>
      <c r="F258" s="234">
        <v>86.48</v>
      </c>
      <c r="G258" s="235">
        <v>2</v>
      </c>
      <c r="H258" s="236">
        <v>44946</v>
      </c>
      <c r="I258" s="236">
        <v>44952</v>
      </c>
    </row>
    <row r="259" spans="1:9">
      <c r="A259" s="230" t="s">
        <v>1578</v>
      </c>
      <c r="B259" s="231" t="s">
        <v>1987</v>
      </c>
      <c r="C259" s="232">
        <v>1</v>
      </c>
      <c r="D259" s="230" t="s">
        <v>1741</v>
      </c>
      <c r="E259" s="233">
        <v>36341</v>
      </c>
      <c r="F259" s="234">
        <v>101</v>
      </c>
      <c r="G259" s="235">
        <v>2</v>
      </c>
      <c r="H259" s="236">
        <v>44633</v>
      </c>
      <c r="I259" s="236">
        <v>44654</v>
      </c>
    </row>
    <row r="260" spans="1:9">
      <c r="A260" s="230" t="s">
        <v>1578</v>
      </c>
      <c r="B260" s="231" t="s">
        <v>1867</v>
      </c>
      <c r="C260" s="232">
        <v>1</v>
      </c>
      <c r="D260" s="230" t="s">
        <v>1741</v>
      </c>
      <c r="E260" s="233">
        <v>36290</v>
      </c>
      <c r="F260" s="234">
        <v>88.58</v>
      </c>
      <c r="G260" s="235">
        <v>1</v>
      </c>
      <c r="H260" s="236">
        <v>44693</v>
      </c>
      <c r="I260" s="236">
        <v>44737</v>
      </c>
    </row>
    <row r="261" spans="1:9">
      <c r="A261" s="230" t="s">
        <v>1578</v>
      </c>
      <c r="B261" s="231" t="s">
        <v>1988</v>
      </c>
      <c r="C261" s="232">
        <v>0</v>
      </c>
      <c r="D261" s="230" t="s">
        <v>1741</v>
      </c>
      <c r="E261" s="233">
        <v>35821</v>
      </c>
      <c r="F261" s="234">
        <v>94.98</v>
      </c>
      <c r="G261" s="235">
        <v>2</v>
      </c>
      <c r="H261" s="236">
        <v>44936</v>
      </c>
      <c r="I261" s="236">
        <v>44950</v>
      </c>
    </row>
    <row r="262" spans="1:9">
      <c r="A262" s="230" t="s">
        <v>1578</v>
      </c>
      <c r="B262" s="231" t="s">
        <v>1989</v>
      </c>
      <c r="C262" s="232">
        <v>0</v>
      </c>
      <c r="D262" s="230" t="s">
        <v>1741</v>
      </c>
      <c r="E262" s="233">
        <v>34524</v>
      </c>
      <c r="F262" s="234">
        <v>88.55</v>
      </c>
      <c r="G262" s="235">
        <v>8</v>
      </c>
      <c r="H262" s="236">
        <v>44684</v>
      </c>
      <c r="I262" s="236">
        <v>44734</v>
      </c>
    </row>
    <row r="263" spans="1:9">
      <c r="A263" s="230" t="s">
        <v>1578</v>
      </c>
      <c r="B263" s="231" t="s">
        <v>1990</v>
      </c>
      <c r="C263" s="232">
        <v>0</v>
      </c>
      <c r="D263" s="230" t="s">
        <v>1741</v>
      </c>
      <c r="E263" s="233">
        <v>34468</v>
      </c>
      <c r="F263" s="234">
        <v>98.55</v>
      </c>
      <c r="G263" s="235">
        <v>1</v>
      </c>
      <c r="H263" s="236">
        <v>44859</v>
      </c>
      <c r="I263" s="236">
        <v>44859</v>
      </c>
    </row>
    <row r="264" spans="1:9">
      <c r="A264" s="230" t="s">
        <v>1578</v>
      </c>
      <c r="B264" s="231" t="s">
        <v>1991</v>
      </c>
      <c r="C264" s="232">
        <v>0</v>
      </c>
      <c r="D264" s="230" t="s">
        <v>1741</v>
      </c>
      <c r="E264" s="233">
        <v>33954</v>
      </c>
      <c r="F264" s="234">
        <v>85.94</v>
      </c>
      <c r="G264" s="235">
        <v>1</v>
      </c>
      <c r="H264" s="236">
        <v>44853</v>
      </c>
      <c r="I264" s="236">
        <v>44853</v>
      </c>
    </row>
    <row r="265" spans="1:9">
      <c r="A265" s="230" t="s">
        <v>1578</v>
      </c>
      <c r="B265" s="231" t="s">
        <v>1992</v>
      </c>
      <c r="C265" s="232">
        <v>0</v>
      </c>
      <c r="D265" s="230" t="s">
        <v>1741</v>
      </c>
      <c r="E265" s="233">
        <v>33535</v>
      </c>
      <c r="F265" s="234">
        <v>146.16</v>
      </c>
      <c r="G265" s="235">
        <v>2</v>
      </c>
      <c r="H265" s="236">
        <v>44358</v>
      </c>
      <c r="I265" s="236">
        <v>44672</v>
      </c>
    </row>
    <row r="266" spans="1:9">
      <c r="A266" s="230" t="s">
        <v>1578</v>
      </c>
      <c r="B266" s="231" t="s">
        <v>1993</v>
      </c>
      <c r="C266" s="232">
        <v>1</v>
      </c>
      <c r="D266" s="230" t="s">
        <v>1741</v>
      </c>
      <c r="E266" s="233">
        <v>33481</v>
      </c>
      <c r="F266" s="234">
        <v>89.25</v>
      </c>
      <c r="G266" s="235">
        <v>2</v>
      </c>
      <c r="H266" s="236">
        <v>44398</v>
      </c>
      <c r="I266" s="236">
        <v>44771</v>
      </c>
    </row>
    <row r="267" spans="1:9">
      <c r="A267" s="230" t="s">
        <v>1578</v>
      </c>
      <c r="B267" s="231" t="s">
        <v>1994</v>
      </c>
      <c r="C267" s="232">
        <v>0</v>
      </c>
      <c r="D267" s="230" t="s">
        <v>1741</v>
      </c>
      <c r="E267" s="233">
        <v>33291</v>
      </c>
      <c r="F267" s="234">
        <v>76.709999999999994</v>
      </c>
      <c r="G267" s="235">
        <v>1</v>
      </c>
      <c r="H267" s="236">
        <v>44904</v>
      </c>
      <c r="I267" s="236">
        <v>44904</v>
      </c>
    </row>
    <row r="268" spans="1:9">
      <c r="A268" s="230" t="s">
        <v>1578</v>
      </c>
      <c r="B268" s="231" t="s">
        <v>1995</v>
      </c>
      <c r="C268" s="232">
        <v>0</v>
      </c>
      <c r="D268" s="230" t="s">
        <v>1741</v>
      </c>
      <c r="E268" s="233">
        <v>33050</v>
      </c>
      <c r="F268" s="234">
        <v>8.52</v>
      </c>
      <c r="G268" s="235">
        <v>1</v>
      </c>
      <c r="H268" s="236">
        <v>44793</v>
      </c>
      <c r="I268" s="236">
        <v>44793</v>
      </c>
    </row>
    <row r="269" spans="1:9">
      <c r="A269" s="230" t="s">
        <v>1578</v>
      </c>
      <c r="B269" s="231" t="s">
        <v>1996</v>
      </c>
      <c r="C269" s="232">
        <v>0</v>
      </c>
      <c r="D269" s="230" t="s">
        <v>1741</v>
      </c>
      <c r="E269" s="233">
        <v>31217</v>
      </c>
      <c r="F269" s="234">
        <v>82.16</v>
      </c>
      <c r="G269" s="235">
        <v>1</v>
      </c>
      <c r="H269" s="236">
        <v>44668</v>
      </c>
      <c r="I269" s="236">
        <v>44668</v>
      </c>
    </row>
    <row r="270" spans="1:9">
      <c r="A270" s="230" t="s">
        <v>1578</v>
      </c>
      <c r="B270" s="231" t="s">
        <v>1997</v>
      </c>
      <c r="C270" s="232">
        <v>0</v>
      </c>
      <c r="D270" s="230" t="s">
        <v>1741</v>
      </c>
      <c r="E270" s="233">
        <v>31090</v>
      </c>
      <c r="F270" s="234">
        <v>132.13999999999999</v>
      </c>
      <c r="G270" s="235">
        <v>10</v>
      </c>
      <c r="H270" s="236">
        <v>44621</v>
      </c>
      <c r="I270" s="236">
        <v>44628</v>
      </c>
    </row>
    <row r="271" spans="1:9">
      <c r="A271" s="230" t="s">
        <v>1578</v>
      </c>
      <c r="B271" s="231" t="s">
        <v>1998</v>
      </c>
      <c r="C271" s="232">
        <v>0</v>
      </c>
      <c r="D271" s="230" t="s">
        <v>1741</v>
      </c>
      <c r="E271" s="233">
        <v>31002</v>
      </c>
      <c r="F271" s="234">
        <v>129.72</v>
      </c>
      <c r="G271" s="235">
        <v>1</v>
      </c>
      <c r="H271" s="236">
        <v>44750</v>
      </c>
      <c r="I271" s="236">
        <v>44750</v>
      </c>
    </row>
    <row r="272" spans="1:9">
      <c r="A272" s="230" t="s">
        <v>1578</v>
      </c>
      <c r="B272" s="231" t="s">
        <v>1999</v>
      </c>
      <c r="C272" s="232">
        <v>0</v>
      </c>
      <c r="D272" s="230" t="s">
        <v>1741</v>
      </c>
      <c r="E272" s="233">
        <v>30925</v>
      </c>
      <c r="F272" s="234">
        <v>65.16</v>
      </c>
      <c r="G272" s="235">
        <v>1</v>
      </c>
      <c r="H272" s="236">
        <v>44669</v>
      </c>
      <c r="I272" s="236">
        <v>44669</v>
      </c>
    </row>
    <row r="273" spans="1:9">
      <c r="A273" s="230" t="s">
        <v>1578</v>
      </c>
      <c r="B273" s="231" t="s">
        <v>2000</v>
      </c>
      <c r="C273" s="232">
        <v>0</v>
      </c>
      <c r="D273" s="230" t="s">
        <v>1741</v>
      </c>
      <c r="E273" s="233">
        <v>30706</v>
      </c>
      <c r="F273" s="234">
        <v>84.59</v>
      </c>
      <c r="G273" s="235">
        <v>2</v>
      </c>
      <c r="H273" s="236">
        <v>44732</v>
      </c>
      <c r="I273" s="236">
        <v>44735</v>
      </c>
    </row>
    <row r="274" spans="1:9">
      <c r="A274" s="230" t="s">
        <v>1578</v>
      </c>
      <c r="B274" s="231" t="s">
        <v>2001</v>
      </c>
      <c r="C274" s="232">
        <v>1</v>
      </c>
      <c r="D274" s="230" t="s">
        <v>1741</v>
      </c>
      <c r="E274" s="233">
        <v>30378</v>
      </c>
      <c r="F274" s="234">
        <v>86.15</v>
      </c>
      <c r="G274" s="235">
        <v>4</v>
      </c>
      <c r="H274" s="236">
        <v>44623</v>
      </c>
      <c r="I274" s="236">
        <v>44869</v>
      </c>
    </row>
    <row r="275" spans="1:9">
      <c r="A275" s="230" t="s">
        <v>1578</v>
      </c>
      <c r="B275" s="231" t="s">
        <v>2002</v>
      </c>
      <c r="C275" s="232">
        <v>0</v>
      </c>
      <c r="D275" s="230" t="s">
        <v>1741</v>
      </c>
      <c r="E275" s="233">
        <v>30148</v>
      </c>
      <c r="F275" s="234">
        <v>69.209999999999994</v>
      </c>
      <c r="G275" s="235">
        <v>1</v>
      </c>
      <c r="H275" s="236">
        <v>44732</v>
      </c>
      <c r="I275" s="236">
        <v>44732</v>
      </c>
    </row>
    <row r="276" spans="1:9">
      <c r="A276" s="230" t="s">
        <v>1578</v>
      </c>
      <c r="B276" s="231" t="s">
        <v>2003</v>
      </c>
      <c r="C276" s="232">
        <v>0</v>
      </c>
      <c r="D276" s="230" t="s">
        <v>1741</v>
      </c>
      <c r="E276" s="233">
        <v>29712</v>
      </c>
      <c r="F276" s="234">
        <v>67.75</v>
      </c>
      <c r="G276" s="235">
        <v>1</v>
      </c>
      <c r="H276" s="236">
        <v>44915</v>
      </c>
      <c r="I276" s="236">
        <v>44915</v>
      </c>
    </row>
    <row r="277" spans="1:9">
      <c r="A277" s="230" t="s">
        <v>1578</v>
      </c>
      <c r="B277" s="231" t="s">
        <v>1989</v>
      </c>
      <c r="C277" s="232">
        <v>0</v>
      </c>
      <c r="D277" s="230" t="s">
        <v>1741</v>
      </c>
      <c r="E277" s="233">
        <v>29214</v>
      </c>
      <c r="F277" s="234">
        <v>83.59</v>
      </c>
      <c r="G277" s="235">
        <v>1</v>
      </c>
      <c r="H277" s="236">
        <v>44696</v>
      </c>
      <c r="I277" s="236">
        <v>44696</v>
      </c>
    </row>
    <row r="278" spans="1:9">
      <c r="A278" s="230" t="s">
        <v>1578</v>
      </c>
      <c r="B278" s="231" t="s">
        <v>2004</v>
      </c>
      <c r="C278" s="232">
        <v>0</v>
      </c>
      <c r="D278" s="230" t="s">
        <v>1741</v>
      </c>
      <c r="E278" s="233">
        <v>28469</v>
      </c>
      <c r="F278" s="234">
        <v>80.48</v>
      </c>
      <c r="G278" s="235">
        <v>1</v>
      </c>
      <c r="H278" s="236">
        <v>44920</v>
      </c>
      <c r="I278" s="236">
        <v>44920</v>
      </c>
    </row>
    <row r="279" spans="1:9">
      <c r="A279" s="230" t="s">
        <v>1578</v>
      </c>
      <c r="B279" s="231" t="s">
        <v>2005</v>
      </c>
      <c r="C279" s="232">
        <v>0</v>
      </c>
      <c r="D279" s="230" t="s">
        <v>1741</v>
      </c>
      <c r="E279" s="233">
        <v>28126</v>
      </c>
      <c r="F279" s="234">
        <v>77.88</v>
      </c>
      <c r="G279" s="235">
        <v>1</v>
      </c>
      <c r="H279" s="236">
        <v>44919</v>
      </c>
      <c r="I279" s="236">
        <v>44919</v>
      </c>
    </row>
    <row r="280" spans="1:9">
      <c r="A280" s="230" t="s">
        <v>1578</v>
      </c>
      <c r="B280" s="231" t="s">
        <v>2006</v>
      </c>
      <c r="C280" s="232">
        <v>0</v>
      </c>
      <c r="D280" s="230" t="s">
        <v>1741</v>
      </c>
      <c r="E280" s="233">
        <v>27478</v>
      </c>
      <c r="F280" s="234">
        <v>60.75</v>
      </c>
      <c r="G280" s="235">
        <v>2</v>
      </c>
      <c r="H280" s="236">
        <v>44702</v>
      </c>
      <c r="I280" s="236">
        <v>44772</v>
      </c>
    </row>
    <row r="281" spans="1:9">
      <c r="A281" s="230" t="s">
        <v>1578</v>
      </c>
      <c r="B281" s="231" t="s">
        <v>2007</v>
      </c>
      <c r="C281" s="232">
        <v>0</v>
      </c>
      <c r="D281" s="230" t="s">
        <v>1741</v>
      </c>
      <c r="E281" s="233">
        <v>27075</v>
      </c>
      <c r="F281" s="234">
        <v>103.86</v>
      </c>
      <c r="G281" s="235">
        <v>1</v>
      </c>
      <c r="H281" s="236">
        <v>44622</v>
      </c>
      <c r="I281" s="236">
        <v>44622</v>
      </c>
    </row>
    <row r="282" spans="1:9">
      <c r="A282" s="230" t="s">
        <v>1578</v>
      </c>
      <c r="B282" s="231" t="s">
        <v>2008</v>
      </c>
      <c r="C282" s="232">
        <v>0</v>
      </c>
      <c r="D282" s="230" t="s">
        <v>1741</v>
      </c>
      <c r="E282" s="233">
        <v>26551</v>
      </c>
      <c r="F282" s="234">
        <v>63.44</v>
      </c>
      <c r="G282" s="235">
        <v>1</v>
      </c>
      <c r="H282" s="236">
        <v>44887</v>
      </c>
      <c r="I282" s="236">
        <v>44887</v>
      </c>
    </row>
    <row r="283" spans="1:9">
      <c r="A283" s="230" t="s">
        <v>1578</v>
      </c>
      <c r="B283" s="231" t="s">
        <v>1905</v>
      </c>
      <c r="C283" s="232">
        <v>0</v>
      </c>
      <c r="D283" s="230" t="s">
        <v>1741</v>
      </c>
      <c r="E283" s="233">
        <v>26353</v>
      </c>
      <c r="F283" s="234">
        <v>111.81</v>
      </c>
      <c r="G283" s="235">
        <v>2</v>
      </c>
      <c r="H283" s="236">
        <v>44834</v>
      </c>
      <c r="I283" s="236">
        <v>44836</v>
      </c>
    </row>
    <row r="284" spans="1:9">
      <c r="A284" s="230" t="s">
        <v>1578</v>
      </c>
      <c r="B284" s="231" t="s">
        <v>2009</v>
      </c>
      <c r="C284" s="232">
        <v>0</v>
      </c>
      <c r="D284" s="230" t="s">
        <v>1741</v>
      </c>
      <c r="E284" s="233">
        <v>25926</v>
      </c>
      <c r="F284" s="234">
        <v>61.19</v>
      </c>
      <c r="G284" s="235">
        <v>1</v>
      </c>
      <c r="H284" s="236">
        <v>44761</v>
      </c>
      <c r="I284" s="236">
        <v>44761</v>
      </c>
    </row>
    <row r="285" spans="1:9">
      <c r="A285" s="230" t="s">
        <v>1578</v>
      </c>
      <c r="B285" s="231" t="s">
        <v>2010</v>
      </c>
      <c r="C285" s="232">
        <v>0</v>
      </c>
      <c r="D285" s="230" t="s">
        <v>1741</v>
      </c>
      <c r="E285" s="233">
        <v>25419</v>
      </c>
      <c r="F285" s="234">
        <v>68.400000000000006</v>
      </c>
      <c r="G285" s="235">
        <v>1</v>
      </c>
      <c r="H285" s="236">
        <v>44734</v>
      </c>
      <c r="I285" s="236">
        <v>44734</v>
      </c>
    </row>
    <row r="286" spans="1:9">
      <c r="A286" s="230" t="s">
        <v>1578</v>
      </c>
      <c r="B286" s="231" t="s">
        <v>2011</v>
      </c>
      <c r="C286" s="232">
        <v>0</v>
      </c>
      <c r="D286" s="230" t="s">
        <v>1741</v>
      </c>
      <c r="E286" s="233">
        <v>25417</v>
      </c>
      <c r="F286" s="234">
        <v>53.49</v>
      </c>
      <c r="G286" s="235">
        <v>1</v>
      </c>
      <c r="H286" s="236">
        <v>44845</v>
      </c>
      <c r="I286" s="236">
        <v>44845</v>
      </c>
    </row>
    <row r="287" spans="1:9">
      <c r="A287" s="230" t="s">
        <v>1578</v>
      </c>
      <c r="B287" s="231" t="s">
        <v>2012</v>
      </c>
      <c r="C287" s="232">
        <v>0</v>
      </c>
      <c r="D287" s="230" t="s">
        <v>1741</v>
      </c>
      <c r="E287" s="233">
        <v>25233</v>
      </c>
      <c r="F287" s="234">
        <v>70.72</v>
      </c>
      <c r="G287" s="235">
        <v>2</v>
      </c>
      <c r="H287" s="236">
        <v>44942</v>
      </c>
      <c r="I287" s="236">
        <v>44979</v>
      </c>
    </row>
    <row r="288" spans="1:9">
      <c r="A288" s="230" t="s">
        <v>1578</v>
      </c>
      <c r="B288" s="231" t="s">
        <v>2013</v>
      </c>
      <c r="C288" s="232">
        <v>0</v>
      </c>
      <c r="D288" s="230" t="s">
        <v>1741</v>
      </c>
      <c r="E288" s="233">
        <v>24729</v>
      </c>
      <c r="F288" s="234">
        <v>52.64</v>
      </c>
      <c r="G288" s="235">
        <v>1</v>
      </c>
      <c r="H288" s="236">
        <v>44892</v>
      </c>
      <c r="I288" s="236">
        <v>44892</v>
      </c>
    </row>
    <row r="289" spans="1:9">
      <c r="A289" s="230" t="s">
        <v>1578</v>
      </c>
      <c r="B289" s="231" t="s">
        <v>2014</v>
      </c>
      <c r="C289" s="232">
        <v>0</v>
      </c>
      <c r="D289" s="230" t="s">
        <v>1741</v>
      </c>
      <c r="E289" s="233">
        <v>24351</v>
      </c>
      <c r="F289" s="234">
        <v>60.4</v>
      </c>
      <c r="G289" s="235">
        <v>1</v>
      </c>
      <c r="H289" s="236">
        <v>44910</v>
      </c>
      <c r="I289" s="236">
        <v>44910</v>
      </c>
    </row>
    <row r="290" spans="1:9">
      <c r="A290" s="230" t="s">
        <v>1578</v>
      </c>
      <c r="B290" s="231" t="s">
        <v>2015</v>
      </c>
      <c r="C290" s="232">
        <v>0</v>
      </c>
      <c r="D290" s="230" t="s">
        <v>1741</v>
      </c>
      <c r="E290" s="233">
        <v>23856</v>
      </c>
      <c r="F290" s="234">
        <v>56.48</v>
      </c>
      <c r="G290" s="235">
        <v>1</v>
      </c>
      <c r="H290" s="236">
        <v>44780</v>
      </c>
      <c r="I290" s="236">
        <v>44780</v>
      </c>
    </row>
    <row r="291" spans="1:9">
      <c r="A291" s="230" t="s">
        <v>1578</v>
      </c>
      <c r="B291" s="231" t="s">
        <v>2016</v>
      </c>
      <c r="C291" s="232">
        <v>1</v>
      </c>
      <c r="D291" s="230" t="s">
        <v>1741</v>
      </c>
      <c r="E291" s="233">
        <v>23745</v>
      </c>
      <c r="F291" s="234">
        <v>51.09</v>
      </c>
      <c r="G291" s="235">
        <v>2</v>
      </c>
      <c r="H291" s="236">
        <v>44688</v>
      </c>
      <c r="I291" s="236">
        <v>44713</v>
      </c>
    </row>
    <row r="292" spans="1:9">
      <c r="A292" s="230" t="s">
        <v>1578</v>
      </c>
      <c r="B292" s="231" t="s">
        <v>2017</v>
      </c>
      <c r="C292" s="232">
        <v>0</v>
      </c>
      <c r="D292" s="230" t="s">
        <v>1741</v>
      </c>
      <c r="E292" s="233">
        <v>23607</v>
      </c>
      <c r="F292" s="234">
        <v>6.09</v>
      </c>
      <c r="G292" s="235">
        <v>1</v>
      </c>
      <c r="H292" s="236">
        <v>44793</v>
      </c>
      <c r="I292" s="236">
        <v>44793</v>
      </c>
    </row>
    <row r="293" spans="1:9">
      <c r="A293" s="230" t="s">
        <v>1578</v>
      </c>
      <c r="B293" s="231" t="s">
        <v>2018</v>
      </c>
      <c r="C293" s="232">
        <v>0</v>
      </c>
      <c r="D293" s="230" t="s">
        <v>1741</v>
      </c>
      <c r="E293" s="233">
        <v>23262</v>
      </c>
      <c r="F293" s="234">
        <v>61.79</v>
      </c>
      <c r="G293" s="235">
        <v>4</v>
      </c>
      <c r="H293" s="236">
        <v>44920</v>
      </c>
      <c r="I293" s="236">
        <v>44974</v>
      </c>
    </row>
    <row r="294" spans="1:9">
      <c r="A294" s="230" t="s">
        <v>1578</v>
      </c>
      <c r="B294" s="231" t="s">
        <v>2019</v>
      </c>
      <c r="C294" s="232">
        <v>0</v>
      </c>
      <c r="D294" s="230" t="s">
        <v>1741</v>
      </c>
      <c r="E294" s="233">
        <v>23155</v>
      </c>
      <c r="F294" s="234">
        <v>63.1</v>
      </c>
      <c r="G294" s="235">
        <v>2</v>
      </c>
      <c r="H294" s="236">
        <v>44750</v>
      </c>
      <c r="I294" s="236">
        <v>44750</v>
      </c>
    </row>
    <row r="295" spans="1:9">
      <c r="A295" s="230" t="s">
        <v>1578</v>
      </c>
      <c r="B295" s="231" t="s">
        <v>2020</v>
      </c>
      <c r="C295" s="232">
        <v>0</v>
      </c>
      <c r="D295" s="230" t="s">
        <v>1741</v>
      </c>
      <c r="E295" s="233">
        <v>22834</v>
      </c>
      <c r="F295" s="234">
        <v>57.38</v>
      </c>
      <c r="G295" s="235">
        <v>1</v>
      </c>
      <c r="H295" s="236">
        <v>44830</v>
      </c>
      <c r="I295" s="236">
        <v>44830</v>
      </c>
    </row>
    <row r="296" spans="1:9">
      <c r="A296" s="230" t="s">
        <v>1578</v>
      </c>
      <c r="B296" s="231" t="s">
        <v>2021</v>
      </c>
      <c r="C296" s="232">
        <v>0</v>
      </c>
      <c r="D296" s="230" t="s">
        <v>1741</v>
      </c>
      <c r="E296" s="233">
        <v>22527</v>
      </c>
      <c r="F296" s="234">
        <v>53.77</v>
      </c>
      <c r="G296" s="235">
        <v>1</v>
      </c>
      <c r="H296" s="236">
        <v>44852</v>
      </c>
      <c r="I296" s="236">
        <v>44852</v>
      </c>
    </row>
    <row r="297" spans="1:9">
      <c r="A297" s="230" t="s">
        <v>1578</v>
      </c>
      <c r="B297" s="231" t="s">
        <v>2022</v>
      </c>
      <c r="C297" s="232">
        <v>0</v>
      </c>
      <c r="D297" s="230" t="s">
        <v>1741</v>
      </c>
      <c r="E297" s="233">
        <v>22239</v>
      </c>
      <c r="F297" s="234">
        <v>63.38</v>
      </c>
      <c r="G297" s="235">
        <v>1</v>
      </c>
      <c r="H297" s="236">
        <v>44862</v>
      </c>
      <c r="I297" s="236">
        <v>44862</v>
      </c>
    </row>
    <row r="298" spans="1:9">
      <c r="A298" s="230" t="s">
        <v>1578</v>
      </c>
      <c r="B298" s="231" t="s">
        <v>2023</v>
      </c>
      <c r="C298" s="232">
        <v>1</v>
      </c>
      <c r="D298" s="230" t="s">
        <v>1741</v>
      </c>
      <c r="E298" s="233">
        <v>22217</v>
      </c>
      <c r="F298" s="234">
        <v>53.14</v>
      </c>
      <c r="G298" s="235">
        <v>5</v>
      </c>
      <c r="H298" s="236">
        <v>44828</v>
      </c>
      <c r="I298" s="236">
        <v>44865</v>
      </c>
    </row>
    <row r="299" spans="1:9">
      <c r="A299" s="230" t="s">
        <v>1578</v>
      </c>
      <c r="B299" s="231" t="s">
        <v>2024</v>
      </c>
      <c r="C299" s="232">
        <v>0</v>
      </c>
      <c r="D299" s="230" t="s">
        <v>1741</v>
      </c>
      <c r="E299" s="233">
        <v>21706</v>
      </c>
      <c r="F299" s="234">
        <v>47.76</v>
      </c>
      <c r="G299" s="235">
        <v>1</v>
      </c>
      <c r="H299" s="236">
        <v>44967</v>
      </c>
      <c r="I299" s="236">
        <v>44967</v>
      </c>
    </row>
    <row r="300" spans="1:9">
      <c r="A300" s="230" t="s">
        <v>1578</v>
      </c>
      <c r="B300" s="231" t="s">
        <v>2025</v>
      </c>
      <c r="C300" s="232">
        <v>0</v>
      </c>
      <c r="D300" s="230" t="s">
        <v>1741</v>
      </c>
      <c r="E300" s="233">
        <v>21695</v>
      </c>
      <c r="F300" s="234">
        <v>62</v>
      </c>
      <c r="G300" s="235">
        <v>2</v>
      </c>
      <c r="H300" s="236">
        <v>44688</v>
      </c>
      <c r="I300" s="236">
        <v>44706</v>
      </c>
    </row>
    <row r="301" spans="1:9">
      <c r="A301" s="230" t="s">
        <v>1578</v>
      </c>
      <c r="B301" s="231" t="s">
        <v>2026</v>
      </c>
      <c r="C301" s="232">
        <v>0</v>
      </c>
      <c r="D301" s="230" t="s">
        <v>1741</v>
      </c>
      <c r="E301" s="233">
        <v>21595</v>
      </c>
      <c r="F301" s="234">
        <v>56.46</v>
      </c>
      <c r="G301" s="235">
        <v>1</v>
      </c>
      <c r="H301" s="236">
        <v>44932</v>
      </c>
      <c r="I301" s="236">
        <v>44932</v>
      </c>
    </row>
    <row r="302" spans="1:9">
      <c r="A302" s="230" t="s">
        <v>1578</v>
      </c>
      <c r="B302" s="231" t="s">
        <v>2027</v>
      </c>
      <c r="C302" s="232">
        <v>0</v>
      </c>
      <c r="D302" s="230" t="s">
        <v>1741</v>
      </c>
      <c r="E302" s="233">
        <v>21401</v>
      </c>
      <c r="F302" s="234">
        <v>52.92</v>
      </c>
      <c r="G302" s="235">
        <v>1</v>
      </c>
      <c r="H302" s="236">
        <v>44895</v>
      </c>
      <c r="I302" s="236">
        <v>44895</v>
      </c>
    </row>
    <row r="303" spans="1:9">
      <c r="A303" s="230" t="s">
        <v>1578</v>
      </c>
      <c r="B303" s="231" t="s">
        <v>2028</v>
      </c>
      <c r="C303" s="232">
        <v>0</v>
      </c>
      <c r="D303" s="230" t="s">
        <v>1741</v>
      </c>
      <c r="E303" s="233">
        <v>21321</v>
      </c>
      <c r="F303" s="234">
        <v>56.33</v>
      </c>
      <c r="G303" s="235">
        <v>1</v>
      </c>
      <c r="H303" s="236">
        <v>44807</v>
      </c>
      <c r="I303" s="236">
        <v>44807</v>
      </c>
    </row>
    <row r="304" spans="1:9">
      <c r="A304" s="230" t="s">
        <v>1578</v>
      </c>
      <c r="B304" s="231" t="s">
        <v>2029</v>
      </c>
      <c r="C304" s="232">
        <v>0</v>
      </c>
      <c r="D304" s="230" t="s">
        <v>1741</v>
      </c>
      <c r="E304" s="233">
        <v>21267</v>
      </c>
      <c r="F304" s="234">
        <v>54.99</v>
      </c>
      <c r="G304" s="235">
        <v>10</v>
      </c>
      <c r="H304" s="236">
        <v>44833</v>
      </c>
      <c r="I304" s="236">
        <v>44859</v>
      </c>
    </row>
    <row r="305" spans="1:9">
      <c r="A305" s="230" t="s">
        <v>1578</v>
      </c>
      <c r="B305" s="231" t="s">
        <v>2030</v>
      </c>
      <c r="C305" s="232">
        <v>1</v>
      </c>
      <c r="D305" s="230" t="s">
        <v>1741</v>
      </c>
      <c r="E305" s="233">
        <v>20894</v>
      </c>
      <c r="F305" s="234">
        <v>47.5</v>
      </c>
      <c r="G305" s="235">
        <v>3</v>
      </c>
      <c r="H305" s="236">
        <v>44671</v>
      </c>
      <c r="I305" s="236">
        <v>44755</v>
      </c>
    </row>
    <row r="306" spans="1:9">
      <c r="A306" s="230" t="s">
        <v>1578</v>
      </c>
      <c r="B306" s="231" t="s">
        <v>2031</v>
      </c>
      <c r="C306" s="232">
        <v>0</v>
      </c>
      <c r="D306" s="230" t="s">
        <v>1741</v>
      </c>
      <c r="E306" s="233">
        <v>20346</v>
      </c>
      <c r="F306" s="234">
        <v>50.89</v>
      </c>
      <c r="G306" s="235">
        <v>1</v>
      </c>
      <c r="H306" s="236">
        <v>44951</v>
      </c>
      <c r="I306" s="236">
        <v>44982</v>
      </c>
    </row>
    <row r="307" spans="1:9">
      <c r="A307" s="230" t="s">
        <v>1578</v>
      </c>
      <c r="B307" s="231" t="s">
        <v>2032</v>
      </c>
      <c r="C307" s="232">
        <v>0</v>
      </c>
      <c r="D307" s="230" t="s">
        <v>1741</v>
      </c>
      <c r="E307" s="233">
        <v>19941</v>
      </c>
      <c r="F307" s="234">
        <v>58.47</v>
      </c>
      <c r="G307" s="235">
        <v>4</v>
      </c>
      <c r="H307" s="236">
        <v>44950</v>
      </c>
      <c r="I307" s="236">
        <v>44951</v>
      </c>
    </row>
    <row r="308" spans="1:9">
      <c r="A308" s="230" t="s">
        <v>1578</v>
      </c>
      <c r="B308" s="231" t="s">
        <v>2033</v>
      </c>
      <c r="C308" s="232">
        <v>0</v>
      </c>
      <c r="D308" s="230" t="s">
        <v>1741</v>
      </c>
      <c r="E308" s="233">
        <v>19722</v>
      </c>
      <c r="F308" s="234">
        <v>49.08</v>
      </c>
      <c r="G308" s="235">
        <v>1</v>
      </c>
      <c r="H308" s="236">
        <v>44559</v>
      </c>
      <c r="I308" s="236">
        <v>44687</v>
      </c>
    </row>
    <row r="309" spans="1:9">
      <c r="A309" s="230" t="s">
        <v>1578</v>
      </c>
      <c r="B309" s="231" t="s">
        <v>2034</v>
      </c>
      <c r="C309" s="232">
        <v>0</v>
      </c>
      <c r="D309" s="230" t="s">
        <v>1741</v>
      </c>
      <c r="E309" s="233">
        <v>19409</v>
      </c>
      <c r="F309" s="234">
        <v>44.24</v>
      </c>
      <c r="G309" s="235">
        <v>1</v>
      </c>
      <c r="H309" s="236">
        <v>44704</v>
      </c>
      <c r="I309" s="236">
        <v>44704</v>
      </c>
    </row>
    <row r="310" spans="1:9">
      <c r="A310" s="230" t="s">
        <v>1578</v>
      </c>
      <c r="B310" s="231" t="s">
        <v>2035</v>
      </c>
      <c r="C310" s="232">
        <v>1</v>
      </c>
      <c r="D310" s="230" t="s">
        <v>1741</v>
      </c>
      <c r="E310" s="233">
        <v>19188</v>
      </c>
      <c r="F310" s="234">
        <v>49.9</v>
      </c>
      <c r="G310" s="235">
        <v>1</v>
      </c>
      <c r="H310" s="236">
        <v>44755</v>
      </c>
      <c r="I310" s="236">
        <v>44755</v>
      </c>
    </row>
    <row r="311" spans="1:9">
      <c r="A311" s="230" t="s">
        <v>1578</v>
      </c>
      <c r="B311" s="231" t="s">
        <v>2036</v>
      </c>
      <c r="C311" s="232">
        <v>1</v>
      </c>
      <c r="D311" s="230" t="s">
        <v>1741</v>
      </c>
      <c r="E311" s="233">
        <v>18912</v>
      </c>
      <c r="F311" s="234">
        <v>49</v>
      </c>
      <c r="G311" s="235">
        <v>1</v>
      </c>
      <c r="H311" s="236">
        <v>44352</v>
      </c>
      <c r="I311" s="236">
        <v>44691</v>
      </c>
    </row>
    <row r="312" spans="1:9">
      <c r="A312" s="230" t="s">
        <v>1578</v>
      </c>
      <c r="B312" s="231" t="s">
        <v>2037</v>
      </c>
      <c r="C312" s="232">
        <v>1</v>
      </c>
      <c r="D312" s="230" t="s">
        <v>1741</v>
      </c>
      <c r="E312" s="233">
        <v>18674</v>
      </c>
      <c r="F312" s="234">
        <v>47.04</v>
      </c>
      <c r="G312" s="235">
        <v>3</v>
      </c>
      <c r="H312" s="236">
        <v>44911</v>
      </c>
      <c r="I312" s="236">
        <v>44945</v>
      </c>
    </row>
    <row r="313" spans="1:9">
      <c r="A313" s="230" t="s">
        <v>1578</v>
      </c>
      <c r="B313" s="231" t="s">
        <v>2038</v>
      </c>
      <c r="C313" s="232">
        <v>0</v>
      </c>
      <c r="D313" s="230" t="s">
        <v>1741</v>
      </c>
      <c r="E313" s="233">
        <v>18657</v>
      </c>
      <c r="F313" s="234">
        <v>64.77</v>
      </c>
      <c r="G313" s="235">
        <v>3</v>
      </c>
      <c r="H313" s="236">
        <v>44741</v>
      </c>
      <c r="I313" s="236">
        <v>44747</v>
      </c>
    </row>
    <row r="314" spans="1:9">
      <c r="A314" s="230" t="s">
        <v>1578</v>
      </c>
      <c r="B314" s="231" t="s">
        <v>2039</v>
      </c>
      <c r="C314" s="232">
        <v>1</v>
      </c>
      <c r="D314" s="230" t="s">
        <v>1741</v>
      </c>
      <c r="E314" s="233">
        <v>18599</v>
      </c>
      <c r="F314" s="234">
        <v>45.39</v>
      </c>
      <c r="G314" s="235">
        <v>4</v>
      </c>
      <c r="H314" s="236">
        <v>44580</v>
      </c>
      <c r="I314" s="236">
        <v>44897</v>
      </c>
    </row>
    <row r="315" spans="1:9">
      <c r="A315" s="230" t="s">
        <v>1578</v>
      </c>
      <c r="B315" s="231" t="s">
        <v>2040</v>
      </c>
      <c r="C315" s="232">
        <v>0</v>
      </c>
      <c r="D315" s="230" t="s">
        <v>1741</v>
      </c>
      <c r="E315" s="233">
        <v>16787</v>
      </c>
      <c r="F315" s="234">
        <v>57.85</v>
      </c>
      <c r="G315" s="235">
        <v>1</v>
      </c>
      <c r="H315" s="236">
        <v>44574</v>
      </c>
      <c r="I315" s="236">
        <v>44692</v>
      </c>
    </row>
    <row r="316" spans="1:9">
      <c r="A316" s="230" t="s">
        <v>1578</v>
      </c>
      <c r="B316" s="231" t="s">
        <v>2041</v>
      </c>
      <c r="C316" s="232">
        <v>0</v>
      </c>
      <c r="D316" s="230" t="s">
        <v>1741</v>
      </c>
      <c r="E316" s="233">
        <v>16785</v>
      </c>
      <c r="F316" s="234">
        <v>41.19</v>
      </c>
      <c r="G316" s="235">
        <v>1</v>
      </c>
      <c r="H316" s="236">
        <v>44694</v>
      </c>
      <c r="I316" s="236">
        <v>44694</v>
      </c>
    </row>
    <row r="317" spans="1:9">
      <c r="A317" s="230" t="s">
        <v>1578</v>
      </c>
      <c r="B317" s="231" t="s">
        <v>1905</v>
      </c>
      <c r="C317" s="232">
        <v>0</v>
      </c>
      <c r="D317" s="230" t="s">
        <v>1741</v>
      </c>
      <c r="E317" s="233">
        <v>15644</v>
      </c>
      <c r="F317" s="234">
        <v>60.65</v>
      </c>
      <c r="G317" s="235">
        <v>7</v>
      </c>
      <c r="H317" s="236">
        <v>44732</v>
      </c>
      <c r="I317" s="236">
        <v>44734</v>
      </c>
    </row>
    <row r="318" spans="1:9">
      <c r="A318" s="230" t="s">
        <v>1578</v>
      </c>
      <c r="B318" s="231" t="s">
        <v>2042</v>
      </c>
      <c r="C318" s="232">
        <v>1</v>
      </c>
      <c r="D318" s="230" t="s">
        <v>1741</v>
      </c>
      <c r="E318" s="233">
        <v>15402</v>
      </c>
      <c r="F318" s="234">
        <v>42.33</v>
      </c>
      <c r="G318" s="235">
        <v>1</v>
      </c>
      <c r="H318" s="236">
        <v>44887</v>
      </c>
      <c r="I318" s="236">
        <v>44887</v>
      </c>
    </row>
    <row r="319" spans="1:9">
      <c r="A319" s="230" t="s">
        <v>1578</v>
      </c>
      <c r="B319" s="231" t="s">
        <v>2043</v>
      </c>
      <c r="C319" s="232">
        <v>0</v>
      </c>
      <c r="D319" s="230" t="s">
        <v>1741</v>
      </c>
      <c r="E319" s="233">
        <v>15260</v>
      </c>
      <c r="F319" s="234">
        <v>36.020000000000003</v>
      </c>
      <c r="G319" s="235">
        <v>1</v>
      </c>
      <c r="H319" s="236">
        <v>44980</v>
      </c>
      <c r="I319" s="236">
        <v>44980</v>
      </c>
    </row>
    <row r="320" spans="1:9">
      <c r="A320" s="230" t="s">
        <v>1578</v>
      </c>
      <c r="B320" s="231" t="s">
        <v>2044</v>
      </c>
      <c r="C320" s="232">
        <v>0</v>
      </c>
      <c r="D320" s="230" t="s">
        <v>1741</v>
      </c>
      <c r="E320" s="233">
        <v>14672</v>
      </c>
      <c r="F320" s="234">
        <v>62.96</v>
      </c>
      <c r="G320" s="235">
        <v>2</v>
      </c>
      <c r="H320" s="236">
        <v>44812</v>
      </c>
      <c r="I320" s="236">
        <v>44813</v>
      </c>
    </row>
    <row r="321" spans="1:9">
      <c r="A321" s="230" t="s">
        <v>1578</v>
      </c>
      <c r="B321" s="231" t="s">
        <v>2045</v>
      </c>
      <c r="C321" s="232">
        <v>1</v>
      </c>
      <c r="D321" s="230" t="s">
        <v>1741</v>
      </c>
      <c r="E321" s="233">
        <v>14500</v>
      </c>
      <c r="F321" s="234">
        <v>38.25</v>
      </c>
      <c r="G321" s="235">
        <v>2</v>
      </c>
      <c r="H321" s="236">
        <v>44817</v>
      </c>
      <c r="I321" s="236">
        <v>44856</v>
      </c>
    </row>
    <row r="322" spans="1:9">
      <c r="A322" s="230" t="s">
        <v>1578</v>
      </c>
      <c r="B322" s="231" t="s">
        <v>2046</v>
      </c>
      <c r="C322" s="232">
        <v>0</v>
      </c>
      <c r="D322" s="230" t="s">
        <v>1741</v>
      </c>
      <c r="E322" s="233">
        <v>14438</v>
      </c>
      <c r="F322" s="234">
        <v>33.049999999999997</v>
      </c>
      <c r="G322" s="235">
        <v>1</v>
      </c>
      <c r="H322" s="236">
        <v>44676</v>
      </c>
      <c r="I322" s="236">
        <v>44676</v>
      </c>
    </row>
    <row r="323" spans="1:9">
      <c r="A323" s="230" t="s">
        <v>1578</v>
      </c>
      <c r="B323" s="231" t="s">
        <v>2047</v>
      </c>
      <c r="C323" s="232">
        <v>0</v>
      </c>
      <c r="D323" s="230" t="s">
        <v>1741</v>
      </c>
      <c r="E323" s="233">
        <v>14095</v>
      </c>
      <c r="F323" s="234">
        <v>37.32</v>
      </c>
      <c r="G323" s="235">
        <v>1</v>
      </c>
      <c r="H323" s="236">
        <v>44863</v>
      </c>
      <c r="I323" s="236">
        <v>44863</v>
      </c>
    </row>
    <row r="324" spans="1:9">
      <c r="A324" s="230" t="s">
        <v>1578</v>
      </c>
      <c r="B324" s="231" t="s">
        <v>2048</v>
      </c>
      <c r="C324" s="232">
        <v>0</v>
      </c>
      <c r="D324" s="230" t="s">
        <v>1741</v>
      </c>
      <c r="E324" s="233">
        <v>14075</v>
      </c>
      <c r="F324" s="234">
        <v>34.700000000000003</v>
      </c>
      <c r="G324" s="235">
        <v>1</v>
      </c>
      <c r="H324" s="236">
        <v>44620</v>
      </c>
      <c r="I324" s="236">
        <v>44654</v>
      </c>
    </row>
    <row r="325" spans="1:9">
      <c r="A325" s="230" t="s">
        <v>1578</v>
      </c>
      <c r="B325" s="231" t="s">
        <v>2049</v>
      </c>
      <c r="C325" s="232">
        <v>0</v>
      </c>
      <c r="D325" s="230" t="s">
        <v>1741</v>
      </c>
      <c r="E325" s="233">
        <v>13980</v>
      </c>
      <c r="F325" s="234">
        <v>52.92</v>
      </c>
      <c r="G325" s="235">
        <v>7</v>
      </c>
      <c r="H325" s="236">
        <v>44426</v>
      </c>
      <c r="I325" s="236">
        <v>44935</v>
      </c>
    </row>
    <row r="326" spans="1:9">
      <c r="A326" s="230" t="s">
        <v>1578</v>
      </c>
      <c r="B326" s="231" t="s">
        <v>2050</v>
      </c>
      <c r="C326" s="232">
        <v>0</v>
      </c>
      <c r="D326" s="230" t="s">
        <v>1741</v>
      </c>
      <c r="E326" s="233">
        <v>13644</v>
      </c>
      <c r="F326" s="234">
        <v>31.07</v>
      </c>
      <c r="G326" s="235">
        <v>1</v>
      </c>
      <c r="H326" s="236">
        <v>44806</v>
      </c>
      <c r="I326" s="236">
        <v>44806</v>
      </c>
    </row>
    <row r="327" spans="1:9">
      <c r="A327" s="230" t="s">
        <v>1578</v>
      </c>
      <c r="B327" s="231" t="s">
        <v>2051</v>
      </c>
      <c r="C327" s="232">
        <v>0</v>
      </c>
      <c r="D327" s="230" t="s">
        <v>1741</v>
      </c>
      <c r="E327" s="233">
        <v>13287</v>
      </c>
      <c r="F327" s="234">
        <v>28.34</v>
      </c>
      <c r="G327" s="235">
        <v>1</v>
      </c>
      <c r="H327" s="236">
        <v>44831</v>
      </c>
      <c r="I327" s="236">
        <v>44831</v>
      </c>
    </row>
    <row r="328" spans="1:9">
      <c r="A328" s="230" t="s">
        <v>1578</v>
      </c>
      <c r="B328" s="231" t="s">
        <v>2052</v>
      </c>
      <c r="C328" s="232">
        <v>0</v>
      </c>
      <c r="D328" s="230" t="s">
        <v>1741</v>
      </c>
      <c r="E328" s="233">
        <v>13188</v>
      </c>
      <c r="F328" s="234">
        <v>33.700000000000003</v>
      </c>
      <c r="G328" s="235">
        <v>1</v>
      </c>
      <c r="H328" s="236">
        <v>44899</v>
      </c>
      <c r="I328" s="236">
        <v>44899</v>
      </c>
    </row>
    <row r="329" spans="1:9">
      <c r="A329" s="230" t="s">
        <v>1578</v>
      </c>
      <c r="B329" s="231" t="s">
        <v>2053</v>
      </c>
      <c r="C329" s="232">
        <v>0</v>
      </c>
      <c r="D329" s="230" t="s">
        <v>1741</v>
      </c>
      <c r="E329" s="233">
        <v>13075</v>
      </c>
      <c r="F329" s="234">
        <v>31.58</v>
      </c>
      <c r="G329" s="235">
        <v>1</v>
      </c>
      <c r="H329" s="236">
        <v>44714</v>
      </c>
      <c r="I329" s="236">
        <v>44714</v>
      </c>
    </row>
    <row r="330" spans="1:9">
      <c r="A330" s="230" t="s">
        <v>1578</v>
      </c>
      <c r="B330" s="231" t="s">
        <v>2054</v>
      </c>
      <c r="C330" s="232">
        <v>0</v>
      </c>
      <c r="D330" s="230" t="s">
        <v>1741</v>
      </c>
      <c r="E330" s="233">
        <v>12821</v>
      </c>
      <c r="F330" s="234">
        <v>32.15</v>
      </c>
      <c r="G330" s="235">
        <v>1</v>
      </c>
      <c r="H330" s="236">
        <v>44897</v>
      </c>
      <c r="I330" s="236">
        <v>44897</v>
      </c>
    </row>
    <row r="331" spans="1:9">
      <c r="A331" s="230" t="s">
        <v>1578</v>
      </c>
      <c r="B331" s="231" t="s">
        <v>2055</v>
      </c>
      <c r="C331" s="232">
        <v>0</v>
      </c>
      <c r="D331" s="230" t="s">
        <v>1741</v>
      </c>
      <c r="E331" s="233">
        <v>12712</v>
      </c>
      <c r="F331" s="234">
        <v>38.94</v>
      </c>
      <c r="G331" s="235">
        <v>3</v>
      </c>
      <c r="H331" s="236">
        <v>44356</v>
      </c>
      <c r="I331" s="236">
        <v>44950</v>
      </c>
    </row>
    <row r="332" spans="1:9">
      <c r="A332" s="230" t="s">
        <v>1578</v>
      </c>
      <c r="B332" s="231" t="s">
        <v>2056</v>
      </c>
      <c r="C332" s="232">
        <v>1</v>
      </c>
      <c r="D332" s="230" t="s">
        <v>1741</v>
      </c>
      <c r="E332" s="233">
        <v>12445</v>
      </c>
      <c r="F332" s="234">
        <v>42.27</v>
      </c>
      <c r="G332" s="235">
        <v>1</v>
      </c>
      <c r="H332" s="236">
        <v>44599</v>
      </c>
      <c r="I332" s="236">
        <v>44847</v>
      </c>
    </row>
    <row r="333" spans="1:9">
      <c r="A333" s="230" t="s">
        <v>1578</v>
      </c>
      <c r="B333" s="231" t="s">
        <v>2057</v>
      </c>
      <c r="C333" s="232">
        <v>0</v>
      </c>
      <c r="D333" s="230" t="s">
        <v>1741</v>
      </c>
      <c r="E333" s="233">
        <v>12277</v>
      </c>
      <c r="F333" s="234">
        <v>31.01</v>
      </c>
      <c r="G333" s="235">
        <v>1</v>
      </c>
      <c r="H333" s="236">
        <v>44895</v>
      </c>
      <c r="I333" s="236">
        <v>44895</v>
      </c>
    </row>
    <row r="334" spans="1:9">
      <c r="A334" s="230" t="s">
        <v>1578</v>
      </c>
      <c r="B334" s="231" t="s">
        <v>2028</v>
      </c>
      <c r="C334" s="232">
        <v>0</v>
      </c>
      <c r="D334" s="230" t="s">
        <v>1741</v>
      </c>
      <c r="E334" s="233">
        <v>12270</v>
      </c>
      <c r="F334" s="234">
        <v>29.53</v>
      </c>
      <c r="G334" s="235">
        <v>2</v>
      </c>
      <c r="H334" s="236">
        <v>44806</v>
      </c>
      <c r="I334" s="236">
        <v>44967</v>
      </c>
    </row>
    <row r="335" spans="1:9">
      <c r="A335" s="230" t="s">
        <v>1578</v>
      </c>
      <c r="B335" s="231" t="s">
        <v>2058</v>
      </c>
      <c r="C335" s="232">
        <v>1</v>
      </c>
      <c r="D335" s="230" t="s">
        <v>1741</v>
      </c>
      <c r="E335" s="233">
        <v>12070</v>
      </c>
      <c r="F335" s="234">
        <v>30.52</v>
      </c>
      <c r="G335" s="235">
        <v>3</v>
      </c>
      <c r="H335" s="236">
        <v>44667</v>
      </c>
      <c r="I335" s="236">
        <v>44669</v>
      </c>
    </row>
    <row r="336" spans="1:9">
      <c r="A336" s="230" t="s">
        <v>1578</v>
      </c>
      <c r="B336" s="231" t="s">
        <v>2059</v>
      </c>
      <c r="C336" s="232">
        <v>1</v>
      </c>
      <c r="D336" s="230" t="s">
        <v>1741</v>
      </c>
      <c r="E336" s="233">
        <v>12060</v>
      </c>
      <c r="F336" s="234">
        <v>32.340000000000003</v>
      </c>
      <c r="G336" s="235">
        <v>2</v>
      </c>
      <c r="H336" s="236">
        <v>44628</v>
      </c>
      <c r="I336" s="236">
        <v>44665</v>
      </c>
    </row>
    <row r="337" spans="1:9">
      <c r="A337" s="230" t="s">
        <v>1578</v>
      </c>
      <c r="B337" s="231" t="s">
        <v>2060</v>
      </c>
      <c r="C337" s="232">
        <v>0</v>
      </c>
      <c r="D337" s="230" t="s">
        <v>1741</v>
      </c>
      <c r="E337" s="233">
        <v>11845</v>
      </c>
      <c r="F337" s="234">
        <v>47.74</v>
      </c>
      <c r="G337" s="235">
        <v>2</v>
      </c>
      <c r="H337" s="236">
        <v>44488</v>
      </c>
      <c r="I337" s="236">
        <v>44650</v>
      </c>
    </row>
    <row r="338" spans="1:9">
      <c r="A338" s="230" t="s">
        <v>1578</v>
      </c>
      <c r="B338" s="231" t="s">
        <v>2061</v>
      </c>
      <c r="C338" s="232">
        <v>0</v>
      </c>
      <c r="D338" s="230" t="s">
        <v>1741</v>
      </c>
      <c r="E338" s="233">
        <v>11698</v>
      </c>
      <c r="F338" s="234">
        <v>26.57</v>
      </c>
      <c r="G338" s="235">
        <v>1</v>
      </c>
      <c r="H338" s="236">
        <v>44837</v>
      </c>
      <c r="I338" s="236">
        <v>44837</v>
      </c>
    </row>
    <row r="339" spans="1:9">
      <c r="A339" s="230" t="s">
        <v>1578</v>
      </c>
      <c r="B339" s="231" t="s">
        <v>2062</v>
      </c>
      <c r="C339" s="232">
        <v>0</v>
      </c>
      <c r="D339" s="230" t="s">
        <v>1741</v>
      </c>
      <c r="E339" s="233">
        <v>11344</v>
      </c>
      <c r="F339" s="234">
        <v>28.49</v>
      </c>
      <c r="G339" s="235">
        <v>1</v>
      </c>
      <c r="H339" s="236">
        <v>44628</v>
      </c>
      <c r="I339" s="236">
        <v>44628</v>
      </c>
    </row>
    <row r="340" spans="1:9">
      <c r="A340" s="230" t="s">
        <v>1578</v>
      </c>
      <c r="B340" s="231" t="s">
        <v>2063</v>
      </c>
      <c r="C340" s="232">
        <v>0</v>
      </c>
      <c r="D340" s="230" t="s">
        <v>1741</v>
      </c>
      <c r="E340" s="233">
        <v>11318</v>
      </c>
      <c r="F340" s="234">
        <v>24.98</v>
      </c>
      <c r="G340" s="235">
        <v>2</v>
      </c>
      <c r="H340" s="236">
        <v>44745</v>
      </c>
      <c r="I340" s="236">
        <v>44745</v>
      </c>
    </row>
    <row r="341" spans="1:9">
      <c r="A341" s="230" t="s">
        <v>1578</v>
      </c>
      <c r="B341" s="231" t="s">
        <v>2064</v>
      </c>
      <c r="C341" s="232">
        <v>0</v>
      </c>
      <c r="D341" s="230" t="s">
        <v>1741</v>
      </c>
      <c r="E341" s="233">
        <v>11305</v>
      </c>
      <c r="F341" s="234">
        <v>28.29</v>
      </c>
      <c r="G341" s="235">
        <v>1</v>
      </c>
      <c r="H341" s="236">
        <v>44701</v>
      </c>
      <c r="I341" s="236">
        <v>44712</v>
      </c>
    </row>
    <row r="342" spans="1:9">
      <c r="A342" s="230" t="s">
        <v>1578</v>
      </c>
      <c r="B342" s="231" t="s">
        <v>2065</v>
      </c>
      <c r="C342" s="232">
        <v>0</v>
      </c>
      <c r="D342" s="230" t="s">
        <v>1741</v>
      </c>
      <c r="E342" s="233">
        <v>11090</v>
      </c>
      <c r="F342" s="234">
        <v>28.61</v>
      </c>
      <c r="G342" s="235">
        <v>9</v>
      </c>
      <c r="H342" s="236">
        <v>44736</v>
      </c>
      <c r="I342" s="236">
        <v>44763</v>
      </c>
    </row>
    <row r="343" spans="1:9">
      <c r="A343" s="230" t="s">
        <v>1578</v>
      </c>
      <c r="B343" s="231" t="s">
        <v>2066</v>
      </c>
      <c r="C343" s="232">
        <v>0</v>
      </c>
      <c r="D343" s="230" t="s">
        <v>1741</v>
      </c>
      <c r="E343" s="233">
        <v>10978</v>
      </c>
      <c r="F343" s="234">
        <v>29.03</v>
      </c>
      <c r="G343" s="235">
        <v>5</v>
      </c>
      <c r="H343" s="236">
        <v>44902</v>
      </c>
      <c r="I343" s="236">
        <v>44957</v>
      </c>
    </row>
    <row r="344" spans="1:9">
      <c r="A344" s="230" t="s">
        <v>1578</v>
      </c>
      <c r="B344" s="231" t="s">
        <v>2067</v>
      </c>
      <c r="C344" s="232">
        <v>0</v>
      </c>
      <c r="D344" s="230" t="s">
        <v>1741</v>
      </c>
      <c r="E344" s="233">
        <v>10875</v>
      </c>
      <c r="F344" s="234">
        <v>30.88</v>
      </c>
      <c r="G344" s="235">
        <v>2</v>
      </c>
      <c r="H344" s="236">
        <v>44624</v>
      </c>
      <c r="I344" s="236">
        <v>44662</v>
      </c>
    </row>
    <row r="345" spans="1:9">
      <c r="A345" s="230" t="s">
        <v>1578</v>
      </c>
      <c r="B345" s="231" t="s">
        <v>2068</v>
      </c>
      <c r="C345" s="232">
        <v>0</v>
      </c>
      <c r="D345" s="230" t="s">
        <v>1741</v>
      </c>
      <c r="E345" s="233">
        <v>10780</v>
      </c>
      <c r="F345" s="234">
        <v>27.47</v>
      </c>
      <c r="G345" s="235">
        <v>3</v>
      </c>
      <c r="H345" s="236">
        <v>44668</v>
      </c>
      <c r="I345" s="236">
        <v>44675</v>
      </c>
    </row>
    <row r="346" spans="1:9">
      <c r="A346" s="230" t="s">
        <v>1578</v>
      </c>
      <c r="B346" s="231" t="s">
        <v>2069</v>
      </c>
      <c r="C346" s="232">
        <v>1</v>
      </c>
      <c r="D346" s="230" t="s">
        <v>1741</v>
      </c>
      <c r="E346" s="233">
        <v>10635</v>
      </c>
      <c r="F346" s="234">
        <v>28.14</v>
      </c>
      <c r="G346" s="235">
        <v>2</v>
      </c>
      <c r="H346" s="236">
        <v>44844</v>
      </c>
      <c r="I346" s="236">
        <v>44889</v>
      </c>
    </row>
    <row r="347" spans="1:9">
      <c r="A347" s="230" t="s">
        <v>1578</v>
      </c>
      <c r="B347" s="231" t="s">
        <v>2070</v>
      </c>
      <c r="C347" s="232">
        <v>0</v>
      </c>
      <c r="D347" s="230" t="s">
        <v>1741</v>
      </c>
      <c r="E347" s="233">
        <v>10501</v>
      </c>
      <c r="F347" s="234">
        <v>28.24</v>
      </c>
      <c r="G347" s="235">
        <v>1</v>
      </c>
      <c r="H347" s="236">
        <v>44835</v>
      </c>
      <c r="I347" s="236">
        <v>44835</v>
      </c>
    </row>
    <row r="348" spans="1:9">
      <c r="A348" s="230" t="s">
        <v>1578</v>
      </c>
      <c r="B348" s="231" t="s">
        <v>2071</v>
      </c>
      <c r="C348" s="232">
        <v>0</v>
      </c>
      <c r="D348" s="230" t="s">
        <v>1741</v>
      </c>
      <c r="E348" s="233">
        <v>10485</v>
      </c>
      <c r="F348" s="234">
        <v>24.74</v>
      </c>
      <c r="G348" s="235">
        <v>4</v>
      </c>
      <c r="H348" s="236">
        <v>44742</v>
      </c>
      <c r="I348" s="236">
        <v>44835</v>
      </c>
    </row>
    <row r="349" spans="1:9">
      <c r="A349" s="230" t="s">
        <v>1578</v>
      </c>
      <c r="B349" s="231" t="s">
        <v>2072</v>
      </c>
      <c r="C349" s="232">
        <v>0</v>
      </c>
      <c r="D349" s="230" t="s">
        <v>1741</v>
      </c>
      <c r="E349" s="233">
        <v>10407</v>
      </c>
      <c r="F349" s="234">
        <v>25.4</v>
      </c>
      <c r="G349" s="235">
        <v>1</v>
      </c>
      <c r="H349" s="236">
        <v>44889</v>
      </c>
      <c r="I349" s="236">
        <v>44967</v>
      </c>
    </row>
    <row r="350" spans="1:9">
      <c r="A350" s="230" t="s">
        <v>1578</v>
      </c>
      <c r="B350" s="231" t="s">
        <v>2073</v>
      </c>
      <c r="C350" s="232">
        <v>0</v>
      </c>
      <c r="D350" s="230" t="s">
        <v>1741</v>
      </c>
      <c r="E350" s="233">
        <v>10367</v>
      </c>
      <c r="F350" s="234">
        <v>26.91</v>
      </c>
      <c r="G350" s="235">
        <v>1</v>
      </c>
      <c r="H350" s="236">
        <v>44956</v>
      </c>
      <c r="I350" s="236">
        <v>44956</v>
      </c>
    </row>
    <row r="351" spans="1:9">
      <c r="A351" s="230" t="s">
        <v>1578</v>
      </c>
      <c r="B351" s="231" t="s">
        <v>2074</v>
      </c>
      <c r="C351" s="232">
        <v>0</v>
      </c>
      <c r="D351" s="230" t="s">
        <v>1741</v>
      </c>
      <c r="E351" s="233">
        <v>10354</v>
      </c>
      <c r="F351" s="234">
        <v>24.16</v>
      </c>
      <c r="G351" s="235">
        <v>2</v>
      </c>
      <c r="H351" s="236">
        <v>44398</v>
      </c>
      <c r="I351" s="236">
        <v>44862</v>
      </c>
    </row>
    <row r="352" spans="1:9">
      <c r="A352" s="230" t="s">
        <v>1578</v>
      </c>
      <c r="B352" s="231" t="s">
        <v>2075</v>
      </c>
      <c r="C352" s="232">
        <v>0</v>
      </c>
      <c r="D352" s="230" t="s">
        <v>1741</v>
      </c>
      <c r="E352" s="233">
        <v>10332</v>
      </c>
      <c r="F352" s="234">
        <v>28.12</v>
      </c>
      <c r="G352" s="235">
        <v>1</v>
      </c>
      <c r="H352" s="236">
        <v>44839</v>
      </c>
      <c r="I352" s="236">
        <v>44839</v>
      </c>
    </row>
    <row r="353" spans="1:9">
      <c r="A353" s="230" t="s">
        <v>1578</v>
      </c>
      <c r="B353" s="231" t="s">
        <v>2076</v>
      </c>
      <c r="C353" s="232">
        <v>0</v>
      </c>
      <c r="D353" s="230" t="s">
        <v>1741</v>
      </c>
      <c r="E353" s="233">
        <v>10157</v>
      </c>
      <c r="F353" s="234">
        <v>22.48</v>
      </c>
      <c r="G353" s="235">
        <v>1</v>
      </c>
      <c r="H353" s="236">
        <v>44532</v>
      </c>
      <c r="I353" s="236">
        <v>44746</v>
      </c>
    </row>
    <row r="354" spans="1:9">
      <c r="A354" s="230" t="s">
        <v>1578</v>
      </c>
      <c r="B354" s="231" t="s">
        <v>2077</v>
      </c>
      <c r="C354" s="232">
        <v>0</v>
      </c>
      <c r="D354" s="230" t="s">
        <v>1741</v>
      </c>
      <c r="E354" s="233">
        <v>9958</v>
      </c>
      <c r="F354" s="234">
        <v>23.88</v>
      </c>
      <c r="G354" s="235">
        <v>1</v>
      </c>
      <c r="H354" s="236">
        <v>44631</v>
      </c>
      <c r="I354" s="236">
        <v>44631</v>
      </c>
    </row>
    <row r="355" spans="1:9">
      <c r="A355" s="230" t="s">
        <v>1578</v>
      </c>
      <c r="B355" s="231" t="s">
        <v>2078</v>
      </c>
      <c r="C355" s="232">
        <v>0</v>
      </c>
      <c r="D355" s="230" t="s">
        <v>1741</v>
      </c>
      <c r="E355" s="233">
        <v>9695</v>
      </c>
      <c r="F355" s="234">
        <v>31.94</v>
      </c>
      <c r="G355" s="235">
        <v>23</v>
      </c>
      <c r="H355" s="236">
        <v>44751</v>
      </c>
      <c r="I355" s="236">
        <v>44852</v>
      </c>
    </row>
    <row r="356" spans="1:9">
      <c r="A356" s="230" t="s">
        <v>1578</v>
      </c>
      <c r="B356" s="231" t="s">
        <v>2079</v>
      </c>
      <c r="C356" s="232">
        <v>1</v>
      </c>
      <c r="D356" s="230" t="s">
        <v>1741</v>
      </c>
      <c r="E356" s="233">
        <v>9024</v>
      </c>
      <c r="F356" s="234">
        <v>38.909999999999997</v>
      </c>
      <c r="G356" s="235">
        <v>1</v>
      </c>
      <c r="H356" s="236">
        <v>44560</v>
      </c>
      <c r="I356" s="236">
        <v>44657</v>
      </c>
    </row>
    <row r="357" spans="1:9">
      <c r="A357" s="230" t="s">
        <v>1578</v>
      </c>
      <c r="B357" s="231" t="s">
        <v>2080</v>
      </c>
      <c r="C357" s="232">
        <v>0</v>
      </c>
      <c r="D357" s="230" t="s">
        <v>1741</v>
      </c>
      <c r="E357" s="233">
        <v>9017</v>
      </c>
      <c r="F357" s="234">
        <v>20.18</v>
      </c>
      <c r="G357" s="235">
        <v>1</v>
      </c>
      <c r="H357" s="236">
        <v>44672</v>
      </c>
      <c r="I357" s="236">
        <v>44672</v>
      </c>
    </row>
    <row r="358" spans="1:9">
      <c r="A358" s="230" t="s">
        <v>1578</v>
      </c>
      <c r="B358" s="231" t="s">
        <v>2081</v>
      </c>
      <c r="C358" s="232">
        <v>0</v>
      </c>
      <c r="D358" s="230" t="s">
        <v>1741</v>
      </c>
      <c r="E358" s="233">
        <v>8947</v>
      </c>
      <c r="F358" s="234">
        <v>25.78</v>
      </c>
      <c r="G358" s="235">
        <v>1</v>
      </c>
      <c r="H358" s="236">
        <v>44924</v>
      </c>
      <c r="I358" s="236">
        <v>44924</v>
      </c>
    </row>
    <row r="359" spans="1:9">
      <c r="A359" s="230" t="s">
        <v>1578</v>
      </c>
      <c r="B359" s="231" t="s">
        <v>2082</v>
      </c>
      <c r="C359" s="232">
        <v>0</v>
      </c>
      <c r="D359" s="230" t="s">
        <v>1741</v>
      </c>
      <c r="E359" s="233">
        <v>8836</v>
      </c>
      <c r="F359" s="234">
        <v>28.06</v>
      </c>
      <c r="G359" s="235">
        <v>5</v>
      </c>
      <c r="H359" s="236">
        <v>44935</v>
      </c>
      <c r="I359" s="236">
        <v>44938</v>
      </c>
    </row>
    <row r="360" spans="1:9">
      <c r="A360" s="230" t="s">
        <v>1578</v>
      </c>
      <c r="B360" s="231" t="s">
        <v>2083</v>
      </c>
      <c r="C360" s="232">
        <v>0</v>
      </c>
      <c r="D360" s="230" t="s">
        <v>1741</v>
      </c>
      <c r="E360" s="233">
        <v>8656</v>
      </c>
      <c r="F360" s="234">
        <v>21.53</v>
      </c>
      <c r="G360" s="235">
        <v>3</v>
      </c>
      <c r="H360" s="236">
        <v>44286</v>
      </c>
      <c r="I360" s="236">
        <v>44653</v>
      </c>
    </row>
    <row r="361" spans="1:9">
      <c r="A361" s="230" t="s">
        <v>1578</v>
      </c>
      <c r="B361" s="231" t="s">
        <v>2084</v>
      </c>
      <c r="C361" s="232">
        <v>0</v>
      </c>
      <c r="D361" s="230" t="s">
        <v>1741</v>
      </c>
      <c r="E361" s="233">
        <v>8500</v>
      </c>
      <c r="F361" s="234">
        <v>20.93</v>
      </c>
      <c r="G361" s="235">
        <v>2</v>
      </c>
      <c r="H361" s="236">
        <v>44383</v>
      </c>
      <c r="I361" s="236">
        <v>44761</v>
      </c>
    </row>
    <row r="362" spans="1:9">
      <c r="A362" s="230" t="s">
        <v>1578</v>
      </c>
      <c r="B362" s="231" t="s">
        <v>2085</v>
      </c>
      <c r="C362" s="232">
        <v>0</v>
      </c>
      <c r="D362" s="230" t="s">
        <v>1741</v>
      </c>
      <c r="E362" s="233">
        <v>7879</v>
      </c>
      <c r="F362" s="234">
        <v>26.06</v>
      </c>
      <c r="G362" s="235">
        <v>2</v>
      </c>
      <c r="H362" s="236">
        <v>44712</v>
      </c>
      <c r="I362" s="236">
        <v>44718</v>
      </c>
    </row>
    <row r="363" spans="1:9">
      <c r="A363" s="230" t="s">
        <v>1578</v>
      </c>
      <c r="B363" s="231" t="s">
        <v>2086</v>
      </c>
      <c r="C363" s="232">
        <v>0</v>
      </c>
      <c r="D363" s="230" t="s">
        <v>1741</v>
      </c>
      <c r="E363" s="233">
        <v>7872</v>
      </c>
      <c r="F363" s="234">
        <v>29.31</v>
      </c>
      <c r="G363" s="235">
        <v>2</v>
      </c>
      <c r="H363" s="236">
        <v>44805</v>
      </c>
      <c r="I363" s="236">
        <v>44813</v>
      </c>
    </row>
    <row r="364" spans="1:9">
      <c r="A364" s="230" t="s">
        <v>1578</v>
      </c>
      <c r="B364" s="231" t="s">
        <v>2087</v>
      </c>
      <c r="C364" s="232">
        <v>0</v>
      </c>
      <c r="D364" s="230" t="s">
        <v>1741</v>
      </c>
      <c r="E364" s="233">
        <v>7852</v>
      </c>
      <c r="F364" s="234">
        <v>23.59</v>
      </c>
      <c r="G364" s="235">
        <v>2</v>
      </c>
      <c r="H364" s="236">
        <v>44740</v>
      </c>
      <c r="I364" s="236">
        <v>44742</v>
      </c>
    </row>
    <row r="365" spans="1:9">
      <c r="A365" s="230" t="s">
        <v>1578</v>
      </c>
      <c r="B365" s="231" t="s">
        <v>2088</v>
      </c>
      <c r="C365" s="232">
        <v>0</v>
      </c>
      <c r="D365" s="230" t="s">
        <v>1741</v>
      </c>
      <c r="E365" s="233">
        <v>7545</v>
      </c>
      <c r="F365" s="234">
        <v>19.16</v>
      </c>
      <c r="G365" s="235">
        <v>4</v>
      </c>
      <c r="H365" s="236">
        <v>44951</v>
      </c>
      <c r="I365" s="236">
        <v>44978</v>
      </c>
    </row>
    <row r="366" spans="1:9">
      <c r="A366" s="230" t="s">
        <v>1578</v>
      </c>
      <c r="B366" s="231" t="s">
        <v>1905</v>
      </c>
      <c r="C366" s="232">
        <v>0</v>
      </c>
      <c r="D366" s="230" t="s">
        <v>1741</v>
      </c>
      <c r="E366" s="233">
        <v>7437</v>
      </c>
      <c r="F366" s="234">
        <v>15.76</v>
      </c>
      <c r="G366" s="235">
        <v>1</v>
      </c>
      <c r="H366" s="236">
        <v>44839</v>
      </c>
      <c r="I366" s="236">
        <v>44839</v>
      </c>
    </row>
    <row r="367" spans="1:9">
      <c r="A367" s="230" t="s">
        <v>1578</v>
      </c>
      <c r="B367" s="231" t="s">
        <v>2089</v>
      </c>
      <c r="C367" s="232">
        <v>0</v>
      </c>
      <c r="D367" s="230" t="s">
        <v>1741</v>
      </c>
      <c r="E367" s="233">
        <v>7245</v>
      </c>
      <c r="F367" s="234">
        <v>17.11</v>
      </c>
      <c r="G367" s="235">
        <v>1</v>
      </c>
      <c r="H367" s="236">
        <v>44756</v>
      </c>
      <c r="I367" s="236">
        <v>44756</v>
      </c>
    </row>
    <row r="368" spans="1:9">
      <c r="A368" s="230" t="s">
        <v>1578</v>
      </c>
      <c r="B368" s="231" t="s">
        <v>2090</v>
      </c>
      <c r="C368" s="232">
        <v>0</v>
      </c>
      <c r="D368" s="230" t="s">
        <v>1741</v>
      </c>
      <c r="E368" s="233">
        <v>7243</v>
      </c>
      <c r="F368" s="234">
        <v>18.64</v>
      </c>
      <c r="G368" s="235">
        <v>1</v>
      </c>
      <c r="H368" s="236">
        <v>44617</v>
      </c>
      <c r="I368" s="236">
        <v>44679</v>
      </c>
    </row>
    <row r="369" spans="1:9">
      <c r="A369" s="230" t="s">
        <v>1578</v>
      </c>
      <c r="B369" s="231" t="s">
        <v>2091</v>
      </c>
      <c r="C369" s="232">
        <v>0</v>
      </c>
      <c r="D369" s="230" t="s">
        <v>1741</v>
      </c>
      <c r="E369" s="233">
        <v>7125</v>
      </c>
      <c r="F369" s="234">
        <v>15.07</v>
      </c>
      <c r="G369" s="235">
        <v>1</v>
      </c>
      <c r="H369" s="236">
        <v>44718</v>
      </c>
      <c r="I369" s="236">
        <v>44718</v>
      </c>
    </row>
    <row r="370" spans="1:9">
      <c r="A370" s="230" t="s">
        <v>1578</v>
      </c>
      <c r="B370" s="231" t="s">
        <v>2092</v>
      </c>
      <c r="C370" s="232">
        <v>0</v>
      </c>
      <c r="D370" s="230" t="s">
        <v>1741</v>
      </c>
      <c r="E370" s="233">
        <v>6904</v>
      </c>
      <c r="F370" s="234">
        <v>16.79</v>
      </c>
      <c r="G370" s="235">
        <v>1</v>
      </c>
      <c r="H370" s="236">
        <v>44569</v>
      </c>
      <c r="I370" s="236">
        <v>44897</v>
      </c>
    </row>
    <row r="371" spans="1:9">
      <c r="A371" s="230" t="s">
        <v>1578</v>
      </c>
      <c r="B371" s="231" t="s">
        <v>2093</v>
      </c>
      <c r="C371" s="232">
        <v>0</v>
      </c>
      <c r="D371" s="230" t="s">
        <v>1741</v>
      </c>
      <c r="E371" s="233">
        <v>6866</v>
      </c>
      <c r="F371" s="234">
        <v>17.93</v>
      </c>
      <c r="G371" s="235">
        <v>2</v>
      </c>
      <c r="H371" s="236">
        <v>44356</v>
      </c>
      <c r="I371" s="236">
        <v>44732</v>
      </c>
    </row>
    <row r="372" spans="1:9">
      <c r="A372" s="230" t="s">
        <v>1578</v>
      </c>
      <c r="B372" s="231" t="s">
        <v>2094</v>
      </c>
      <c r="C372" s="232">
        <v>0</v>
      </c>
      <c r="D372" s="230" t="s">
        <v>1741</v>
      </c>
      <c r="E372" s="233">
        <v>6863</v>
      </c>
      <c r="F372" s="234">
        <v>17.989999999999998</v>
      </c>
      <c r="G372" s="235">
        <v>1</v>
      </c>
      <c r="H372" s="236">
        <v>44742</v>
      </c>
      <c r="I372" s="236">
        <v>44742</v>
      </c>
    </row>
    <row r="373" spans="1:9">
      <c r="A373" s="230" t="s">
        <v>1578</v>
      </c>
      <c r="B373" s="231" t="s">
        <v>2095</v>
      </c>
      <c r="C373" s="232">
        <v>0</v>
      </c>
      <c r="D373" s="230" t="s">
        <v>1741</v>
      </c>
      <c r="E373" s="233">
        <v>6854</v>
      </c>
      <c r="F373" s="234">
        <v>15.06</v>
      </c>
      <c r="G373" s="235">
        <v>2</v>
      </c>
      <c r="H373" s="236">
        <v>44704</v>
      </c>
      <c r="I373" s="236">
        <v>44875</v>
      </c>
    </row>
    <row r="374" spans="1:9">
      <c r="A374" s="230" t="s">
        <v>1578</v>
      </c>
      <c r="B374" s="231" t="s">
        <v>2096</v>
      </c>
      <c r="C374" s="232">
        <v>0</v>
      </c>
      <c r="D374" s="230" t="s">
        <v>1741</v>
      </c>
      <c r="E374" s="233">
        <v>6743</v>
      </c>
      <c r="F374" s="234">
        <v>26.89</v>
      </c>
      <c r="G374" s="235">
        <v>4</v>
      </c>
      <c r="H374" s="236">
        <v>44934</v>
      </c>
      <c r="I374" s="236">
        <v>44935</v>
      </c>
    </row>
    <row r="375" spans="1:9">
      <c r="A375" s="230" t="s">
        <v>1578</v>
      </c>
      <c r="B375" s="231" t="s">
        <v>2097</v>
      </c>
      <c r="C375" s="232">
        <v>0</v>
      </c>
      <c r="D375" s="230" t="s">
        <v>1741</v>
      </c>
      <c r="E375" s="233">
        <v>6741</v>
      </c>
      <c r="F375" s="234">
        <v>16.66</v>
      </c>
      <c r="G375" s="235">
        <v>6</v>
      </c>
      <c r="H375" s="236">
        <v>44864</v>
      </c>
      <c r="I375" s="236">
        <v>44866</v>
      </c>
    </row>
    <row r="376" spans="1:9">
      <c r="A376" s="230" t="s">
        <v>1578</v>
      </c>
      <c r="B376" s="231" t="s">
        <v>2098</v>
      </c>
      <c r="C376" s="232">
        <v>0</v>
      </c>
      <c r="D376" s="230" t="s">
        <v>1741</v>
      </c>
      <c r="E376" s="233">
        <v>6736</v>
      </c>
      <c r="F376" s="234">
        <v>27.95</v>
      </c>
      <c r="G376" s="235">
        <v>4</v>
      </c>
      <c r="H376" s="236">
        <v>44813</v>
      </c>
      <c r="I376" s="236">
        <v>44839</v>
      </c>
    </row>
    <row r="377" spans="1:9">
      <c r="A377" s="230" t="s">
        <v>1578</v>
      </c>
      <c r="B377" s="231" t="s">
        <v>2099</v>
      </c>
      <c r="C377" s="232">
        <v>0</v>
      </c>
      <c r="D377" s="230" t="s">
        <v>1741</v>
      </c>
      <c r="E377" s="233">
        <v>6705</v>
      </c>
      <c r="F377" s="234">
        <v>17.510000000000002</v>
      </c>
      <c r="G377" s="235">
        <v>2</v>
      </c>
      <c r="H377" s="236">
        <v>44947</v>
      </c>
      <c r="I377" s="236">
        <v>44982</v>
      </c>
    </row>
    <row r="378" spans="1:9">
      <c r="A378" s="230" t="s">
        <v>1578</v>
      </c>
      <c r="B378" s="231" t="s">
        <v>2100</v>
      </c>
      <c r="C378" s="232">
        <v>0</v>
      </c>
      <c r="D378" s="230" t="s">
        <v>1741</v>
      </c>
      <c r="E378" s="233">
        <v>6700</v>
      </c>
      <c r="F378" s="234">
        <v>17.43</v>
      </c>
      <c r="G378" s="235">
        <v>1</v>
      </c>
      <c r="H378" s="236">
        <v>44739</v>
      </c>
      <c r="I378" s="236">
        <v>44739</v>
      </c>
    </row>
    <row r="379" spans="1:9">
      <c r="A379" s="230" t="s">
        <v>1578</v>
      </c>
      <c r="B379" s="231" t="s">
        <v>2101</v>
      </c>
      <c r="C379" s="232">
        <v>0</v>
      </c>
      <c r="D379" s="230" t="s">
        <v>1741</v>
      </c>
      <c r="E379" s="233">
        <v>6663</v>
      </c>
      <c r="F379" s="234">
        <v>15.36</v>
      </c>
      <c r="G379" s="235">
        <v>2</v>
      </c>
      <c r="H379" s="236">
        <v>44889</v>
      </c>
      <c r="I379" s="236">
        <v>44895</v>
      </c>
    </row>
    <row r="380" spans="1:9">
      <c r="A380" s="230" t="s">
        <v>1578</v>
      </c>
      <c r="B380" s="231" t="s">
        <v>2102</v>
      </c>
      <c r="C380" s="232">
        <v>0</v>
      </c>
      <c r="D380" s="230" t="s">
        <v>1741</v>
      </c>
      <c r="E380" s="233">
        <v>6518</v>
      </c>
      <c r="F380" s="234">
        <v>15.56</v>
      </c>
      <c r="G380" s="235">
        <v>2</v>
      </c>
      <c r="H380" s="236">
        <v>44729</v>
      </c>
      <c r="I380" s="236">
        <v>44736</v>
      </c>
    </row>
    <row r="381" spans="1:9">
      <c r="A381" s="230" t="s">
        <v>1578</v>
      </c>
      <c r="B381" s="231" t="s">
        <v>2103</v>
      </c>
      <c r="C381" s="232">
        <v>0</v>
      </c>
      <c r="D381" s="230" t="s">
        <v>1741</v>
      </c>
      <c r="E381" s="233">
        <v>6343</v>
      </c>
      <c r="F381" s="234">
        <v>15.64</v>
      </c>
      <c r="G381" s="235">
        <v>2</v>
      </c>
      <c r="H381" s="236">
        <v>44710</v>
      </c>
      <c r="I381" s="236">
        <v>44720</v>
      </c>
    </row>
    <row r="382" spans="1:9">
      <c r="A382" s="230" t="s">
        <v>1578</v>
      </c>
      <c r="B382" s="231" t="s">
        <v>2104</v>
      </c>
      <c r="C382" s="232">
        <v>0</v>
      </c>
      <c r="D382" s="230" t="s">
        <v>1741</v>
      </c>
      <c r="E382" s="233">
        <v>6321</v>
      </c>
      <c r="F382" s="234">
        <v>16.62</v>
      </c>
      <c r="G382" s="235">
        <v>2</v>
      </c>
      <c r="H382" s="236">
        <v>44711</v>
      </c>
      <c r="I382" s="236">
        <v>44723</v>
      </c>
    </row>
    <row r="383" spans="1:9">
      <c r="A383" s="230" t="s">
        <v>1578</v>
      </c>
      <c r="B383" s="231" t="s">
        <v>2105</v>
      </c>
      <c r="C383" s="232">
        <v>0</v>
      </c>
      <c r="D383" s="230" t="s">
        <v>1741</v>
      </c>
      <c r="E383" s="233">
        <v>6252</v>
      </c>
      <c r="F383" s="234">
        <v>15.78</v>
      </c>
      <c r="G383" s="235">
        <v>2</v>
      </c>
      <c r="H383" s="236">
        <v>44692</v>
      </c>
      <c r="I383" s="236">
        <v>44888</v>
      </c>
    </row>
    <row r="384" spans="1:9">
      <c r="A384" s="230" t="s">
        <v>1578</v>
      </c>
      <c r="B384" s="231" t="s">
        <v>2106</v>
      </c>
      <c r="C384" s="232">
        <v>0</v>
      </c>
      <c r="D384" s="230" t="s">
        <v>1741</v>
      </c>
      <c r="E384" s="233">
        <v>6229</v>
      </c>
      <c r="F384" s="234">
        <v>21.06</v>
      </c>
      <c r="G384" s="235">
        <v>4</v>
      </c>
      <c r="H384" s="236">
        <v>44868</v>
      </c>
      <c r="I384" s="236">
        <v>44872</v>
      </c>
    </row>
    <row r="385" spans="1:9">
      <c r="A385" s="230" t="s">
        <v>1578</v>
      </c>
      <c r="B385" s="231" t="s">
        <v>2107</v>
      </c>
      <c r="C385" s="232">
        <v>0</v>
      </c>
      <c r="D385" s="230" t="s">
        <v>1741</v>
      </c>
      <c r="E385" s="233">
        <v>6040</v>
      </c>
      <c r="F385" s="234">
        <v>16.12</v>
      </c>
      <c r="G385" s="235">
        <v>8</v>
      </c>
      <c r="H385" s="236">
        <v>44729</v>
      </c>
      <c r="I385" s="236">
        <v>44762</v>
      </c>
    </row>
    <row r="386" spans="1:9">
      <c r="A386" s="230" t="s">
        <v>1578</v>
      </c>
      <c r="B386" s="231" t="s">
        <v>2108</v>
      </c>
      <c r="C386" s="232">
        <v>0</v>
      </c>
      <c r="D386" s="230" t="s">
        <v>1741</v>
      </c>
      <c r="E386" s="233">
        <v>5969</v>
      </c>
      <c r="F386" s="234">
        <v>16.260000000000002</v>
      </c>
      <c r="G386" s="235">
        <v>1</v>
      </c>
      <c r="H386" s="236">
        <v>44785</v>
      </c>
      <c r="I386" s="236">
        <v>44785</v>
      </c>
    </row>
    <row r="387" spans="1:9">
      <c r="A387" s="230" t="s">
        <v>1578</v>
      </c>
      <c r="B387" s="231" t="s">
        <v>2109</v>
      </c>
      <c r="C387" s="232">
        <v>0</v>
      </c>
      <c r="D387" s="230" t="s">
        <v>1741</v>
      </c>
      <c r="E387" s="233">
        <v>5917</v>
      </c>
      <c r="F387" s="234">
        <v>14.53</v>
      </c>
      <c r="G387" s="235">
        <v>1</v>
      </c>
      <c r="H387" s="236">
        <v>44897</v>
      </c>
      <c r="I387" s="236">
        <v>44897</v>
      </c>
    </row>
    <row r="388" spans="1:9">
      <c r="A388" s="230" t="s">
        <v>1578</v>
      </c>
      <c r="B388" s="231" t="s">
        <v>2110</v>
      </c>
      <c r="C388" s="232">
        <v>0</v>
      </c>
      <c r="D388" s="230" t="s">
        <v>1741</v>
      </c>
      <c r="E388" s="233">
        <v>5783</v>
      </c>
      <c r="F388" s="234">
        <v>24.12</v>
      </c>
      <c r="G388" s="235">
        <v>1</v>
      </c>
      <c r="H388" s="236">
        <v>44705</v>
      </c>
      <c r="I388" s="236">
        <v>44705</v>
      </c>
    </row>
    <row r="389" spans="1:9">
      <c r="A389" s="230" t="s">
        <v>1578</v>
      </c>
      <c r="B389" s="231" t="s">
        <v>2111</v>
      </c>
      <c r="C389" s="232">
        <v>0</v>
      </c>
      <c r="D389" s="230" t="s">
        <v>1741</v>
      </c>
      <c r="E389" s="233">
        <v>5684</v>
      </c>
      <c r="F389" s="234">
        <v>13.62</v>
      </c>
      <c r="G389" s="235">
        <v>1</v>
      </c>
      <c r="H389" s="236">
        <v>44706</v>
      </c>
      <c r="I389" s="236">
        <v>44706</v>
      </c>
    </row>
    <row r="390" spans="1:9">
      <c r="A390" s="230" t="s">
        <v>1578</v>
      </c>
      <c r="B390" s="231" t="s">
        <v>2112</v>
      </c>
      <c r="C390" s="232">
        <v>1</v>
      </c>
      <c r="D390" s="230" t="s">
        <v>1741</v>
      </c>
      <c r="E390" s="233">
        <v>5444</v>
      </c>
      <c r="F390" s="234">
        <v>13.31</v>
      </c>
      <c r="G390" s="235">
        <v>2</v>
      </c>
      <c r="H390" s="236">
        <v>44843</v>
      </c>
      <c r="I390" s="236">
        <v>44857</v>
      </c>
    </row>
    <row r="391" spans="1:9">
      <c r="A391" s="230" t="s">
        <v>1578</v>
      </c>
      <c r="B391" s="231" t="s">
        <v>2113</v>
      </c>
      <c r="C391" s="232">
        <v>0</v>
      </c>
      <c r="D391" s="230" t="s">
        <v>1741</v>
      </c>
      <c r="E391" s="233">
        <v>5274</v>
      </c>
      <c r="F391" s="234">
        <v>12.38</v>
      </c>
      <c r="G391" s="235">
        <v>2</v>
      </c>
      <c r="H391" s="236">
        <v>44901</v>
      </c>
      <c r="I391" s="236">
        <v>44952</v>
      </c>
    </row>
    <row r="392" spans="1:9">
      <c r="A392" s="230" t="s">
        <v>1578</v>
      </c>
      <c r="B392" s="231" t="s">
        <v>2068</v>
      </c>
      <c r="C392" s="232">
        <v>0</v>
      </c>
      <c r="D392" s="230" t="s">
        <v>1741</v>
      </c>
      <c r="E392" s="233">
        <v>5270</v>
      </c>
      <c r="F392" s="234">
        <v>11.62</v>
      </c>
      <c r="G392" s="235">
        <v>1</v>
      </c>
      <c r="H392" s="236">
        <v>44674</v>
      </c>
      <c r="I392" s="236">
        <v>44674</v>
      </c>
    </row>
    <row r="393" spans="1:9">
      <c r="A393" s="230" t="s">
        <v>1578</v>
      </c>
      <c r="B393" s="231" t="s">
        <v>2114</v>
      </c>
      <c r="C393" s="232">
        <v>0</v>
      </c>
      <c r="D393" s="230" t="s">
        <v>1741</v>
      </c>
      <c r="E393" s="233">
        <v>5247</v>
      </c>
      <c r="F393" s="234">
        <v>13.07</v>
      </c>
      <c r="G393" s="235">
        <v>1</v>
      </c>
      <c r="H393" s="236">
        <v>44667</v>
      </c>
      <c r="I393" s="236">
        <v>44667</v>
      </c>
    </row>
    <row r="394" spans="1:9">
      <c r="A394" s="230" t="s">
        <v>1578</v>
      </c>
      <c r="B394" s="231" t="s">
        <v>2115</v>
      </c>
      <c r="C394" s="232">
        <v>0</v>
      </c>
      <c r="D394" s="230" t="s">
        <v>1741</v>
      </c>
      <c r="E394" s="233">
        <v>5203</v>
      </c>
      <c r="F394" s="234">
        <v>12.67</v>
      </c>
      <c r="G394" s="235">
        <v>1</v>
      </c>
      <c r="H394" s="236">
        <v>44889</v>
      </c>
      <c r="I394" s="236">
        <v>44967</v>
      </c>
    </row>
    <row r="395" spans="1:9">
      <c r="A395" s="230" t="s">
        <v>1578</v>
      </c>
      <c r="B395" s="231" t="s">
        <v>2116</v>
      </c>
      <c r="C395" s="232">
        <v>0</v>
      </c>
      <c r="D395" s="230" t="s">
        <v>1741</v>
      </c>
      <c r="E395" s="233">
        <v>5203</v>
      </c>
      <c r="F395" s="234">
        <v>12.84</v>
      </c>
      <c r="G395" s="235">
        <v>1</v>
      </c>
      <c r="H395" s="236">
        <v>44889</v>
      </c>
      <c r="I395" s="236">
        <v>44967</v>
      </c>
    </row>
    <row r="396" spans="1:9">
      <c r="A396" s="230" t="s">
        <v>1578</v>
      </c>
      <c r="B396" s="231" t="s">
        <v>1984</v>
      </c>
      <c r="C396" s="232">
        <v>0</v>
      </c>
      <c r="D396" s="230" t="s">
        <v>1741</v>
      </c>
      <c r="E396" s="233">
        <v>5161</v>
      </c>
      <c r="F396" s="234">
        <v>14.22</v>
      </c>
      <c r="G396" s="235">
        <v>3</v>
      </c>
      <c r="H396" s="236">
        <v>44982</v>
      </c>
      <c r="I396" s="236">
        <v>44982</v>
      </c>
    </row>
    <row r="397" spans="1:9">
      <c r="A397" s="230" t="s">
        <v>1578</v>
      </c>
      <c r="B397" s="231" t="s">
        <v>2117</v>
      </c>
      <c r="C397" s="232">
        <v>0</v>
      </c>
      <c r="D397" s="230" t="s">
        <v>1741</v>
      </c>
      <c r="E397" s="233">
        <v>4983</v>
      </c>
      <c r="F397" s="234">
        <v>12.15</v>
      </c>
      <c r="G397" s="235">
        <v>1</v>
      </c>
      <c r="H397" s="236">
        <v>44735</v>
      </c>
      <c r="I397" s="236">
        <v>44735</v>
      </c>
    </row>
    <row r="398" spans="1:9">
      <c r="A398" s="230" t="s">
        <v>1578</v>
      </c>
      <c r="B398" s="231" t="s">
        <v>2118</v>
      </c>
      <c r="C398" s="232">
        <v>0</v>
      </c>
      <c r="D398" s="230" t="s">
        <v>1741</v>
      </c>
      <c r="E398" s="233">
        <v>4932</v>
      </c>
      <c r="F398" s="234">
        <v>13</v>
      </c>
      <c r="G398" s="235">
        <v>2</v>
      </c>
      <c r="H398" s="236">
        <v>44699</v>
      </c>
      <c r="I398" s="236">
        <v>44699</v>
      </c>
    </row>
    <row r="399" spans="1:9">
      <c r="A399" s="230" t="s">
        <v>1578</v>
      </c>
      <c r="B399" s="231" t="s">
        <v>2050</v>
      </c>
      <c r="C399" s="232">
        <v>0</v>
      </c>
      <c r="D399" s="230" t="s">
        <v>1741</v>
      </c>
      <c r="E399" s="233">
        <v>4916</v>
      </c>
      <c r="F399" s="234">
        <v>11.06</v>
      </c>
      <c r="G399" s="235">
        <v>2</v>
      </c>
      <c r="H399" s="236">
        <v>44875</v>
      </c>
      <c r="I399" s="236">
        <v>44947</v>
      </c>
    </row>
    <row r="400" spans="1:9">
      <c r="A400" s="230" t="s">
        <v>1578</v>
      </c>
      <c r="B400" s="231" t="s">
        <v>2119</v>
      </c>
      <c r="C400" s="232">
        <v>0</v>
      </c>
      <c r="D400" s="230" t="s">
        <v>1741</v>
      </c>
      <c r="E400" s="233">
        <v>4879</v>
      </c>
      <c r="F400" s="234">
        <v>10.98</v>
      </c>
      <c r="G400" s="235">
        <v>1</v>
      </c>
      <c r="H400" s="236">
        <v>44806</v>
      </c>
      <c r="I400" s="236">
        <v>44806</v>
      </c>
    </row>
    <row r="401" spans="1:9">
      <c r="A401" s="230" t="s">
        <v>1578</v>
      </c>
      <c r="B401" s="231" t="s">
        <v>2120</v>
      </c>
      <c r="C401" s="232">
        <v>0</v>
      </c>
      <c r="D401" s="230" t="s">
        <v>1741</v>
      </c>
      <c r="E401" s="233">
        <v>4783</v>
      </c>
      <c r="F401" s="234">
        <v>13.27</v>
      </c>
      <c r="G401" s="235">
        <v>1</v>
      </c>
      <c r="H401" s="236">
        <v>44875</v>
      </c>
      <c r="I401" s="236">
        <v>44875</v>
      </c>
    </row>
    <row r="402" spans="1:9">
      <c r="A402" s="230" t="s">
        <v>1578</v>
      </c>
      <c r="B402" s="231" t="s">
        <v>2121</v>
      </c>
      <c r="C402" s="232">
        <v>0</v>
      </c>
      <c r="D402" s="230" t="s">
        <v>1741</v>
      </c>
      <c r="E402" s="233">
        <v>4729</v>
      </c>
      <c r="F402" s="234">
        <v>10.75</v>
      </c>
      <c r="G402" s="235">
        <v>8</v>
      </c>
      <c r="H402" s="236">
        <v>44753</v>
      </c>
      <c r="I402" s="236">
        <v>44845</v>
      </c>
    </row>
    <row r="403" spans="1:9">
      <c r="A403" s="230" t="s">
        <v>1578</v>
      </c>
      <c r="B403" s="231" t="s">
        <v>2122</v>
      </c>
      <c r="C403" s="232">
        <v>0</v>
      </c>
      <c r="D403" s="230" t="s">
        <v>1741</v>
      </c>
      <c r="E403" s="233">
        <v>4716</v>
      </c>
      <c r="F403" s="234">
        <v>13.52</v>
      </c>
      <c r="G403" s="235">
        <v>2</v>
      </c>
      <c r="H403" s="236">
        <v>44668</v>
      </c>
      <c r="I403" s="236">
        <v>44712</v>
      </c>
    </row>
    <row r="404" spans="1:9">
      <c r="A404" s="230" t="s">
        <v>1578</v>
      </c>
      <c r="B404" s="231" t="s">
        <v>2123</v>
      </c>
      <c r="C404" s="232">
        <v>0</v>
      </c>
      <c r="D404" s="230" t="s">
        <v>1741</v>
      </c>
      <c r="E404" s="233">
        <v>4701</v>
      </c>
      <c r="F404" s="234">
        <v>12.2</v>
      </c>
      <c r="G404" s="235">
        <v>1</v>
      </c>
      <c r="H404" s="236">
        <v>44665</v>
      </c>
      <c r="I404" s="236">
        <v>44665</v>
      </c>
    </row>
    <row r="405" spans="1:9">
      <c r="A405" s="230" t="s">
        <v>1578</v>
      </c>
      <c r="B405" s="231" t="s">
        <v>2124</v>
      </c>
      <c r="C405" s="232">
        <v>0</v>
      </c>
      <c r="D405" s="230" t="s">
        <v>1741</v>
      </c>
      <c r="E405" s="233">
        <v>4633</v>
      </c>
      <c r="F405" s="234">
        <v>12.84</v>
      </c>
      <c r="G405" s="235">
        <v>1</v>
      </c>
      <c r="H405" s="236">
        <v>44742</v>
      </c>
      <c r="I405" s="236">
        <v>44742</v>
      </c>
    </row>
    <row r="406" spans="1:9">
      <c r="A406" s="230" t="s">
        <v>1578</v>
      </c>
      <c r="B406" s="231" t="s">
        <v>2125</v>
      </c>
      <c r="C406" s="232">
        <v>0</v>
      </c>
      <c r="D406" s="230" t="s">
        <v>1741</v>
      </c>
      <c r="E406" s="233">
        <v>4625</v>
      </c>
      <c r="F406" s="234">
        <v>16.13</v>
      </c>
      <c r="G406" s="235">
        <v>1</v>
      </c>
      <c r="H406" s="236">
        <v>44804</v>
      </c>
      <c r="I406" s="236">
        <v>44804</v>
      </c>
    </row>
    <row r="407" spans="1:9">
      <c r="A407" s="230" t="s">
        <v>1578</v>
      </c>
      <c r="B407" s="231" t="s">
        <v>2126</v>
      </c>
      <c r="C407" s="232">
        <v>0</v>
      </c>
      <c r="D407" s="230" t="s">
        <v>1741</v>
      </c>
      <c r="E407" s="233">
        <v>4533</v>
      </c>
      <c r="F407" s="234">
        <v>11.5</v>
      </c>
      <c r="G407" s="235">
        <v>1</v>
      </c>
      <c r="H407" s="236">
        <v>44731</v>
      </c>
      <c r="I407" s="236">
        <v>44731</v>
      </c>
    </row>
    <row r="408" spans="1:9">
      <c r="A408" s="230" t="s">
        <v>1578</v>
      </c>
      <c r="B408" s="231" t="s">
        <v>2127</v>
      </c>
      <c r="C408" s="232">
        <v>0</v>
      </c>
      <c r="D408" s="230" t="s">
        <v>1741</v>
      </c>
      <c r="E408" s="233">
        <v>4499</v>
      </c>
      <c r="F408" s="234">
        <v>11.14</v>
      </c>
      <c r="G408" s="235">
        <v>1</v>
      </c>
      <c r="H408" s="236">
        <v>44888</v>
      </c>
      <c r="I408" s="236">
        <v>44888</v>
      </c>
    </row>
    <row r="409" spans="1:9">
      <c r="A409" s="230" t="s">
        <v>1578</v>
      </c>
      <c r="B409" s="231" t="s">
        <v>2128</v>
      </c>
      <c r="C409" s="232">
        <v>0</v>
      </c>
      <c r="D409" s="230" t="s">
        <v>1741</v>
      </c>
      <c r="E409" s="233">
        <v>4186</v>
      </c>
      <c r="F409" s="234">
        <v>17.46</v>
      </c>
      <c r="G409" s="235">
        <v>2</v>
      </c>
      <c r="H409" s="236">
        <v>44804</v>
      </c>
      <c r="I409" s="236">
        <v>44805</v>
      </c>
    </row>
    <row r="410" spans="1:9">
      <c r="A410" s="230" t="s">
        <v>1578</v>
      </c>
      <c r="B410" s="231" t="s">
        <v>2129</v>
      </c>
      <c r="C410" s="232">
        <v>0</v>
      </c>
      <c r="D410" s="230" t="s">
        <v>1741</v>
      </c>
      <c r="E410" s="233">
        <v>4181</v>
      </c>
      <c r="F410" s="234">
        <v>9.8800000000000008</v>
      </c>
      <c r="G410" s="235">
        <v>1</v>
      </c>
      <c r="H410" s="236">
        <v>44946</v>
      </c>
      <c r="I410" s="236">
        <v>44981</v>
      </c>
    </row>
    <row r="411" spans="1:9">
      <c r="A411" s="230" t="s">
        <v>1578</v>
      </c>
      <c r="B411" s="231" t="s">
        <v>2130</v>
      </c>
      <c r="C411" s="232">
        <v>0</v>
      </c>
      <c r="D411" s="230" t="s">
        <v>1741</v>
      </c>
      <c r="E411" s="233">
        <v>4135</v>
      </c>
      <c r="F411" s="234">
        <v>10.029999999999999</v>
      </c>
      <c r="G411" s="235">
        <v>2</v>
      </c>
      <c r="H411" s="236">
        <v>44826</v>
      </c>
      <c r="I411" s="236">
        <v>44852</v>
      </c>
    </row>
    <row r="412" spans="1:9">
      <c r="A412" s="230" t="s">
        <v>1578</v>
      </c>
      <c r="B412" s="231" t="s">
        <v>2131</v>
      </c>
      <c r="C412" s="232">
        <v>0</v>
      </c>
      <c r="D412" s="230" t="s">
        <v>1741</v>
      </c>
      <c r="E412" s="233">
        <v>4113</v>
      </c>
      <c r="F412" s="234">
        <v>9.0399999999999991</v>
      </c>
      <c r="G412" s="235">
        <v>1</v>
      </c>
      <c r="H412" s="236">
        <v>44629</v>
      </c>
      <c r="I412" s="236">
        <v>44629</v>
      </c>
    </row>
    <row r="413" spans="1:9">
      <c r="A413" s="230" t="s">
        <v>1578</v>
      </c>
      <c r="B413" s="231" t="s">
        <v>2132</v>
      </c>
      <c r="C413" s="232">
        <v>0</v>
      </c>
      <c r="D413" s="230" t="s">
        <v>1741</v>
      </c>
      <c r="E413" s="233">
        <v>4096</v>
      </c>
      <c r="F413" s="234">
        <v>10.29</v>
      </c>
      <c r="G413" s="235">
        <v>1</v>
      </c>
      <c r="H413" s="236">
        <v>44830</v>
      </c>
      <c r="I413" s="236">
        <v>44830</v>
      </c>
    </row>
    <row r="414" spans="1:9">
      <c r="A414" s="230" t="s">
        <v>1578</v>
      </c>
      <c r="B414" s="231" t="s">
        <v>2133</v>
      </c>
      <c r="C414" s="232">
        <v>1</v>
      </c>
      <c r="D414" s="230" t="s">
        <v>1741</v>
      </c>
      <c r="E414" s="233">
        <v>3948</v>
      </c>
      <c r="F414" s="234">
        <v>8.8800000000000008</v>
      </c>
      <c r="G414" s="235">
        <v>1</v>
      </c>
      <c r="H414" s="236">
        <v>44713</v>
      </c>
      <c r="I414" s="236">
        <v>44713</v>
      </c>
    </row>
    <row r="415" spans="1:9">
      <c r="A415" s="230" t="s">
        <v>1578</v>
      </c>
      <c r="B415" s="231" t="s">
        <v>2134</v>
      </c>
      <c r="C415" s="232">
        <v>0</v>
      </c>
      <c r="D415" s="230" t="s">
        <v>1741</v>
      </c>
      <c r="E415" s="233">
        <v>3932</v>
      </c>
      <c r="F415" s="234">
        <v>10.37</v>
      </c>
      <c r="G415" s="235">
        <v>1</v>
      </c>
      <c r="H415" s="236">
        <v>44359</v>
      </c>
      <c r="I415" s="236">
        <v>44874</v>
      </c>
    </row>
    <row r="416" spans="1:9">
      <c r="A416" s="230" t="s">
        <v>1578</v>
      </c>
      <c r="B416" s="231" t="s">
        <v>2135</v>
      </c>
      <c r="C416" s="232">
        <v>0</v>
      </c>
      <c r="D416" s="230" t="s">
        <v>1741</v>
      </c>
      <c r="E416" s="233">
        <v>3771</v>
      </c>
      <c r="F416" s="234">
        <v>10.94</v>
      </c>
      <c r="G416" s="235">
        <v>5</v>
      </c>
      <c r="H416" s="236">
        <v>44764</v>
      </c>
      <c r="I416" s="236">
        <v>44793</v>
      </c>
    </row>
    <row r="417" spans="1:9">
      <c r="A417" s="230" t="s">
        <v>1578</v>
      </c>
      <c r="B417" s="231" t="s">
        <v>2136</v>
      </c>
      <c r="C417" s="232">
        <v>0</v>
      </c>
      <c r="D417" s="230" t="s">
        <v>1741</v>
      </c>
      <c r="E417" s="233">
        <v>3667</v>
      </c>
      <c r="F417" s="234">
        <v>8.8800000000000008</v>
      </c>
      <c r="G417" s="235">
        <v>1</v>
      </c>
      <c r="H417" s="236">
        <v>44951</v>
      </c>
      <c r="I417" s="236">
        <v>44959</v>
      </c>
    </row>
    <row r="418" spans="1:9">
      <c r="A418" s="230" t="s">
        <v>1578</v>
      </c>
      <c r="B418" s="231" t="s">
        <v>2137</v>
      </c>
      <c r="C418" s="232">
        <v>0</v>
      </c>
      <c r="D418" s="230" t="s">
        <v>1741</v>
      </c>
      <c r="E418" s="233">
        <v>3626</v>
      </c>
      <c r="F418" s="234">
        <v>10.32</v>
      </c>
      <c r="G418" s="235">
        <v>1</v>
      </c>
      <c r="H418" s="236">
        <v>44869</v>
      </c>
      <c r="I418" s="236">
        <v>44869</v>
      </c>
    </row>
    <row r="419" spans="1:9">
      <c r="A419" s="230" t="s">
        <v>1578</v>
      </c>
      <c r="B419" s="231" t="s">
        <v>2138</v>
      </c>
      <c r="C419" s="232">
        <v>0</v>
      </c>
      <c r="D419" s="230" t="s">
        <v>1741</v>
      </c>
      <c r="E419" s="233">
        <v>3577</v>
      </c>
      <c r="F419" s="234">
        <v>10.56</v>
      </c>
      <c r="G419" s="235">
        <v>2</v>
      </c>
      <c r="H419" s="236">
        <v>44804</v>
      </c>
      <c r="I419" s="236">
        <v>44816</v>
      </c>
    </row>
    <row r="420" spans="1:9">
      <c r="A420" s="230" t="s">
        <v>1578</v>
      </c>
      <c r="B420" s="231" t="s">
        <v>2139</v>
      </c>
      <c r="C420" s="232">
        <v>0</v>
      </c>
      <c r="D420" s="230" t="s">
        <v>1741</v>
      </c>
      <c r="E420" s="233">
        <v>3549</v>
      </c>
      <c r="F420" s="234">
        <v>9.1300000000000008</v>
      </c>
      <c r="G420" s="235">
        <v>1</v>
      </c>
      <c r="H420" s="236">
        <v>44891</v>
      </c>
      <c r="I420" s="236">
        <v>44891</v>
      </c>
    </row>
    <row r="421" spans="1:9">
      <c r="A421" s="230" t="s">
        <v>1578</v>
      </c>
      <c r="B421" s="231" t="s">
        <v>2140</v>
      </c>
      <c r="C421" s="232">
        <v>1</v>
      </c>
      <c r="D421" s="230" t="s">
        <v>1741</v>
      </c>
      <c r="E421" s="233">
        <v>3357</v>
      </c>
      <c r="F421" s="234">
        <v>7.64</v>
      </c>
      <c r="G421" s="235">
        <v>1</v>
      </c>
      <c r="H421" s="236">
        <v>44540</v>
      </c>
      <c r="I421" s="236">
        <v>44855</v>
      </c>
    </row>
    <row r="422" spans="1:9">
      <c r="A422" s="230" t="s">
        <v>1578</v>
      </c>
      <c r="B422" s="231" t="s">
        <v>2141</v>
      </c>
      <c r="C422" s="232">
        <v>0</v>
      </c>
      <c r="D422" s="230" t="s">
        <v>1741</v>
      </c>
      <c r="E422" s="233">
        <v>3336</v>
      </c>
      <c r="F422" s="234">
        <v>12.77</v>
      </c>
      <c r="G422" s="235">
        <v>2</v>
      </c>
      <c r="H422" s="236">
        <v>44702</v>
      </c>
      <c r="I422" s="236">
        <v>44784</v>
      </c>
    </row>
    <row r="423" spans="1:9">
      <c r="A423" s="230" t="s">
        <v>1578</v>
      </c>
      <c r="B423" s="231" t="s">
        <v>2142</v>
      </c>
      <c r="C423" s="232">
        <v>0</v>
      </c>
      <c r="D423" s="230" t="s">
        <v>1741</v>
      </c>
      <c r="E423" s="233">
        <v>3311</v>
      </c>
      <c r="F423" s="234">
        <v>9.6199999999999992</v>
      </c>
      <c r="G423" s="235">
        <v>3</v>
      </c>
      <c r="H423" s="236">
        <v>44634</v>
      </c>
      <c r="I423" s="236">
        <v>44673</v>
      </c>
    </row>
    <row r="424" spans="1:9">
      <c r="A424" s="230" t="s">
        <v>1578</v>
      </c>
      <c r="B424" s="231" t="s">
        <v>2143</v>
      </c>
      <c r="C424" s="232">
        <v>0</v>
      </c>
      <c r="D424" s="230" t="s">
        <v>1741</v>
      </c>
      <c r="E424" s="233">
        <v>3269</v>
      </c>
      <c r="F424" s="234">
        <v>11.68</v>
      </c>
      <c r="G424" s="235">
        <v>1</v>
      </c>
      <c r="H424" s="236">
        <v>44843</v>
      </c>
      <c r="I424" s="236">
        <v>44843</v>
      </c>
    </row>
    <row r="425" spans="1:9">
      <c r="A425" s="230" t="s">
        <v>1578</v>
      </c>
      <c r="B425" s="231" t="s">
        <v>2144</v>
      </c>
      <c r="C425" s="232">
        <v>0</v>
      </c>
      <c r="D425" s="230" t="s">
        <v>1741</v>
      </c>
      <c r="E425" s="233">
        <v>3200</v>
      </c>
      <c r="F425" s="234">
        <v>7.58</v>
      </c>
      <c r="G425" s="235">
        <v>1</v>
      </c>
      <c r="H425" s="236">
        <v>44855</v>
      </c>
      <c r="I425" s="236">
        <v>44855</v>
      </c>
    </row>
    <row r="426" spans="1:9">
      <c r="A426" s="230" t="s">
        <v>1578</v>
      </c>
      <c r="B426" s="231" t="s">
        <v>2145</v>
      </c>
      <c r="C426" s="232">
        <v>1</v>
      </c>
      <c r="D426" s="230" t="s">
        <v>1741</v>
      </c>
      <c r="E426" s="233">
        <v>3115</v>
      </c>
      <c r="F426" s="234">
        <v>7.89</v>
      </c>
      <c r="G426" s="235">
        <v>1</v>
      </c>
      <c r="H426" s="236">
        <v>44692</v>
      </c>
      <c r="I426" s="236">
        <v>44693</v>
      </c>
    </row>
    <row r="427" spans="1:9">
      <c r="A427" s="230" t="s">
        <v>1578</v>
      </c>
      <c r="B427" s="231" t="s">
        <v>2146</v>
      </c>
      <c r="C427" s="232">
        <v>0</v>
      </c>
      <c r="D427" s="230" t="s">
        <v>1741</v>
      </c>
      <c r="E427" s="233">
        <v>3095</v>
      </c>
      <c r="F427" s="234">
        <v>11.98</v>
      </c>
      <c r="G427" s="235">
        <v>6</v>
      </c>
      <c r="H427" s="236">
        <v>44659</v>
      </c>
      <c r="I427" s="236">
        <v>44670</v>
      </c>
    </row>
    <row r="428" spans="1:9">
      <c r="A428" s="230" t="s">
        <v>1578</v>
      </c>
      <c r="B428" s="231" t="s">
        <v>2147</v>
      </c>
      <c r="C428" s="232">
        <v>0</v>
      </c>
      <c r="D428" s="230" t="s">
        <v>1741</v>
      </c>
      <c r="E428" s="233">
        <v>3068</v>
      </c>
      <c r="F428" s="234">
        <v>7.43</v>
      </c>
      <c r="G428" s="235">
        <v>1</v>
      </c>
      <c r="H428" s="236">
        <v>44869</v>
      </c>
      <c r="I428" s="236">
        <v>44869</v>
      </c>
    </row>
    <row r="429" spans="1:9">
      <c r="A429" s="230" t="s">
        <v>1578</v>
      </c>
      <c r="B429" s="231" t="s">
        <v>2148</v>
      </c>
      <c r="C429" s="232">
        <v>0</v>
      </c>
      <c r="D429" s="230" t="s">
        <v>1741</v>
      </c>
      <c r="E429" s="233">
        <v>3054</v>
      </c>
      <c r="F429" s="234">
        <v>8.6300000000000008</v>
      </c>
      <c r="G429" s="235">
        <v>1</v>
      </c>
      <c r="H429" s="236">
        <v>44728</v>
      </c>
      <c r="I429" s="236">
        <v>44728</v>
      </c>
    </row>
    <row r="430" spans="1:9">
      <c r="A430" s="230" t="s">
        <v>1578</v>
      </c>
      <c r="B430" s="231" t="s">
        <v>2149</v>
      </c>
      <c r="C430" s="232">
        <v>0</v>
      </c>
      <c r="D430" s="230" t="s">
        <v>1741</v>
      </c>
      <c r="E430" s="233">
        <v>3044</v>
      </c>
      <c r="F430" s="234">
        <v>7.98</v>
      </c>
      <c r="G430" s="235">
        <v>1</v>
      </c>
      <c r="H430" s="236">
        <v>44923</v>
      </c>
      <c r="I430" s="236">
        <v>44923</v>
      </c>
    </row>
    <row r="431" spans="1:9">
      <c r="A431" s="230" t="s">
        <v>1578</v>
      </c>
      <c r="B431" s="231" t="s">
        <v>2150</v>
      </c>
      <c r="C431" s="232">
        <v>1</v>
      </c>
      <c r="D431" s="230" t="s">
        <v>1741</v>
      </c>
      <c r="E431" s="233">
        <v>3000</v>
      </c>
      <c r="F431" s="234">
        <v>7.92</v>
      </c>
      <c r="G431" s="235">
        <v>1</v>
      </c>
      <c r="H431" s="236">
        <v>44725</v>
      </c>
      <c r="I431" s="236">
        <v>44725</v>
      </c>
    </row>
    <row r="432" spans="1:9">
      <c r="A432" s="230" t="s">
        <v>1578</v>
      </c>
      <c r="B432" s="231" t="s">
        <v>2040</v>
      </c>
      <c r="C432" s="232">
        <v>0</v>
      </c>
      <c r="D432" s="230" t="s">
        <v>1741</v>
      </c>
      <c r="E432" s="233">
        <v>2745</v>
      </c>
      <c r="F432" s="234">
        <v>11.06</v>
      </c>
      <c r="G432" s="235">
        <v>1</v>
      </c>
      <c r="H432" s="236">
        <v>44574</v>
      </c>
      <c r="I432" s="236">
        <v>44679</v>
      </c>
    </row>
    <row r="433" spans="1:9">
      <c r="A433" s="230" t="s">
        <v>1578</v>
      </c>
      <c r="B433" s="231" t="s">
        <v>2151</v>
      </c>
      <c r="C433" s="232">
        <v>0</v>
      </c>
      <c r="D433" s="230" t="s">
        <v>1741</v>
      </c>
      <c r="E433" s="233">
        <v>2724</v>
      </c>
      <c r="F433" s="234">
        <v>6.49</v>
      </c>
      <c r="G433" s="235">
        <v>2</v>
      </c>
      <c r="H433" s="236">
        <v>44736</v>
      </c>
      <c r="I433" s="236">
        <v>44743</v>
      </c>
    </row>
    <row r="434" spans="1:9">
      <c r="A434" s="230" t="s">
        <v>1578</v>
      </c>
      <c r="B434" s="231" t="s">
        <v>2152</v>
      </c>
      <c r="C434" s="232">
        <v>0</v>
      </c>
      <c r="D434" s="230" t="s">
        <v>1741</v>
      </c>
      <c r="E434" s="233">
        <v>2695</v>
      </c>
      <c r="F434" s="234">
        <v>6.23</v>
      </c>
      <c r="G434" s="235">
        <v>2</v>
      </c>
      <c r="H434" s="236">
        <v>44721</v>
      </c>
      <c r="I434" s="236">
        <v>44764</v>
      </c>
    </row>
    <row r="435" spans="1:9">
      <c r="A435" s="230" t="s">
        <v>1578</v>
      </c>
      <c r="B435" s="231" t="s">
        <v>2153</v>
      </c>
      <c r="C435" s="232">
        <v>0</v>
      </c>
      <c r="D435" s="230" t="s">
        <v>1741</v>
      </c>
      <c r="E435" s="233">
        <v>2692</v>
      </c>
      <c r="F435" s="234">
        <v>7.33</v>
      </c>
      <c r="G435" s="235">
        <v>1</v>
      </c>
      <c r="H435" s="236">
        <v>44890</v>
      </c>
      <c r="I435" s="236">
        <v>44890</v>
      </c>
    </row>
    <row r="436" spans="1:9">
      <c r="A436" s="230" t="s">
        <v>1578</v>
      </c>
      <c r="B436" s="231" t="s">
        <v>2154</v>
      </c>
      <c r="C436" s="232">
        <v>1</v>
      </c>
      <c r="D436" s="230" t="s">
        <v>1741</v>
      </c>
      <c r="E436" s="233">
        <v>2684</v>
      </c>
      <c r="F436" s="234">
        <v>6.3</v>
      </c>
      <c r="G436" s="235">
        <v>1</v>
      </c>
      <c r="H436" s="236">
        <v>44841</v>
      </c>
      <c r="I436" s="236">
        <v>44841</v>
      </c>
    </row>
    <row r="437" spans="1:9">
      <c r="A437" s="230" t="s">
        <v>1578</v>
      </c>
      <c r="B437" s="231" t="s">
        <v>2155</v>
      </c>
      <c r="C437" s="232">
        <v>0</v>
      </c>
      <c r="D437" s="230" t="s">
        <v>1741</v>
      </c>
      <c r="E437" s="233">
        <v>2657</v>
      </c>
      <c r="F437" s="234">
        <v>7.4</v>
      </c>
      <c r="G437" s="235">
        <v>2</v>
      </c>
      <c r="H437" s="236">
        <v>44878</v>
      </c>
      <c r="I437" s="236">
        <v>44886</v>
      </c>
    </row>
    <row r="438" spans="1:9">
      <c r="A438" s="230" t="s">
        <v>1578</v>
      </c>
      <c r="B438" s="231" t="s">
        <v>2156</v>
      </c>
      <c r="C438" s="232">
        <v>0</v>
      </c>
      <c r="D438" s="230" t="s">
        <v>1741</v>
      </c>
      <c r="E438" s="233">
        <v>2510</v>
      </c>
      <c r="F438" s="234">
        <v>5.59</v>
      </c>
      <c r="G438" s="235">
        <v>1</v>
      </c>
      <c r="H438" s="236">
        <v>44876</v>
      </c>
      <c r="I438" s="236">
        <v>44876</v>
      </c>
    </row>
    <row r="439" spans="1:9">
      <c r="A439" s="230" t="s">
        <v>1578</v>
      </c>
      <c r="B439" s="231" t="s">
        <v>2157</v>
      </c>
      <c r="C439" s="232">
        <v>0</v>
      </c>
      <c r="D439" s="230" t="s">
        <v>1741</v>
      </c>
      <c r="E439" s="233">
        <v>2424</v>
      </c>
      <c r="F439" s="234">
        <v>5.45</v>
      </c>
      <c r="G439" s="235">
        <v>5</v>
      </c>
      <c r="H439" s="236">
        <v>44806</v>
      </c>
      <c r="I439" s="236">
        <v>44828</v>
      </c>
    </row>
    <row r="440" spans="1:9">
      <c r="A440" s="230" t="s">
        <v>1578</v>
      </c>
      <c r="B440" s="231" t="s">
        <v>2158</v>
      </c>
      <c r="C440" s="232">
        <v>0</v>
      </c>
      <c r="D440" s="230" t="s">
        <v>1741</v>
      </c>
      <c r="E440" s="233">
        <v>2337</v>
      </c>
      <c r="F440" s="234">
        <v>6.26</v>
      </c>
      <c r="G440" s="235">
        <v>1</v>
      </c>
      <c r="H440" s="236">
        <v>44631</v>
      </c>
      <c r="I440" s="236">
        <v>44631</v>
      </c>
    </row>
    <row r="441" spans="1:9">
      <c r="A441" s="230" t="s">
        <v>1578</v>
      </c>
      <c r="B441" s="231" t="s">
        <v>2159</v>
      </c>
      <c r="C441" s="232">
        <v>0</v>
      </c>
      <c r="D441" s="230" t="s">
        <v>1741</v>
      </c>
      <c r="E441" s="233">
        <v>2320</v>
      </c>
      <c r="F441" s="234">
        <v>6.37</v>
      </c>
      <c r="G441" s="235">
        <v>3</v>
      </c>
      <c r="H441" s="236">
        <v>44866</v>
      </c>
      <c r="I441" s="236">
        <v>44971</v>
      </c>
    </row>
    <row r="442" spans="1:9">
      <c r="A442" s="230" t="s">
        <v>1578</v>
      </c>
      <c r="B442" s="231" t="s">
        <v>2160</v>
      </c>
      <c r="C442" s="232">
        <v>0</v>
      </c>
      <c r="D442" s="230" t="s">
        <v>1741</v>
      </c>
      <c r="E442" s="233">
        <v>2318</v>
      </c>
      <c r="F442" s="234">
        <v>5.15</v>
      </c>
      <c r="G442" s="235">
        <v>2</v>
      </c>
      <c r="H442" s="236">
        <v>44763</v>
      </c>
      <c r="I442" s="236">
        <v>44764</v>
      </c>
    </row>
    <row r="443" spans="1:9">
      <c r="A443" s="230" t="s">
        <v>1578</v>
      </c>
      <c r="B443" s="231" t="s">
        <v>2161</v>
      </c>
      <c r="C443" s="232">
        <v>1</v>
      </c>
      <c r="D443" s="230" t="s">
        <v>1741</v>
      </c>
      <c r="E443" s="233">
        <v>2227</v>
      </c>
      <c r="F443" s="234">
        <v>5.04</v>
      </c>
      <c r="G443" s="235">
        <v>1</v>
      </c>
      <c r="H443" s="236">
        <v>44804</v>
      </c>
      <c r="I443" s="236">
        <v>44804</v>
      </c>
    </row>
    <row r="444" spans="1:9">
      <c r="A444" s="230" t="s">
        <v>1578</v>
      </c>
      <c r="B444" s="231" t="s">
        <v>2162</v>
      </c>
      <c r="C444" s="232">
        <v>0</v>
      </c>
      <c r="D444" s="230" t="s">
        <v>1741</v>
      </c>
      <c r="E444" s="233">
        <v>2218</v>
      </c>
      <c r="F444" s="234">
        <v>5.38</v>
      </c>
      <c r="G444" s="235">
        <v>3</v>
      </c>
      <c r="H444" s="236">
        <v>44851</v>
      </c>
      <c r="I444" s="236">
        <v>44861</v>
      </c>
    </row>
    <row r="445" spans="1:9">
      <c r="A445" s="230" t="s">
        <v>1578</v>
      </c>
      <c r="B445" s="231" t="s">
        <v>2163</v>
      </c>
      <c r="C445" s="232">
        <v>0</v>
      </c>
      <c r="D445" s="230" t="s">
        <v>1741</v>
      </c>
      <c r="E445" s="233">
        <v>2213</v>
      </c>
      <c r="F445" s="234">
        <v>5.64</v>
      </c>
      <c r="G445" s="235">
        <v>1</v>
      </c>
      <c r="H445" s="236">
        <v>44777</v>
      </c>
      <c r="I445" s="236">
        <v>44777</v>
      </c>
    </row>
    <row r="446" spans="1:9">
      <c r="A446" s="230" t="s">
        <v>1578</v>
      </c>
      <c r="B446" s="231" t="s">
        <v>2164</v>
      </c>
      <c r="C446" s="232">
        <v>0</v>
      </c>
      <c r="D446" s="230" t="s">
        <v>1741</v>
      </c>
      <c r="E446" s="233">
        <v>2187</v>
      </c>
      <c r="F446" s="234">
        <v>8.34</v>
      </c>
      <c r="G446" s="235">
        <v>1</v>
      </c>
      <c r="H446" s="236">
        <v>44860</v>
      </c>
      <c r="I446" s="236">
        <v>44860</v>
      </c>
    </row>
    <row r="447" spans="1:9">
      <c r="A447" s="230" t="s">
        <v>1578</v>
      </c>
      <c r="B447" s="231" t="s">
        <v>2160</v>
      </c>
      <c r="C447" s="232">
        <v>0</v>
      </c>
      <c r="D447" s="230" t="s">
        <v>1741</v>
      </c>
      <c r="E447" s="233">
        <v>2173</v>
      </c>
      <c r="F447" s="234">
        <v>7.24</v>
      </c>
      <c r="G447" s="235">
        <v>1</v>
      </c>
      <c r="H447" s="236">
        <v>44670</v>
      </c>
      <c r="I447" s="236">
        <v>44670</v>
      </c>
    </row>
    <row r="448" spans="1:9">
      <c r="A448" s="230" t="s">
        <v>1578</v>
      </c>
      <c r="B448" s="231" t="s">
        <v>2165</v>
      </c>
      <c r="C448" s="232">
        <v>0</v>
      </c>
      <c r="D448" s="230" t="s">
        <v>1741</v>
      </c>
      <c r="E448" s="233">
        <v>2168</v>
      </c>
      <c r="F448" s="234">
        <v>5.69</v>
      </c>
      <c r="G448" s="235">
        <v>6</v>
      </c>
      <c r="H448" s="236">
        <v>44419</v>
      </c>
      <c r="I448" s="236">
        <v>44734</v>
      </c>
    </row>
    <row r="449" spans="1:9">
      <c r="A449" s="230" t="s">
        <v>1578</v>
      </c>
      <c r="B449" s="231" t="s">
        <v>2166</v>
      </c>
      <c r="C449" s="232">
        <v>0</v>
      </c>
      <c r="D449" s="230" t="s">
        <v>1741</v>
      </c>
      <c r="E449" s="233">
        <v>2045</v>
      </c>
      <c r="F449" s="234">
        <v>5.41</v>
      </c>
      <c r="G449" s="235">
        <v>1</v>
      </c>
      <c r="H449" s="236">
        <v>44768</v>
      </c>
      <c r="I449" s="236">
        <v>44768</v>
      </c>
    </row>
    <row r="450" spans="1:9">
      <c r="A450" s="230" t="s">
        <v>1578</v>
      </c>
      <c r="B450" s="231" t="s">
        <v>2167</v>
      </c>
      <c r="C450" s="232">
        <v>0</v>
      </c>
      <c r="D450" s="230" t="s">
        <v>1741</v>
      </c>
      <c r="E450" s="233">
        <v>1980</v>
      </c>
      <c r="F450" s="234">
        <v>4.83</v>
      </c>
      <c r="G450" s="235">
        <v>1</v>
      </c>
      <c r="H450" s="236">
        <v>44643</v>
      </c>
      <c r="I450" s="236">
        <v>44762</v>
      </c>
    </row>
    <row r="451" spans="1:9">
      <c r="A451" s="230" t="s">
        <v>1578</v>
      </c>
      <c r="B451" s="231" t="s">
        <v>2168</v>
      </c>
      <c r="C451" s="232">
        <v>0</v>
      </c>
      <c r="D451" s="230" t="s">
        <v>1741</v>
      </c>
      <c r="E451" s="233">
        <v>1963</v>
      </c>
      <c r="F451" s="234">
        <v>4.49</v>
      </c>
      <c r="G451" s="235">
        <v>1</v>
      </c>
      <c r="H451" s="236">
        <v>44962</v>
      </c>
      <c r="I451" s="236">
        <v>44962</v>
      </c>
    </row>
    <row r="452" spans="1:9">
      <c r="A452" s="230" t="s">
        <v>1578</v>
      </c>
      <c r="B452" s="231" t="s">
        <v>2169</v>
      </c>
      <c r="C452" s="232">
        <v>0</v>
      </c>
      <c r="D452" s="230" t="s">
        <v>1741</v>
      </c>
      <c r="E452" s="233">
        <v>1921</v>
      </c>
      <c r="F452" s="234">
        <v>4.74</v>
      </c>
      <c r="G452" s="235">
        <v>4</v>
      </c>
      <c r="H452" s="236">
        <v>44763</v>
      </c>
      <c r="I452" s="236">
        <v>44794</v>
      </c>
    </row>
    <row r="453" spans="1:9">
      <c r="A453" s="230" t="s">
        <v>1578</v>
      </c>
      <c r="B453" s="231" t="s">
        <v>2170</v>
      </c>
      <c r="C453" s="232">
        <v>0</v>
      </c>
      <c r="D453" s="230" t="s">
        <v>1741</v>
      </c>
      <c r="E453" s="233">
        <v>1898</v>
      </c>
      <c r="F453" s="234">
        <v>4.2699999999999996</v>
      </c>
      <c r="G453" s="235">
        <v>1</v>
      </c>
      <c r="H453" s="236">
        <v>44698</v>
      </c>
      <c r="I453" s="236">
        <v>44698</v>
      </c>
    </row>
    <row r="454" spans="1:9">
      <c r="A454" s="230" t="s">
        <v>1578</v>
      </c>
      <c r="B454" s="231" t="s">
        <v>2171</v>
      </c>
      <c r="C454" s="232">
        <v>0</v>
      </c>
      <c r="D454" s="230" t="s">
        <v>1741</v>
      </c>
      <c r="E454" s="233">
        <v>1895</v>
      </c>
      <c r="F454" s="234">
        <v>4.8499999999999996</v>
      </c>
      <c r="G454" s="235">
        <v>1</v>
      </c>
      <c r="H454" s="236">
        <v>44837</v>
      </c>
      <c r="I454" s="236">
        <v>44890</v>
      </c>
    </row>
    <row r="455" spans="1:9">
      <c r="A455" s="230" t="s">
        <v>1578</v>
      </c>
      <c r="B455" s="231" t="s">
        <v>2172</v>
      </c>
      <c r="C455" s="232">
        <v>0</v>
      </c>
      <c r="D455" s="230" t="s">
        <v>1741</v>
      </c>
      <c r="E455" s="233">
        <v>1839</v>
      </c>
      <c r="F455" s="234">
        <v>3.92</v>
      </c>
      <c r="G455" s="235">
        <v>1</v>
      </c>
      <c r="H455" s="236">
        <v>44736</v>
      </c>
      <c r="I455" s="236">
        <v>44736</v>
      </c>
    </row>
    <row r="456" spans="1:9">
      <c r="A456" s="230" t="s">
        <v>1578</v>
      </c>
      <c r="B456" s="231" t="s">
        <v>2173</v>
      </c>
      <c r="C456" s="232">
        <v>0</v>
      </c>
      <c r="D456" s="230" t="s">
        <v>1741</v>
      </c>
      <c r="E456" s="233">
        <v>1830</v>
      </c>
      <c r="F456" s="234">
        <v>4.93</v>
      </c>
      <c r="G456" s="235">
        <v>1</v>
      </c>
      <c r="H456" s="236">
        <v>44702</v>
      </c>
      <c r="I456" s="236">
        <v>44702</v>
      </c>
    </row>
    <row r="457" spans="1:9">
      <c r="A457" s="230" t="s">
        <v>1578</v>
      </c>
      <c r="B457" s="231" t="s">
        <v>2174</v>
      </c>
      <c r="C457" s="232">
        <v>1</v>
      </c>
      <c r="D457" s="230" t="s">
        <v>1741</v>
      </c>
      <c r="E457" s="233">
        <v>1793</v>
      </c>
      <c r="F457" s="234">
        <v>4.5</v>
      </c>
      <c r="G457" s="235">
        <v>1</v>
      </c>
      <c r="H457" s="236">
        <v>44950</v>
      </c>
      <c r="I457" s="236">
        <v>44952</v>
      </c>
    </row>
    <row r="458" spans="1:9">
      <c r="A458" s="230" t="s">
        <v>1578</v>
      </c>
      <c r="B458" s="231" t="s">
        <v>2175</v>
      </c>
      <c r="C458" s="232">
        <v>1</v>
      </c>
      <c r="D458" s="230" t="s">
        <v>1741</v>
      </c>
      <c r="E458" s="233">
        <v>1781</v>
      </c>
      <c r="F458" s="234">
        <v>4.42</v>
      </c>
      <c r="G458" s="235">
        <v>1</v>
      </c>
      <c r="H458" s="236">
        <v>44743</v>
      </c>
      <c r="I458" s="236">
        <v>44743</v>
      </c>
    </row>
    <row r="459" spans="1:9">
      <c r="A459" s="230" t="s">
        <v>1578</v>
      </c>
      <c r="B459" s="231" t="s">
        <v>2176</v>
      </c>
      <c r="C459" s="232">
        <v>0</v>
      </c>
      <c r="D459" s="230" t="s">
        <v>1741</v>
      </c>
      <c r="E459" s="233">
        <v>1780</v>
      </c>
      <c r="F459" s="234">
        <v>4.78</v>
      </c>
      <c r="G459" s="235">
        <v>1</v>
      </c>
      <c r="H459" s="236">
        <v>44357</v>
      </c>
      <c r="I459" s="236">
        <v>44735</v>
      </c>
    </row>
    <row r="460" spans="1:9">
      <c r="A460" s="230" t="s">
        <v>1578</v>
      </c>
      <c r="B460" s="231" t="s">
        <v>2177</v>
      </c>
      <c r="C460" s="232">
        <v>0</v>
      </c>
      <c r="D460" s="230" t="s">
        <v>1741</v>
      </c>
      <c r="E460" s="233">
        <v>1758</v>
      </c>
      <c r="F460" s="234">
        <v>6.15</v>
      </c>
      <c r="G460" s="235">
        <v>3</v>
      </c>
      <c r="H460" s="236">
        <v>44632</v>
      </c>
      <c r="I460" s="236">
        <v>44635</v>
      </c>
    </row>
    <row r="461" spans="1:9">
      <c r="A461" s="230" t="s">
        <v>1578</v>
      </c>
      <c r="B461" s="231" t="s">
        <v>2178</v>
      </c>
      <c r="C461" s="232">
        <v>0</v>
      </c>
      <c r="D461" s="230" t="s">
        <v>1741</v>
      </c>
      <c r="E461" s="233">
        <v>1716</v>
      </c>
      <c r="F461" s="234">
        <v>4.67</v>
      </c>
      <c r="G461" s="235">
        <v>2</v>
      </c>
      <c r="H461" s="236">
        <v>44839</v>
      </c>
      <c r="I461" s="236">
        <v>44851</v>
      </c>
    </row>
    <row r="462" spans="1:9">
      <c r="A462" s="230" t="s">
        <v>1578</v>
      </c>
      <c r="B462" s="231" t="s">
        <v>2179</v>
      </c>
      <c r="C462" s="232">
        <v>1</v>
      </c>
      <c r="D462" s="230" t="s">
        <v>1741</v>
      </c>
      <c r="E462" s="233">
        <v>1650</v>
      </c>
      <c r="F462" s="234">
        <v>4.47</v>
      </c>
      <c r="G462" s="235">
        <v>1</v>
      </c>
      <c r="H462" s="236">
        <v>44947</v>
      </c>
      <c r="I462" s="236">
        <v>44947</v>
      </c>
    </row>
    <row r="463" spans="1:9">
      <c r="A463" s="230" t="s">
        <v>1578</v>
      </c>
      <c r="B463" s="231" t="s">
        <v>2180</v>
      </c>
      <c r="C463" s="232">
        <v>0</v>
      </c>
      <c r="D463" s="230" t="s">
        <v>1741</v>
      </c>
      <c r="E463" s="233">
        <v>1612</v>
      </c>
      <c r="F463" s="234">
        <v>3.62</v>
      </c>
      <c r="G463" s="235">
        <v>1</v>
      </c>
      <c r="H463" s="236">
        <v>44374</v>
      </c>
      <c r="I463" s="236">
        <v>44935</v>
      </c>
    </row>
    <row r="464" spans="1:9">
      <c r="A464" s="230" t="s">
        <v>1578</v>
      </c>
      <c r="B464" s="231" t="s">
        <v>2181</v>
      </c>
      <c r="C464" s="232">
        <v>0</v>
      </c>
      <c r="D464" s="230" t="s">
        <v>1741</v>
      </c>
      <c r="E464" s="233">
        <v>1605</v>
      </c>
      <c r="F464" s="234">
        <v>3.58</v>
      </c>
      <c r="G464" s="235">
        <v>1</v>
      </c>
      <c r="H464" s="236">
        <v>44745</v>
      </c>
      <c r="I464" s="236">
        <v>44745</v>
      </c>
    </row>
    <row r="465" spans="1:9">
      <c r="A465" s="230" t="s">
        <v>1578</v>
      </c>
      <c r="B465" s="231" t="s">
        <v>2182</v>
      </c>
      <c r="C465" s="232">
        <v>0</v>
      </c>
      <c r="D465" s="230" t="s">
        <v>1741</v>
      </c>
      <c r="E465" s="233">
        <v>1557</v>
      </c>
      <c r="F465" s="234">
        <v>4.08</v>
      </c>
      <c r="G465" s="235">
        <v>5</v>
      </c>
      <c r="H465" s="236">
        <v>44818</v>
      </c>
      <c r="I465" s="236">
        <v>44965</v>
      </c>
    </row>
    <row r="466" spans="1:9">
      <c r="A466" s="230" t="s">
        <v>1578</v>
      </c>
      <c r="B466" s="231" t="s">
        <v>2183</v>
      </c>
      <c r="C466" s="232">
        <v>0</v>
      </c>
      <c r="D466" s="230" t="s">
        <v>1741</v>
      </c>
      <c r="E466" s="233">
        <v>1546</v>
      </c>
      <c r="F466" s="234">
        <v>4.04</v>
      </c>
      <c r="G466" s="235">
        <v>5</v>
      </c>
      <c r="H466" s="236">
        <v>44818</v>
      </c>
      <c r="I466" s="236">
        <v>44965</v>
      </c>
    </row>
    <row r="467" spans="1:9">
      <c r="A467" s="230" t="s">
        <v>1578</v>
      </c>
      <c r="B467" s="231" t="s">
        <v>2184</v>
      </c>
      <c r="C467" s="232">
        <v>0</v>
      </c>
      <c r="D467" s="230" t="s">
        <v>1741</v>
      </c>
      <c r="E467" s="233">
        <v>1535</v>
      </c>
      <c r="F467" s="234">
        <v>3.6</v>
      </c>
      <c r="G467" s="235">
        <v>3</v>
      </c>
      <c r="H467" s="236">
        <v>44950</v>
      </c>
      <c r="I467" s="236">
        <v>44950</v>
      </c>
    </row>
    <row r="468" spans="1:9">
      <c r="A468" s="230" t="s">
        <v>1578</v>
      </c>
      <c r="B468" s="231" t="s">
        <v>2185</v>
      </c>
      <c r="C468" s="232">
        <v>0</v>
      </c>
      <c r="D468" s="230" t="s">
        <v>1741</v>
      </c>
      <c r="E468" s="233">
        <v>1530</v>
      </c>
      <c r="F468" s="234">
        <v>4.28</v>
      </c>
      <c r="G468" s="235">
        <v>1</v>
      </c>
      <c r="H468" s="236">
        <v>44956</v>
      </c>
      <c r="I468" s="236">
        <v>44981</v>
      </c>
    </row>
    <row r="469" spans="1:9">
      <c r="A469" s="230" t="s">
        <v>1578</v>
      </c>
      <c r="B469" s="231" t="s">
        <v>2186</v>
      </c>
      <c r="C469" s="232">
        <v>0</v>
      </c>
      <c r="D469" s="230" t="s">
        <v>1741</v>
      </c>
      <c r="E469" s="233">
        <v>1506</v>
      </c>
      <c r="F469" s="234">
        <v>4</v>
      </c>
      <c r="G469" s="235">
        <v>1</v>
      </c>
      <c r="H469" s="236">
        <v>44929</v>
      </c>
      <c r="I469" s="236">
        <v>44929</v>
      </c>
    </row>
    <row r="470" spans="1:9">
      <c r="A470" s="230" t="s">
        <v>1578</v>
      </c>
      <c r="B470" s="231" t="s">
        <v>2187</v>
      </c>
      <c r="C470" s="232">
        <v>0</v>
      </c>
      <c r="D470" s="230" t="s">
        <v>1741</v>
      </c>
      <c r="E470" s="233">
        <v>1480</v>
      </c>
      <c r="F470" s="234">
        <v>3.71</v>
      </c>
      <c r="G470" s="235">
        <v>1</v>
      </c>
      <c r="H470" s="236">
        <v>44951</v>
      </c>
      <c r="I470" s="236">
        <v>44957</v>
      </c>
    </row>
    <row r="471" spans="1:9">
      <c r="A471" s="230" t="s">
        <v>1578</v>
      </c>
      <c r="B471" s="231" t="s">
        <v>2188</v>
      </c>
      <c r="C471" s="232">
        <v>0</v>
      </c>
      <c r="D471" s="230" t="s">
        <v>1741</v>
      </c>
      <c r="E471" s="233">
        <v>1453</v>
      </c>
      <c r="F471" s="234">
        <v>3.77</v>
      </c>
      <c r="G471" s="235">
        <v>2</v>
      </c>
      <c r="H471" s="236">
        <v>44968</v>
      </c>
      <c r="I471" s="236">
        <v>44971</v>
      </c>
    </row>
    <row r="472" spans="1:9">
      <c r="A472" s="230" t="s">
        <v>1578</v>
      </c>
      <c r="B472" s="231" t="s">
        <v>2189</v>
      </c>
      <c r="C472" s="232">
        <v>0</v>
      </c>
      <c r="D472" s="230" t="s">
        <v>1741</v>
      </c>
      <c r="E472" s="233">
        <v>1422</v>
      </c>
      <c r="F472" s="234">
        <v>3.86</v>
      </c>
      <c r="G472" s="235">
        <v>1</v>
      </c>
      <c r="H472" s="236">
        <v>44726</v>
      </c>
      <c r="I472" s="236">
        <v>44726</v>
      </c>
    </row>
    <row r="473" spans="1:9">
      <c r="A473" s="230" t="s">
        <v>1578</v>
      </c>
      <c r="B473" s="231" t="s">
        <v>2190</v>
      </c>
      <c r="C473" s="232">
        <v>1</v>
      </c>
      <c r="D473" s="230" t="s">
        <v>1741</v>
      </c>
      <c r="E473" s="233">
        <v>1395</v>
      </c>
      <c r="F473" s="234">
        <v>3.27</v>
      </c>
      <c r="G473" s="235">
        <v>6</v>
      </c>
      <c r="H473" s="236">
        <v>44549</v>
      </c>
      <c r="I473" s="236">
        <v>44674</v>
      </c>
    </row>
    <row r="474" spans="1:9">
      <c r="A474" s="230" t="s">
        <v>1578</v>
      </c>
      <c r="B474" s="231" t="s">
        <v>2191</v>
      </c>
      <c r="C474" s="232">
        <v>0</v>
      </c>
      <c r="D474" s="230" t="s">
        <v>1741</v>
      </c>
      <c r="E474" s="233">
        <v>1390</v>
      </c>
      <c r="F474" s="234">
        <v>3.09</v>
      </c>
      <c r="G474" s="235">
        <v>1</v>
      </c>
      <c r="H474" s="236">
        <v>44890</v>
      </c>
      <c r="I474" s="236">
        <v>44890</v>
      </c>
    </row>
    <row r="475" spans="1:9">
      <c r="A475" s="230" t="s">
        <v>1578</v>
      </c>
      <c r="B475" s="231" t="s">
        <v>2192</v>
      </c>
      <c r="C475" s="232">
        <v>0</v>
      </c>
      <c r="D475" s="230" t="s">
        <v>1741</v>
      </c>
      <c r="E475" s="233">
        <v>1353</v>
      </c>
      <c r="F475" s="234">
        <v>3.36</v>
      </c>
      <c r="G475" s="235">
        <v>4</v>
      </c>
      <c r="H475" s="236">
        <v>44688</v>
      </c>
      <c r="I475" s="236">
        <v>44690</v>
      </c>
    </row>
    <row r="476" spans="1:9">
      <c r="A476" s="230" t="s">
        <v>1578</v>
      </c>
      <c r="B476" s="231" t="s">
        <v>2193</v>
      </c>
      <c r="C476" s="232">
        <v>0</v>
      </c>
      <c r="D476" s="230" t="s">
        <v>1741</v>
      </c>
      <c r="E476" s="233">
        <v>1343</v>
      </c>
      <c r="F476" s="234">
        <v>4.97</v>
      </c>
      <c r="G476" s="235">
        <v>1</v>
      </c>
      <c r="H476" s="236">
        <v>44708</v>
      </c>
      <c r="I476" s="236">
        <v>44708</v>
      </c>
    </row>
    <row r="477" spans="1:9">
      <c r="A477" s="230" t="s">
        <v>1578</v>
      </c>
      <c r="B477" s="231" t="s">
        <v>2194</v>
      </c>
      <c r="C477" s="232">
        <v>0</v>
      </c>
      <c r="D477" s="230" t="s">
        <v>1741</v>
      </c>
      <c r="E477" s="233">
        <v>1339</v>
      </c>
      <c r="F477" s="234">
        <v>3.38</v>
      </c>
      <c r="G477" s="235">
        <v>1</v>
      </c>
      <c r="H477" s="236">
        <v>44841</v>
      </c>
      <c r="I477" s="236">
        <v>44841</v>
      </c>
    </row>
    <row r="478" spans="1:9">
      <c r="A478" s="230" t="s">
        <v>1578</v>
      </c>
      <c r="B478" s="231" t="s">
        <v>2195</v>
      </c>
      <c r="C478" s="232">
        <v>1</v>
      </c>
      <c r="D478" s="230" t="s">
        <v>1741</v>
      </c>
      <c r="E478" s="233">
        <v>1328</v>
      </c>
      <c r="F478" s="234">
        <v>3.22</v>
      </c>
      <c r="G478" s="235">
        <v>1</v>
      </c>
      <c r="H478" s="236">
        <v>44851</v>
      </c>
      <c r="I478" s="236">
        <v>44851</v>
      </c>
    </row>
    <row r="479" spans="1:9">
      <c r="A479" s="230" t="s">
        <v>1578</v>
      </c>
      <c r="B479" s="231" t="s">
        <v>2196</v>
      </c>
      <c r="C479" s="232">
        <v>0</v>
      </c>
      <c r="D479" s="230" t="s">
        <v>1741</v>
      </c>
      <c r="E479" s="233">
        <v>1313</v>
      </c>
      <c r="F479" s="234">
        <v>3.65</v>
      </c>
      <c r="G479" s="235">
        <v>1</v>
      </c>
      <c r="H479" s="236">
        <v>44719</v>
      </c>
      <c r="I479" s="236">
        <v>44719</v>
      </c>
    </row>
    <row r="480" spans="1:9">
      <c r="A480" s="230" t="s">
        <v>1578</v>
      </c>
      <c r="B480" s="231" t="s">
        <v>2197</v>
      </c>
      <c r="C480" s="232">
        <v>0</v>
      </c>
      <c r="D480" s="230" t="s">
        <v>1741</v>
      </c>
      <c r="E480" s="233">
        <v>1299</v>
      </c>
      <c r="F480" s="234">
        <v>3.24</v>
      </c>
      <c r="G480" s="235">
        <v>2</v>
      </c>
      <c r="H480" s="236">
        <v>44835</v>
      </c>
      <c r="I480" s="236">
        <v>44853</v>
      </c>
    </row>
    <row r="481" spans="1:9">
      <c r="A481" s="230" t="s">
        <v>1578</v>
      </c>
      <c r="B481" s="231" t="s">
        <v>2198</v>
      </c>
      <c r="C481" s="232">
        <v>0</v>
      </c>
      <c r="D481" s="230" t="s">
        <v>1741</v>
      </c>
      <c r="E481" s="233">
        <v>1282</v>
      </c>
      <c r="F481" s="234">
        <v>3.16</v>
      </c>
      <c r="G481" s="235">
        <v>1</v>
      </c>
      <c r="H481" s="236">
        <v>44952</v>
      </c>
      <c r="I481" s="236">
        <v>44952</v>
      </c>
    </row>
    <row r="482" spans="1:9">
      <c r="A482" s="230" t="s">
        <v>1578</v>
      </c>
      <c r="B482" s="231" t="s">
        <v>2199</v>
      </c>
      <c r="C482" s="232">
        <v>0</v>
      </c>
      <c r="D482" s="230" t="s">
        <v>1741</v>
      </c>
      <c r="E482" s="233">
        <v>1269</v>
      </c>
      <c r="F482" s="234">
        <v>4.93</v>
      </c>
      <c r="G482" s="235">
        <v>1</v>
      </c>
      <c r="H482" s="236">
        <v>44710</v>
      </c>
      <c r="I482" s="236">
        <v>44710</v>
      </c>
    </row>
    <row r="483" spans="1:9">
      <c r="A483" s="230" t="s">
        <v>1578</v>
      </c>
      <c r="B483" s="231" t="s">
        <v>1855</v>
      </c>
      <c r="C483" s="232">
        <v>0</v>
      </c>
      <c r="D483" s="230" t="s">
        <v>1741</v>
      </c>
      <c r="E483" s="233">
        <v>1227</v>
      </c>
      <c r="F483" s="234">
        <v>4.4000000000000004</v>
      </c>
      <c r="G483" s="235">
        <v>2</v>
      </c>
      <c r="H483" s="236">
        <v>44701</v>
      </c>
      <c r="I483" s="236">
        <v>44823</v>
      </c>
    </row>
    <row r="484" spans="1:9">
      <c r="A484" s="230" t="s">
        <v>1578</v>
      </c>
      <c r="B484" s="231" t="s">
        <v>2200</v>
      </c>
      <c r="C484" s="232">
        <v>0</v>
      </c>
      <c r="D484" s="230" t="s">
        <v>1741</v>
      </c>
      <c r="E484" s="233">
        <v>1227</v>
      </c>
      <c r="F484" s="234">
        <v>4.83</v>
      </c>
      <c r="G484" s="235">
        <v>1</v>
      </c>
      <c r="H484" s="236">
        <v>44621</v>
      </c>
      <c r="I484" s="236">
        <v>44621</v>
      </c>
    </row>
    <row r="485" spans="1:9">
      <c r="A485" s="230" t="s">
        <v>1578</v>
      </c>
      <c r="B485" s="231" t="s">
        <v>2201</v>
      </c>
      <c r="C485" s="232">
        <v>0</v>
      </c>
      <c r="D485" s="230" t="s">
        <v>1741</v>
      </c>
      <c r="E485" s="233">
        <v>1220</v>
      </c>
      <c r="F485" s="234">
        <v>4.71</v>
      </c>
      <c r="G485" s="235">
        <v>1</v>
      </c>
      <c r="H485" s="236">
        <v>44563</v>
      </c>
      <c r="I485" s="236">
        <v>44658</v>
      </c>
    </row>
    <row r="486" spans="1:9">
      <c r="A486" s="230" t="s">
        <v>1578</v>
      </c>
      <c r="B486" s="231" t="s">
        <v>2202</v>
      </c>
      <c r="C486" s="232">
        <v>0</v>
      </c>
      <c r="D486" s="230" t="s">
        <v>1741</v>
      </c>
      <c r="E486" s="233">
        <v>1210</v>
      </c>
      <c r="F486" s="234">
        <v>2.69</v>
      </c>
      <c r="G486" s="235">
        <v>2</v>
      </c>
      <c r="H486" s="236">
        <v>44674</v>
      </c>
      <c r="I486" s="236">
        <v>44674</v>
      </c>
    </row>
    <row r="487" spans="1:9">
      <c r="A487" s="230" t="s">
        <v>1578</v>
      </c>
      <c r="B487" s="231" t="s">
        <v>2203</v>
      </c>
      <c r="C487" s="232">
        <v>0</v>
      </c>
      <c r="D487" s="230" t="s">
        <v>1741</v>
      </c>
      <c r="E487" s="233">
        <v>1196</v>
      </c>
      <c r="F487" s="234">
        <v>2.71</v>
      </c>
      <c r="G487" s="235">
        <v>3</v>
      </c>
      <c r="H487" s="236">
        <v>44690</v>
      </c>
      <c r="I487" s="236">
        <v>44763</v>
      </c>
    </row>
    <row r="488" spans="1:9">
      <c r="A488" s="230" t="s">
        <v>1578</v>
      </c>
      <c r="B488" s="231" t="s">
        <v>2204</v>
      </c>
      <c r="C488" s="232">
        <v>0</v>
      </c>
      <c r="D488" s="230" t="s">
        <v>1741</v>
      </c>
      <c r="E488" s="233">
        <v>1194</v>
      </c>
      <c r="F488" s="234">
        <v>2.83</v>
      </c>
      <c r="G488" s="235">
        <v>1</v>
      </c>
      <c r="H488" s="236">
        <v>44817</v>
      </c>
      <c r="I488" s="236">
        <v>44817</v>
      </c>
    </row>
    <row r="489" spans="1:9">
      <c r="A489" s="230" t="s">
        <v>1578</v>
      </c>
      <c r="B489" s="231" t="s">
        <v>2205</v>
      </c>
      <c r="C489" s="232">
        <v>0</v>
      </c>
      <c r="D489" s="230" t="s">
        <v>1741</v>
      </c>
      <c r="E489" s="233">
        <v>1190</v>
      </c>
      <c r="F489" s="234">
        <v>2.79</v>
      </c>
      <c r="G489" s="235">
        <v>2</v>
      </c>
      <c r="H489" s="236">
        <v>44900</v>
      </c>
      <c r="I489" s="236">
        <v>44900</v>
      </c>
    </row>
    <row r="490" spans="1:9">
      <c r="A490" s="230" t="s">
        <v>1578</v>
      </c>
      <c r="B490" s="231" t="s">
        <v>2206</v>
      </c>
      <c r="C490" s="232">
        <v>0</v>
      </c>
      <c r="D490" s="230" t="s">
        <v>1741</v>
      </c>
      <c r="E490" s="233">
        <v>1159</v>
      </c>
      <c r="F490" s="234">
        <v>2.63</v>
      </c>
      <c r="G490" s="235">
        <v>1</v>
      </c>
      <c r="H490" s="236">
        <v>44969</v>
      </c>
      <c r="I490" s="236">
        <v>44969</v>
      </c>
    </row>
    <row r="491" spans="1:9">
      <c r="A491" s="230" t="s">
        <v>1578</v>
      </c>
      <c r="B491" s="231" t="s">
        <v>2207</v>
      </c>
      <c r="C491" s="232">
        <v>0</v>
      </c>
      <c r="D491" s="230" t="s">
        <v>1741</v>
      </c>
      <c r="E491" s="233">
        <v>1151</v>
      </c>
      <c r="F491" s="234">
        <v>3.69</v>
      </c>
      <c r="G491" s="235">
        <v>2</v>
      </c>
      <c r="H491" s="236">
        <v>44715</v>
      </c>
      <c r="I491" s="236">
        <v>44716</v>
      </c>
    </row>
    <row r="492" spans="1:9">
      <c r="A492" s="230" t="s">
        <v>1578</v>
      </c>
      <c r="B492" s="231" t="s">
        <v>2208</v>
      </c>
      <c r="C492" s="232">
        <v>0</v>
      </c>
      <c r="D492" s="230" t="s">
        <v>1741</v>
      </c>
      <c r="E492" s="233">
        <v>1053</v>
      </c>
      <c r="F492" s="234">
        <v>2.84</v>
      </c>
      <c r="G492" s="235">
        <v>5</v>
      </c>
      <c r="H492" s="236">
        <v>44818</v>
      </c>
      <c r="I492" s="236">
        <v>44965</v>
      </c>
    </row>
    <row r="493" spans="1:9">
      <c r="A493" s="230" t="s">
        <v>1578</v>
      </c>
      <c r="B493" s="231" t="s">
        <v>2209</v>
      </c>
      <c r="C493" s="232">
        <v>0</v>
      </c>
      <c r="D493" s="230" t="s">
        <v>1741</v>
      </c>
      <c r="E493" s="233">
        <v>1030</v>
      </c>
      <c r="F493" s="234">
        <v>3.9</v>
      </c>
      <c r="G493" s="235">
        <v>1</v>
      </c>
      <c r="H493" s="236">
        <v>44755</v>
      </c>
      <c r="I493" s="236">
        <v>44755</v>
      </c>
    </row>
    <row r="494" spans="1:9">
      <c r="A494" s="230" t="s">
        <v>1578</v>
      </c>
      <c r="B494" s="231" t="s">
        <v>2210</v>
      </c>
      <c r="C494" s="232">
        <v>1</v>
      </c>
      <c r="D494" s="230" t="s">
        <v>1741</v>
      </c>
      <c r="E494" s="233">
        <v>1005</v>
      </c>
      <c r="F494" s="234">
        <v>2.4700000000000002</v>
      </c>
      <c r="G494" s="235">
        <v>1</v>
      </c>
      <c r="H494" s="236">
        <v>44713</v>
      </c>
      <c r="I494" s="236">
        <v>44717</v>
      </c>
    </row>
    <row r="495" spans="1:9">
      <c r="A495" s="230" t="s">
        <v>1578</v>
      </c>
      <c r="B495" s="231" t="s">
        <v>2211</v>
      </c>
      <c r="C495" s="232">
        <v>0</v>
      </c>
      <c r="D495" s="230" t="s">
        <v>1741</v>
      </c>
      <c r="E495" s="233">
        <v>998</v>
      </c>
      <c r="F495" s="234">
        <v>2.6</v>
      </c>
      <c r="G495" s="235">
        <v>1</v>
      </c>
      <c r="H495" s="236">
        <v>44947</v>
      </c>
      <c r="I495" s="236">
        <v>44947</v>
      </c>
    </row>
    <row r="496" spans="1:9">
      <c r="A496" s="230" t="s">
        <v>1578</v>
      </c>
      <c r="B496" s="231" t="s">
        <v>2212</v>
      </c>
      <c r="C496" s="232">
        <v>1</v>
      </c>
      <c r="D496" s="230" t="s">
        <v>1741</v>
      </c>
      <c r="E496" s="233">
        <v>995</v>
      </c>
      <c r="F496" s="234">
        <v>2.62</v>
      </c>
      <c r="G496" s="235">
        <v>2</v>
      </c>
      <c r="H496" s="236">
        <v>44847</v>
      </c>
      <c r="I496" s="236">
        <v>44910</v>
      </c>
    </row>
    <row r="497" spans="1:9">
      <c r="A497" s="230" t="s">
        <v>1578</v>
      </c>
      <c r="B497" s="231" t="s">
        <v>2213</v>
      </c>
      <c r="C497" s="232">
        <v>0</v>
      </c>
      <c r="D497" s="230" t="s">
        <v>1741</v>
      </c>
      <c r="E497" s="233">
        <v>959</v>
      </c>
      <c r="F497" s="234">
        <v>2.21</v>
      </c>
      <c r="G497" s="235">
        <v>1</v>
      </c>
      <c r="H497" s="236">
        <v>44731</v>
      </c>
      <c r="I497" s="236">
        <v>44731</v>
      </c>
    </row>
    <row r="498" spans="1:9">
      <c r="A498" s="230" t="s">
        <v>1578</v>
      </c>
      <c r="B498" s="231" t="s">
        <v>2214</v>
      </c>
      <c r="C498" s="232">
        <v>1</v>
      </c>
      <c r="D498" s="230" t="s">
        <v>1741</v>
      </c>
      <c r="E498" s="233">
        <v>958</v>
      </c>
      <c r="F498" s="234">
        <v>2.76</v>
      </c>
      <c r="G498" s="235">
        <v>1</v>
      </c>
      <c r="H498" s="236">
        <v>44804</v>
      </c>
      <c r="I498" s="236">
        <v>44804</v>
      </c>
    </row>
    <row r="499" spans="1:9">
      <c r="A499" s="230" t="s">
        <v>1578</v>
      </c>
      <c r="B499" s="231" t="s">
        <v>2215</v>
      </c>
      <c r="C499" s="232">
        <v>0</v>
      </c>
      <c r="D499" s="230" t="s">
        <v>1741</v>
      </c>
      <c r="E499" s="233">
        <v>945</v>
      </c>
      <c r="F499" s="234">
        <v>2.25</v>
      </c>
      <c r="G499" s="235">
        <v>1</v>
      </c>
      <c r="H499" s="236">
        <v>44419</v>
      </c>
      <c r="I499" s="236">
        <v>44621</v>
      </c>
    </row>
    <row r="500" spans="1:9">
      <c r="A500" s="230" t="s">
        <v>1578</v>
      </c>
      <c r="B500" s="231" t="s">
        <v>2216</v>
      </c>
      <c r="C500" s="232">
        <v>0</v>
      </c>
      <c r="D500" s="230" t="s">
        <v>1741</v>
      </c>
      <c r="E500" s="233">
        <v>929</v>
      </c>
      <c r="F500" s="234">
        <v>3.38</v>
      </c>
      <c r="G500" s="235">
        <v>4</v>
      </c>
      <c r="H500" s="236">
        <v>44621</v>
      </c>
      <c r="I500" s="236">
        <v>44755</v>
      </c>
    </row>
    <row r="501" spans="1:9">
      <c r="A501" s="230" t="s">
        <v>1578</v>
      </c>
      <c r="B501" s="231" t="s">
        <v>2217</v>
      </c>
      <c r="C501" s="232">
        <v>0</v>
      </c>
      <c r="D501" s="230" t="s">
        <v>1741</v>
      </c>
      <c r="E501" s="233">
        <v>896</v>
      </c>
      <c r="F501" s="234">
        <v>2.4500000000000002</v>
      </c>
      <c r="G501" s="235">
        <v>1</v>
      </c>
      <c r="H501" s="236">
        <v>44917</v>
      </c>
      <c r="I501" s="236">
        <v>44929</v>
      </c>
    </row>
    <row r="502" spans="1:9">
      <c r="A502" s="230" t="s">
        <v>1578</v>
      </c>
      <c r="B502" s="231" t="s">
        <v>1905</v>
      </c>
      <c r="C502" s="232">
        <v>0</v>
      </c>
      <c r="D502" s="230" t="s">
        <v>1741</v>
      </c>
      <c r="E502" s="233">
        <v>890</v>
      </c>
      <c r="F502" s="234">
        <v>3.42</v>
      </c>
      <c r="G502" s="235">
        <v>1</v>
      </c>
      <c r="H502" s="236">
        <v>44659</v>
      </c>
      <c r="I502" s="236">
        <v>44671</v>
      </c>
    </row>
    <row r="503" spans="1:9">
      <c r="A503" s="230" t="s">
        <v>1578</v>
      </c>
      <c r="B503" s="231" t="s">
        <v>2218</v>
      </c>
      <c r="C503" s="232">
        <v>0</v>
      </c>
      <c r="D503" s="230" t="s">
        <v>1741</v>
      </c>
      <c r="E503" s="233">
        <v>880</v>
      </c>
      <c r="F503" s="234">
        <v>2.0499999999999998</v>
      </c>
      <c r="G503" s="235">
        <v>1</v>
      </c>
      <c r="H503" s="236">
        <v>44890</v>
      </c>
      <c r="I503" s="236">
        <v>44890</v>
      </c>
    </row>
    <row r="504" spans="1:9">
      <c r="A504" s="230" t="s">
        <v>1578</v>
      </c>
      <c r="B504" s="231" t="s">
        <v>2219</v>
      </c>
      <c r="C504" s="232">
        <v>0</v>
      </c>
      <c r="D504" s="230" t="s">
        <v>1741</v>
      </c>
      <c r="E504" s="233">
        <v>880</v>
      </c>
      <c r="F504" s="234">
        <v>2.25</v>
      </c>
      <c r="G504" s="235">
        <v>1</v>
      </c>
      <c r="H504" s="236">
        <v>44890</v>
      </c>
      <c r="I504" s="236">
        <v>44890</v>
      </c>
    </row>
    <row r="505" spans="1:9">
      <c r="A505" s="230" t="s">
        <v>1578</v>
      </c>
      <c r="B505" s="231" t="s">
        <v>2139</v>
      </c>
      <c r="C505" s="232">
        <v>0</v>
      </c>
      <c r="D505" s="230" t="s">
        <v>1741</v>
      </c>
      <c r="E505" s="233">
        <v>847</v>
      </c>
      <c r="F505" s="234">
        <v>2.11</v>
      </c>
      <c r="G505" s="235">
        <v>1</v>
      </c>
      <c r="H505" s="236">
        <v>44950</v>
      </c>
      <c r="I505" s="236">
        <v>44950</v>
      </c>
    </row>
    <row r="506" spans="1:9">
      <c r="A506" s="230" t="s">
        <v>1578</v>
      </c>
      <c r="B506" s="231" t="s">
        <v>2220</v>
      </c>
      <c r="C506" s="232">
        <v>0</v>
      </c>
      <c r="D506" s="230" t="s">
        <v>1741</v>
      </c>
      <c r="E506" s="233">
        <v>847</v>
      </c>
      <c r="F506" s="234">
        <v>1.81</v>
      </c>
      <c r="G506" s="235">
        <v>1</v>
      </c>
      <c r="H506" s="236">
        <v>44950</v>
      </c>
      <c r="I506" s="236">
        <v>44950</v>
      </c>
    </row>
    <row r="507" spans="1:9">
      <c r="A507" s="230" t="s">
        <v>1578</v>
      </c>
      <c r="B507" s="231" t="s">
        <v>2221</v>
      </c>
      <c r="C507" s="232">
        <v>0</v>
      </c>
      <c r="D507" s="230" t="s">
        <v>1741</v>
      </c>
      <c r="E507" s="233">
        <v>837</v>
      </c>
      <c r="F507" s="234">
        <v>1.91</v>
      </c>
      <c r="G507" s="235">
        <v>1</v>
      </c>
      <c r="H507" s="236">
        <v>44876</v>
      </c>
      <c r="I507" s="236">
        <v>44876</v>
      </c>
    </row>
    <row r="508" spans="1:9">
      <c r="A508" s="230" t="s">
        <v>1578</v>
      </c>
      <c r="B508" s="231" t="s">
        <v>1939</v>
      </c>
      <c r="C508" s="232">
        <v>0</v>
      </c>
      <c r="D508" s="230" t="s">
        <v>1741</v>
      </c>
      <c r="E508" s="233">
        <v>822</v>
      </c>
      <c r="F508" s="234">
        <v>2.31</v>
      </c>
      <c r="G508" s="235">
        <v>1</v>
      </c>
      <c r="H508" s="236">
        <v>44682</v>
      </c>
      <c r="I508" s="236">
        <v>44682</v>
      </c>
    </row>
    <row r="509" spans="1:9">
      <c r="A509" s="230" t="s">
        <v>1578</v>
      </c>
      <c r="B509" s="231" t="s">
        <v>2222</v>
      </c>
      <c r="C509" s="232">
        <v>0</v>
      </c>
      <c r="D509" s="230" t="s">
        <v>1741</v>
      </c>
      <c r="E509" s="233">
        <v>802</v>
      </c>
      <c r="F509" s="234">
        <v>1.88</v>
      </c>
      <c r="G509" s="235">
        <v>1</v>
      </c>
      <c r="H509" s="236">
        <v>44932</v>
      </c>
      <c r="I509" s="236">
        <v>44937</v>
      </c>
    </row>
    <row r="510" spans="1:9">
      <c r="A510" s="230" t="s">
        <v>1578</v>
      </c>
      <c r="B510" s="231" t="s">
        <v>2223</v>
      </c>
      <c r="C510" s="232">
        <v>0</v>
      </c>
      <c r="D510" s="230" t="s">
        <v>1741</v>
      </c>
      <c r="E510" s="233">
        <v>793</v>
      </c>
      <c r="F510" s="234">
        <v>1.77</v>
      </c>
      <c r="G510" s="235">
        <v>1</v>
      </c>
      <c r="H510" s="236">
        <v>44789</v>
      </c>
      <c r="I510" s="236">
        <v>44789</v>
      </c>
    </row>
    <row r="511" spans="1:9">
      <c r="A511" s="230" t="s">
        <v>1578</v>
      </c>
      <c r="B511" s="231" t="s">
        <v>2224</v>
      </c>
      <c r="C511" s="232">
        <v>0</v>
      </c>
      <c r="D511" s="230" t="s">
        <v>1741</v>
      </c>
      <c r="E511" s="233">
        <v>787</v>
      </c>
      <c r="F511" s="234">
        <v>3.07</v>
      </c>
      <c r="G511" s="235">
        <v>1</v>
      </c>
      <c r="H511" s="236">
        <v>44585</v>
      </c>
      <c r="I511" s="236">
        <v>44691</v>
      </c>
    </row>
    <row r="512" spans="1:9">
      <c r="A512" s="230" t="s">
        <v>1578</v>
      </c>
      <c r="B512" s="231" t="s">
        <v>2225</v>
      </c>
      <c r="C512" s="232">
        <v>0</v>
      </c>
      <c r="D512" s="230" t="s">
        <v>1741</v>
      </c>
      <c r="E512" s="233">
        <v>758</v>
      </c>
      <c r="F512" s="234">
        <v>1.67</v>
      </c>
      <c r="G512" s="235">
        <v>1</v>
      </c>
      <c r="H512" s="236">
        <v>44826</v>
      </c>
      <c r="I512" s="236">
        <v>44826</v>
      </c>
    </row>
    <row r="513" spans="1:9">
      <c r="A513" s="230" t="s">
        <v>1578</v>
      </c>
      <c r="B513" s="231" t="s">
        <v>2226</v>
      </c>
      <c r="C513" s="232">
        <v>0</v>
      </c>
      <c r="D513" s="230" t="s">
        <v>1741</v>
      </c>
      <c r="E513" s="233">
        <v>738</v>
      </c>
      <c r="F513" s="234">
        <v>0.18</v>
      </c>
      <c r="G513" s="235">
        <v>1</v>
      </c>
      <c r="H513" s="236">
        <v>44912</v>
      </c>
      <c r="I513" s="236">
        <v>44912</v>
      </c>
    </row>
    <row r="514" spans="1:9">
      <c r="A514" s="230" t="s">
        <v>1578</v>
      </c>
      <c r="B514" s="231" t="s">
        <v>2227</v>
      </c>
      <c r="C514" s="232">
        <v>0</v>
      </c>
      <c r="D514" s="230" t="s">
        <v>1741</v>
      </c>
      <c r="E514" s="233">
        <v>738</v>
      </c>
      <c r="F514" s="234">
        <v>0.16</v>
      </c>
      <c r="G514" s="235">
        <v>1</v>
      </c>
      <c r="H514" s="236">
        <v>44912</v>
      </c>
      <c r="I514" s="236">
        <v>44912</v>
      </c>
    </row>
    <row r="515" spans="1:9">
      <c r="A515" s="230" t="s">
        <v>1578</v>
      </c>
      <c r="B515" s="231" t="s">
        <v>2228</v>
      </c>
      <c r="C515" s="232">
        <v>0</v>
      </c>
      <c r="D515" s="230" t="s">
        <v>1741</v>
      </c>
      <c r="E515" s="233">
        <v>738</v>
      </c>
      <c r="F515" s="234">
        <v>0.17</v>
      </c>
      <c r="G515" s="235">
        <v>1</v>
      </c>
      <c r="H515" s="236">
        <v>44912</v>
      </c>
      <c r="I515" s="236">
        <v>44912</v>
      </c>
    </row>
    <row r="516" spans="1:9">
      <c r="A516" s="230" t="s">
        <v>1578</v>
      </c>
      <c r="B516" s="231" t="s">
        <v>2229</v>
      </c>
      <c r="C516" s="232">
        <v>0</v>
      </c>
      <c r="D516" s="230" t="s">
        <v>1741</v>
      </c>
      <c r="E516" s="233">
        <v>738</v>
      </c>
      <c r="F516" s="234">
        <v>0.16</v>
      </c>
      <c r="G516" s="235">
        <v>1</v>
      </c>
      <c r="H516" s="236">
        <v>44912</v>
      </c>
      <c r="I516" s="236">
        <v>44912</v>
      </c>
    </row>
    <row r="517" spans="1:9">
      <c r="A517" s="230" t="s">
        <v>1578</v>
      </c>
      <c r="B517" s="231" t="s">
        <v>2230</v>
      </c>
      <c r="C517" s="232">
        <v>0</v>
      </c>
      <c r="D517" s="230" t="s">
        <v>1741</v>
      </c>
      <c r="E517" s="233">
        <v>721</v>
      </c>
      <c r="F517" s="234">
        <v>1.71</v>
      </c>
      <c r="G517" s="235">
        <v>1</v>
      </c>
      <c r="H517" s="236">
        <v>44753</v>
      </c>
      <c r="I517" s="236">
        <v>44753</v>
      </c>
    </row>
    <row r="518" spans="1:9">
      <c r="A518" s="230" t="s">
        <v>1578</v>
      </c>
      <c r="B518" s="231" t="s">
        <v>2231</v>
      </c>
      <c r="C518" s="232">
        <v>0</v>
      </c>
      <c r="D518" s="230" t="s">
        <v>1741</v>
      </c>
      <c r="E518" s="233">
        <v>721</v>
      </c>
      <c r="F518" s="234">
        <v>2.9</v>
      </c>
      <c r="G518" s="235">
        <v>1</v>
      </c>
      <c r="H518" s="236">
        <v>44713</v>
      </c>
      <c r="I518" s="236">
        <v>44713</v>
      </c>
    </row>
    <row r="519" spans="1:9">
      <c r="A519" s="230" t="s">
        <v>1578</v>
      </c>
      <c r="B519" s="231" t="s">
        <v>2232</v>
      </c>
      <c r="C519" s="232">
        <v>0</v>
      </c>
      <c r="D519" s="230" t="s">
        <v>1741</v>
      </c>
      <c r="E519" s="233">
        <v>689</v>
      </c>
      <c r="F519" s="234">
        <v>1.62</v>
      </c>
      <c r="G519" s="235">
        <v>1</v>
      </c>
      <c r="H519" s="236">
        <v>44715</v>
      </c>
      <c r="I519" s="236">
        <v>44715</v>
      </c>
    </row>
    <row r="520" spans="1:9">
      <c r="A520" s="230" t="s">
        <v>1578</v>
      </c>
      <c r="B520" s="231" t="s">
        <v>2233</v>
      </c>
      <c r="C520" s="232">
        <v>0</v>
      </c>
      <c r="D520" s="230" t="s">
        <v>1741</v>
      </c>
      <c r="E520" s="233">
        <v>688</v>
      </c>
      <c r="F520" s="234">
        <v>2.4700000000000002</v>
      </c>
      <c r="G520" s="235">
        <v>1</v>
      </c>
      <c r="H520" s="236">
        <v>44704</v>
      </c>
      <c r="I520" s="236">
        <v>44704</v>
      </c>
    </row>
    <row r="521" spans="1:9">
      <c r="A521" s="230" t="s">
        <v>1578</v>
      </c>
      <c r="B521" s="231" t="s">
        <v>2234</v>
      </c>
      <c r="C521" s="232">
        <v>0</v>
      </c>
      <c r="D521" s="230" t="s">
        <v>1741</v>
      </c>
      <c r="E521" s="233">
        <v>680</v>
      </c>
      <c r="F521" s="234">
        <v>1.75</v>
      </c>
      <c r="G521" s="235">
        <v>2</v>
      </c>
      <c r="H521" s="236">
        <v>44356</v>
      </c>
      <c r="I521" s="236">
        <v>44950</v>
      </c>
    </row>
    <row r="522" spans="1:9">
      <c r="A522" s="230" t="s">
        <v>1578</v>
      </c>
      <c r="B522" s="231" t="s">
        <v>2235</v>
      </c>
      <c r="C522" s="232">
        <v>0</v>
      </c>
      <c r="D522" s="230" t="s">
        <v>1741</v>
      </c>
      <c r="E522" s="233">
        <v>662</v>
      </c>
      <c r="F522" s="234">
        <v>1.6</v>
      </c>
      <c r="G522" s="235">
        <v>1</v>
      </c>
      <c r="H522" s="236">
        <v>44946</v>
      </c>
      <c r="I522" s="236">
        <v>44946</v>
      </c>
    </row>
    <row r="523" spans="1:9">
      <c r="A523" s="230" t="s">
        <v>1578</v>
      </c>
      <c r="B523" s="231" t="s">
        <v>2236</v>
      </c>
      <c r="C523" s="232">
        <v>1</v>
      </c>
      <c r="D523" s="230" t="s">
        <v>1741</v>
      </c>
      <c r="E523" s="233">
        <v>657</v>
      </c>
      <c r="F523" s="234">
        <v>1.8</v>
      </c>
      <c r="G523" s="235">
        <v>1</v>
      </c>
      <c r="H523" s="236">
        <v>44709</v>
      </c>
      <c r="I523" s="236">
        <v>44709</v>
      </c>
    </row>
    <row r="524" spans="1:9">
      <c r="A524" s="230" t="s">
        <v>1578</v>
      </c>
      <c r="B524" s="231" t="s">
        <v>2237</v>
      </c>
      <c r="C524" s="232">
        <v>0</v>
      </c>
      <c r="D524" s="230" t="s">
        <v>1741</v>
      </c>
      <c r="E524" s="233">
        <v>649</v>
      </c>
      <c r="F524" s="234">
        <v>1.66</v>
      </c>
      <c r="G524" s="235">
        <v>1</v>
      </c>
      <c r="H524" s="236">
        <v>44817</v>
      </c>
      <c r="I524" s="236">
        <v>44817</v>
      </c>
    </row>
    <row r="525" spans="1:9">
      <c r="A525" s="230" t="s">
        <v>1578</v>
      </c>
      <c r="B525" s="231" t="s">
        <v>2238</v>
      </c>
      <c r="C525" s="232">
        <v>1</v>
      </c>
      <c r="D525" s="230" t="s">
        <v>1741</v>
      </c>
      <c r="E525" s="233">
        <v>639</v>
      </c>
      <c r="F525" s="234">
        <v>1.57</v>
      </c>
      <c r="G525" s="235">
        <v>1</v>
      </c>
      <c r="H525" s="236">
        <v>44805</v>
      </c>
      <c r="I525" s="236">
        <v>44805</v>
      </c>
    </row>
    <row r="526" spans="1:9">
      <c r="A526" s="230" t="s">
        <v>1578</v>
      </c>
      <c r="B526" s="231" t="s">
        <v>2239</v>
      </c>
      <c r="C526" s="232">
        <v>0</v>
      </c>
      <c r="D526" s="230" t="s">
        <v>1741</v>
      </c>
      <c r="E526" s="233">
        <v>637</v>
      </c>
      <c r="F526" s="234">
        <v>1.52</v>
      </c>
      <c r="G526" s="235">
        <v>1</v>
      </c>
      <c r="H526" s="236">
        <v>44950</v>
      </c>
      <c r="I526" s="236">
        <v>44950</v>
      </c>
    </row>
    <row r="527" spans="1:9">
      <c r="A527" s="230" t="s">
        <v>1578</v>
      </c>
      <c r="B527" s="231" t="s">
        <v>2240</v>
      </c>
      <c r="C527" s="232">
        <v>0</v>
      </c>
      <c r="D527" s="230" t="s">
        <v>1741</v>
      </c>
      <c r="E527" s="233">
        <v>633</v>
      </c>
      <c r="F527" s="234">
        <v>1.77</v>
      </c>
      <c r="G527" s="235">
        <v>1</v>
      </c>
      <c r="H527" s="236">
        <v>44689</v>
      </c>
      <c r="I527" s="236">
        <v>44689</v>
      </c>
    </row>
    <row r="528" spans="1:9">
      <c r="A528" s="230" t="s">
        <v>1578</v>
      </c>
      <c r="B528" s="231" t="s">
        <v>2241</v>
      </c>
      <c r="C528" s="232">
        <v>0</v>
      </c>
      <c r="D528" s="230" t="s">
        <v>1741</v>
      </c>
      <c r="E528" s="233">
        <v>628</v>
      </c>
      <c r="F528" s="234">
        <v>1.51</v>
      </c>
      <c r="G528" s="235">
        <v>2</v>
      </c>
      <c r="H528" s="236">
        <v>44644</v>
      </c>
      <c r="I528" s="236">
        <v>44644</v>
      </c>
    </row>
    <row r="529" spans="1:9">
      <c r="A529" s="230" t="s">
        <v>1578</v>
      </c>
      <c r="B529" s="231" t="s">
        <v>2242</v>
      </c>
      <c r="C529" s="232">
        <v>0</v>
      </c>
      <c r="D529" s="230" t="s">
        <v>1741</v>
      </c>
      <c r="E529" s="233">
        <v>600</v>
      </c>
      <c r="F529" s="234">
        <v>1.93</v>
      </c>
      <c r="G529" s="235">
        <v>1</v>
      </c>
      <c r="H529" s="236">
        <v>44623</v>
      </c>
      <c r="I529" s="236">
        <v>44623</v>
      </c>
    </row>
    <row r="530" spans="1:9">
      <c r="A530" s="230" t="s">
        <v>1578</v>
      </c>
      <c r="B530" s="231" t="s">
        <v>2243</v>
      </c>
      <c r="C530" s="232">
        <v>0</v>
      </c>
      <c r="D530" s="230" t="s">
        <v>1741</v>
      </c>
      <c r="E530" s="233">
        <v>575</v>
      </c>
      <c r="F530" s="234">
        <v>1.53</v>
      </c>
      <c r="G530" s="235">
        <v>1</v>
      </c>
      <c r="H530" s="236">
        <v>44940</v>
      </c>
      <c r="I530" s="236">
        <v>44940</v>
      </c>
    </row>
    <row r="531" spans="1:9">
      <c r="A531" s="230" t="s">
        <v>1578</v>
      </c>
      <c r="B531" s="231" t="s">
        <v>2244</v>
      </c>
      <c r="C531" s="232">
        <v>0</v>
      </c>
      <c r="D531" s="230" t="s">
        <v>1741</v>
      </c>
      <c r="E531" s="233">
        <v>526</v>
      </c>
      <c r="F531" s="234">
        <v>1.33</v>
      </c>
      <c r="G531" s="235">
        <v>1</v>
      </c>
      <c r="H531" s="236">
        <v>44396</v>
      </c>
      <c r="I531" s="236">
        <v>44629</v>
      </c>
    </row>
    <row r="532" spans="1:9">
      <c r="A532" s="230" t="s">
        <v>1578</v>
      </c>
      <c r="B532" s="231" t="s">
        <v>2245</v>
      </c>
      <c r="C532" s="232">
        <v>0</v>
      </c>
      <c r="D532" s="230" t="s">
        <v>1741</v>
      </c>
      <c r="E532" s="233">
        <v>517</v>
      </c>
      <c r="F532" s="234">
        <v>1.38</v>
      </c>
      <c r="G532" s="235">
        <v>1</v>
      </c>
      <c r="H532" s="236">
        <v>44779</v>
      </c>
      <c r="I532" s="236">
        <v>44779</v>
      </c>
    </row>
    <row r="533" spans="1:9">
      <c r="A533" s="230" t="s">
        <v>1578</v>
      </c>
      <c r="B533" s="231" t="s">
        <v>2246</v>
      </c>
      <c r="C533" s="232">
        <v>0</v>
      </c>
      <c r="D533" s="230" t="s">
        <v>1741</v>
      </c>
      <c r="E533" s="233">
        <v>506</v>
      </c>
      <c r="F533" s="234">
        <v>1.27</v>
      </c>
      <c r="G533" s="235">
        <v>1</v>
      </c>
      <c r="H533" s="236">
        <v>44947</v>
      </c>
      <c r="I533" s="236">
        <v>44947</v>
      </c>
    </row>
    <row r="534" spans="1:9">
      <c r="A534" s="230" t="s">
        <v>1578</v>
      </c>
      <c r="B534" s="231" t="s">
        <v>2198</v>
      </c>
      <c r="C534" s="232">
        <v>0</v>
      </c>
      <c r="D534" s="230" t="s">
        <v>1741</v>
      </c>
      <c r="E534" s="233">
        <v>506</v>
      </c>
      <c r="F534" s="234">
        <v>1.18</v>
      </c>
      <c r="G534" s="235">
        <v>1</v>
      </c>
      <c r="H534" s="236">
        <v>44947</v>
      </c>
      <c r="I534" s="236">
        <v>44947</v>
      </c>
    </row>
    <row r="535" spans="1:9">
      <c r="A535" s="230" t="s">
        <v>1578</v>
      </c>
      <c r="B535" s="231" t="s">
        <v>2247</v>
      </c>
      <c r="C535" s="232">
        <v>0</v>
      </c>
      <c r="D535" s="230" t="s">
        <v>1741</v>
      </c>
      <c r="E535" s="233">
        <v>498</v>
      </c>
      <c r="F535" s="234">
        <v>1.32</v>
      </c>
      <c r="G535" s="235">
        <v>1</v>
      </c>
      <c r="H535" s="236">
        <v>44753</v>
      </c>
      <c r="I535" s="236">
        <v>44753</v>
      </c>
    </row>
    <row r="536" spans="1:9">
      <c r="A536" s="230" t="s">
        <v>1578</v>
      </c>
      <c r="B536" s="231" t="s">
        <v>2248</v>
      </c>
      <c r="C536" s="232">
        <v>0</v>
      </c>
      <c r="D536" s="230" t="s">
        <v>1741</v>
      </c>
      <c r="E536" s="233">
        <v>494</v>
      </c>
      <c r="F536" s="234">
        <v>1.33</v>
      </c>
      <c r="G536" s="235">
        <v>1</v>
      </c>
      <c r="H536" s="236">
        <v>44683</v>
      </c>
      <c r="I536" s="236">
        <v>44683</v>
      </c>
    </row>
    <row r="537" spans="1:9">
      <c r="A537" s="230" t="s">
        <v>1578</v>
      </c>
      <c r="B537" s="231" t="s">
        <v>2249</v>
      </c>
      <c r="C537" s="232">
        <v>1</v>
      </c>
      <c r="D537" s="230" t="s">
        <v>1741</v>
      </c>
      <c r="E537" s="233">
        <v>465</v>
      </c>
      <c r="F537" s="234">
        <v>1.22</v>
      </c>
      <c r="G537" s="235">
        <v>1</v>
      </c>
      <c r="H537" s="236">
        <v>44678</v>
      </c>
      <c r="I537" s="236">
        <v>44678</v>
      </c>
    </row>
    <row r="538" spans="1:9">
      <c r="A538" s="230" t="s">
        <v>1578</v>
      </c>
      <c r="B538" s="231" t="s">
        <v>2250</v>
      </c>
      <c r="C538" s="232">
        <v>0</v>
      </c>
      <c r="D538" s="230" t="s">
        <v>1741</v>
      </c>
      <c r="E538" s="233">
        <v>447</v>
      </c>
      <c r="F538" s="234">
        <v>1.0900000000000001</v>
      </c>
      <c r="G538" s="235">
        <v>2</v>
      </c>
      <c r="H538" s="236">
        <v>44364</v>
      </c>
      <c r="I538" s="236">
        <v>44937</v>
      </c>
    </row>
    <row r="539" spans="1:9">
      <c r="A539" s="230" t="s">
        <v>1578</v>
      </c>
      <c r="B539" s="231" t="s">
        <v>2251</v>
      </c>
      <c r="C539" s="232">
        <v>1</v>
      </c>
      <c r="D539" s="230" t="s">
        <v>1741</v>
      </c>
      <c r="E539" s="233">
        <v>443</v>
      </c>
      <c r="F539" s="234">
        <v>1.17</v>
      </c>
      <c r="G539" s="235">
        <v>1</v>
      </c>
      <c r="H539" s="236">
        <v>44966</v>
      </c>
      <c r="I539" s="236">
        <v>44987</v>
      </c>
    </row>
    <row r="540" spans="1:9">
      <c r="A540" s="230" t="s">
        <v>1578</v>
      </c>
      <c r="B540" s="231" t="s">
        <v>2252</v>
      </c>
      <c r="C540" s="232">
        <v>0</v>
      </c>
      <c r="D540" s="230" t="s">
        <v>1741</v>
      </c>
      <c r="E540" s="233">
        <v>443</v>
      </c>
      <c r="F540" s="234">
        <v>1.03</v>
      </c>
      <c r="G540" s="235">
        <v>2</v>
      </c>
      <c r="H540" s="236">
        <v>44706</v>
      </c>
      <c r="I540" s="236">
        <v>44706</v>
      </c>
    </row>
    <row r="541" spans="1:9">
      <c r="A541" s="230" t="s">
        <v>1578</v>
      </c>
      <c r="B541" s="231" t="s">
        <v>2253</v>
      </c>
      <c r="C541" s="232">
        <v>1</v>
      </c>
      <c r="D541" s="230" t="s">
        <v>1741</v>
      </c>
      <c r="E541" s="233">
        <v>442</v>
      </c>
      <c r="F541" s="234">
        <v>0.96</v>
      </c>
      <c r="G541" s="235">
        <v>1</v>
      </c>
      <c r="H541" s="236">
        <v>44978</v>
      </c>
      <c r="I541" s="236">
        <v>44989</v>
      </c>
    </row>
    <row r="542" spans="1:9">
      <c r="A542" s="230" t="s">
        <v>1578</v>
      </c>
      <c r="B542" s="231" t="s">
        <v>2254</v>
      </c>
      <c r="C542" s="232">
        <v>0</v>
      </c>
      <c r="D542" s="230" t="s">
        <v>1741</v>
      </c>
      <c r="E542" s="233">
        <v>429</v>
      </c>
      <c r="F542" s="234">
        <v>0.92</v>
      </c>
      <c r="G542" s="235">
        <v>2</v>
      </c>
      <c r="H542" s="236">
        <v>44709</v>
      </c>
      <c r="I542" s="236">
        <v>44727</v>
      </c>
    </row>
    <row r="543" spans="1:9">
      <c r="A543" s="230" t="s">
        <v>1578</v>
      </c>
      <c r="B543" s="231" t="s">
        <v>2255</v>
      </c>
      <c r="C543" s="232">
        <v>0</v>
      </c>
      <c r="D543" s="230" t="s">
        <v>1741</v>
      </c>
      <c r="E543" s="233">
        <v>415</v>
      </c>
      <c r="F543" s="234">
        <v>1.45</v>
      </c>
      <c r="G543" s="235">
        <v>3</v>
      </c>
      <c r="H543" s="236">
        <v>44503</v>
      </c>
      <c r="I543" s="236">
        <v>44629</v>
      </c>
    </row>
    <row r="544" spans="1:9">
      <c r="A544" s="230" t="s">
        <v>1578</v>
      </c>
      <c r="B544" s="231" t="s">
        <v>2256</v>
      </c>
      <c r="C544" s="232">
        <v>0</v>
      </c>
      <c r="D544" s="230" t="s">
        <v>1741</v>
      </c>
      <c r="E544" s="233">
        <v>411</v>
      </c>
      <c r="F544" s="234">
        <v>1.18</v>
      </c>
      <c r="G544" s="235">
        <v>1</v>
      </c>
      <c r="H544" s="236">
        <v>44708</v>
      </c>
      <c r="I544" s="236">
        <v>44708</v>
      </c>
    </row>
    <row r="545" spans="1:9">
      <c r="A545" s="230" t="s">
        <v>1578</v>
      </c>
      <c r="B545" s="231" t="s">
        <v>2257</v>
      </c>
      <c r="C545" s="232">
        <v>0</v>
      </c>
      <c r="D545" s="230" t="s">
        <v>1741</v>
      </c>
      <c r="E545" s="233">
        <v>391</v>
      </c>
      <c r="F545" s="234">
        <v>1.06</v>
      </c>
      <c r="G545" s="235">
        <v>1</v>
      </c>
      <c r="H545" s="236">
        <v>44750</v>
      </c>
      <c r="I545" s="236">
        <v>44750</v>
      </c>
    </row>
    <row r="546" spans="1:9">
      <c r="A546" s="230" t="s">
        <v>1578</v>
      </c>
      <c r="B546" s="231" t="s">
        <v>2258</v>
      </c>
      <c r="C546" s="232">
        <v>0</v>
      </c>
      <c r="D546" s="230" t="s">
        <v>1741</v>
      </c>
      <c r="E546" s="233">
        <v>367</v>
      </c>
      <c r="F546" s="234">
        <v>0.98</v>
      </c>
      <c r="G546" s="235">
        <v>1</v>
      </c>
      <c r="H546" s="236">
        <v>44976</v>
      </c>
      <c r="I546" s="236">
        <v>44976</v>
      </c>
    </row>
    <row r="547" spans="1:9">
      <c r="A547" s="230" t="s">
        <v>1578</v>
      </c>
      <c r="B547" s="231" t="s">
        <v>2259</v>
      </c>
      <c r="C547" s="232">
        <v>0</v>
      </c>
      <c r="D547" s="230" t="s">
        <v>1741</v>
      </c>
      <c r="E547" s="233">
        <v>355</v>
      </c>
      <c r="F547" s="234">
        <v>0.92</v>
      </c>
      <c r="G547" s="235">
        <v>1</v>
      </c>
      <c r="H547" s="236">
        <v>44900</v>
      </c>
      <c r="I547" s="236">
        <v>44900</v>
      </c>
    </row>
    <row r="548" spans="1:9">
      <c r="A548" s="230" t="s">
        <v>1578</v>
      </c>
      <c r="B548" s="231" t="s">
        <v>2260</v>
      </c>
      <c r="C548" s="232">
        <v>0</v>
      </c>
      <c r="D548" s="230" t="s">
        <v>1741</v>
      </c>
      <c r="E548" s="233">
        <v>353</v>
      </c>
      <c r="F548" s="234">
        <v>1.57</v>
      </c>
      <c r="G548" s="235">
        <v>1</v>
      </c>
      <c r="H548" s="236">
        <v>44765</v>
      </c>
      <c r="I548" s="236">
        <v>44765</v>
      </c>
    </row>
    <row r="549" spans="1:9">
      <c r="A549" s="230" t="s">
        <v>1578</v>
      </c>
      <c r="B549" s="231" t="s">
        <v>2261</v>
      </c>
      <c r="C549" s="232">
        <v>0</v>
      </c>
      <c r="D549" s="230" t="s">
        <v>1741</v>
      </c>
      <c r="E549" s="233">
        <v>350</v>
      </c>
      <c r="F549" s="234">
        <v>0.79</v>
      </c>
      <c r="G549" s="235">
        <v>1</v>
      </c>
      <c r="H549" s="236">
        <v>44752</v>
      </c>
      <c r="I549" s="236">
        <v>44752</v>
      </c>
    </row>
    <row r="550" spans="1:9">
      <c r="A550" s="230" t="s">
        <v>1578</v>
      </c>
      <c r="B550" s="231" t="s">
        <v>2262</v>
      </c>
      <c r="C550" s="232">
        <v>0</v>
      </c>
      <c r="D550" s="230" t="s">
        <v>1741</v>
      </c>
      <c r="E550" s="233">
        <v>348</v>
      </c>
      <c r="F550" s="234">
        <v>0.84</v>
      </c>
      <c r="G550" s="235">
        <v>1</v>
      </c>
      <c r="H550" s="236">
        <v>44804</v>
      </c>
      <c r="I550" s="236">
        <v>44804</v>
      </c>
    </row>
    <row r="551" spans="1:9">
      <c r="A551" s="230" t="s">
        <v>1578</v>
      </c>
      <c r="B551" s="231" t="s">
        <v>2263</v>
      </c>
      <c r="C551" s="232">
        <v>0</v>
      </c>
      <c r="D551" s="230" t="s">
        <v>1741</v>
      </c>
      <c r="E551" s="233">
        <v>346</v>
      </c>
      <c r="F551" s="234">
        <v>0.99</v>
      </c>
      <c r="G551" s="235">
        <v>1</v>
      </c>
      <c r="H551" s="236">
        <v>44804</v>
      </c>
      <c r="I551" s="236">
        <v>44804</v>
      </c>
    </row>
    <row r="552" spans="1:9">
      <c r="A552" s="230" t="s">
        <v>1578</v>
      </c>
      <c r="B552" s="231" t="s">
        <v>2264</v>
      </c>
      <c r="C552" s="232">
        <v>0</v>
      </c>
      <c r="D552" s="230" t="s">
        <v>1741</v>
      </c>
      <c r="E552" s="233">
        <v>337</v>
      </c>
      <c r="F552" s="234">
        <v>1.44</v>
      </c>
      <c r="G552" s="235">
        <v>4</v>
      </c>
      <c r="H552" s="236">
        <v>44389</v>
      </c>
      <c r="I552" s="236">
        <v>44630</v>
      </c>
    </row>
    <row r="553" spans="1:9">
      <c r="A553" s="230" t="s">
        <v>1578</v>
      </c>
      <c r="B553" s="231" t="s">
        <v>2265</v>
      </c>
      <c r="C553" s="232">
        <v>0</v>
      </c>
      <c r="D553" s="230" t="s">
        <v>1741</v>
      </c>
      <c r="E553" s="233">
        <v>336</v>
      </c>
      <c r="F553" s="234">
        <v>0.87</v>
      </c>
      <c r="G553" s="235">
        <v>7</v>
      </c>
      <c r="H553" s="236">
        <v>44711</v>
      </c>
      <c r="I553" s="236">
        <v>44714</v>
      </c>
    </row>
    <row r="554" spans="1:9">
      <c r="A554" s="230" t="s">
        <v>1578</v>
      </c>
      <c r="B554" s="231" t="s">
        <v>2266</v>
      </c>
      <c r="C554" s="232">
        <v>0</v>
      </c>
      <c r="D554" s="230" t="s">
        <v>1741</v>
      </c>
      <c r="E554" s="233">
        <v>329</v>
      </c>
      <c r="F554" s="234">
        <v>0.84</v>
      </c>
      <c r="G554" s="235">
        <v>1</v>
      </c>
      <c r="H554" s="236">
        <v>44372</v>
      </c>
      <c r="I554" s="236">
        <v>44952</v>
      </c>
    </row>
    <row r="555" spans="1:9">
      <c r="A555" s="230" t="s">
        <v>1578</v>
      </c>
      <c r="B555" s="231" t="s">
        <v>2267</v>
      </c>
      <c r="C555" s="232">
        <v>1</v>
      </c>
      <c r="D555" s="230" t="s">
        <v>1741</v>
      </c>
      <c r="E555" s="233">
        <v>327</v>
      </c>
      <c r="F555" s="234">
        <v>0.72</v>
      </c>
      <c r="G555" s="235">
        <v>1</v>
      </c>
      <c r="H555" s="236">
        <v>44714</v>
      </c>
      <c r="I555" s="236">
        <v>44714</v>
      </c>
    </row>
    <row r="556" spans="1:9">
      <c r="A556" s="230" t="s">
        <v>1578</v>
      </c>
      <c r="B556" s="231" t="s">
        <v>2268</v>
      </c>
      <c r="C556" s="232">
        <v>1</v>
      </c>
      <c r="D556" s="230" t="s">
        <v>1741</v>
      </c>
      <c r="E556" s="233">
        <v>316</v>
      </c>
      <c r="F556" s="234">
        <v>0.89</v>
      </c>
      <c r="G556" s="235">
        <v>1</v>
      </c>
      <c r="H556" s="236">
        <v>44639</v>
      </c>
      <c r="I556" s="236">
        <v>44639</v>
      </c>
    </row>
    <row r="557" spans="1:9">
      <c r="A557" s="230" t="s">
        <v>1578</v>
      </c>
      <c r="B557" s="231" t="s">
        <v>2269</v>
      </c>
      <c r="C557" s="232">
        <v>1</v>
      </c>
      <c r="D557" s="230" t="s">
        <v>1741</v>
      </c>
      <c r="E557" s="233">
        <v>314</v>
      </c>
      <c r="F557" s="234">
        <v>0.76</v>
      </c>
      <c r="G557" s="235">
        <v>1</v>
      </c>
      <c r="H557" s="236">
        <v>44787</v>
      </c>
      <c r="I557" s="236">
        <v>44787</v>
      </c>
    </row>
    <row r="558" spans="1:9">
      <c r="A558" s="230" t="s">
        <v>1578</v>
      </c>
      <c r="B558" s="231" t="s">
        <v>2270</v>
      </c>
      <c r="C558" s="232">
        <v>0</v>
      </c>
      <c r="D558" s="230" t="s">
        <v>1741</v>
      </c>
      <c r="E558" s="233">
        <v>311</v>
      </c>
      <c r="F558" s="234">
        <v>0.76</v>
      </c>
      <c r="G558" s="235">
        <v>1</v>
      </c>
      <c r="H558" s="236">
        <v>44732</v>
      </c>
      <c r="I558" s="236">
        <v>44732</v>
      </c>
    </row>
    <row r="559" spans="1:9">
      <c r="A559" s="230" t="s">
        <v>1578</v>
      </c>
      <c r="B559" s="231" t="s">
        <v>2271</v>
      </c>
      <c r="C559" s="232">
        <v>0</v>
      </c>
      <c r="D559" s="230" t="s">
        <v>1741</v>
      </c>
      <c r="E559" s="233">
        <v>305</v>
      </c>
      <c r="F559" s="234">
        <v>0.79</v>
      </c>
      <c r="G559" s="235">
        <v>1</v>
      </c>
      <c r="H559" s="236">
        <v>44842</v>
      </c>
      <c r="I559" s="236">
        <v>44842</v>
      </c>
    </row>
    <row r="560" spans="1:9">
      <c r="A560" s="230" t="s">
        <v>1578</v>
      </c>
      <c r="B560" s="231" t="s">
        <v>2272</v>
      </c>
      <c r="C560" s="232">
        <v>0</v>
      </c>
      <c r="D560" s="230" t="s">
        <v>1741</v>
      </c>
      <c r="E560" s="233">
        <v>302</v>
      </c>
      <c r="F560" s="234">
        <v>0.75</v>
      </c>
      <c r="G560" s="235">
        <v>1</v>
      </c>
      <c r="H560" s="236">
        <v>44873</v>
      </c>
      <c r="I560" s="236">
        <v>44873</v>
      </c>
    </row>
    <row r="561" spans="1:9">
      <c r="A561" s="230" t="s">
        <v>1578</v>
      </c>
      <c r="B561" s="231" t="s">
        <v>2273</v>
      </c>
      <c r="C561" s="232">
        <v>0</v>
      </c>
      <c r="D561" s="230" t="s">
        <v>1741</v>
      </c>
      <c r="E561" s="233">
        <v>299</v>
      </c>
      <c r="F561" s="234">
        <v>0.66</v>
      </c>
      <c r="G561" s="235">
        <v>1</v>
      </c>
      <c r="H561" s="236">
        <v>44845</v>
      </c>
      <c r="I561" s="236">
        <v>44845</v>
      </c>
    </row>
    <row r="562" spans="1:9">
      <c r="A562" s="230" t="s">
        <v>1578</v>
      </c>
      <c r="B562" s="231" t="s">
        <v>2274</v>
      </c>
      <c r="C562" s="232">
        <v>1</v>
      </c>
      <c r="D562" s="230" t="s">
        <v>1741</v>
      </c>
      <c r="E562" s="233">
        <v>288</v>
      </c>
      <c r="F562" s="234">
        <v>0.61</v>
      </c>
      <c r="G562" s="235">
        <v>1</v>
      </c>
      <c r="H562" s="236">
        <v>44984</v>
      </c>
      <c r="I562" s="236">
        <v>44989</v>
      </c>
    </row>
    <row r="563" spans="1:9">
      <c r="A563" s="230" t="s">
        <v>1578</v>
      </c>
      <c r="B563" s="231" t="s">
        <v>2275</v>
      </c>
      <c r="C563" s="232">
        <v>0</v>
      </c>
      <c r="D563" s="230" t="s">
        <v>1741</v>
      </c>
      <c r="E563" s="233">
        <v>276</v>
      </c>
      <c r="F563" s="234">
        <v>0.72</v>
      </c>
      <c r="G563" s="235">
        <v>2</v>
      </c>
      <c r="H563" s="236">
        <v>44950</v>
      </c>
      <c r="I563" s="236">
        <v>44951</v>
      </c>
    </row>
    <row r="564" spans="1:9">
      <c r="A564" s="230" t="s">
        <v>1578</v>
      </c>
      <c r="B564" s="231" t="s">
        <v>2276</v>
      </c>
      <c r="C564" s="232">
        <v>0</v>
      </c>
      <c r="D564" s="230" t="s">
        <v>1741</v>
      </c>
      <c r="E564" s="233">
        <v>257</v>
      </c>
      <c r="F564" s="234">
        <v>0.71</v>
      </c>
      <c r="G564" s="235">
        <v>1</v>
      </c>
      <c r="H564" s="236">
        <v>44357</v>
      </c>
      <c r="I564" s="236">
        <v>44951</v>
      </c>
    </row>
    <row r="565" spans="1:9">
      <c r="A565" s="230" t="s">
        <v>1578</v>
      </c>
      <c r="B565" s="231" t="s">
        <v>2277</v>
      </c>
      <c r="C565" s="232">
        <v>0</v>
      </c>
      <c r="D565" s="230" t="s">
        <v>1741</v>
      </c>
      <c r="E565" s="233">
        <v>234</v>
      </c>
      <c r="F565" s="234">
        <v>0.6</v>
      </c>
      <c r="G565" s="235">
        <v>1</v>
      </c>
      <c r="H565" s="236">
        <v>44683</v>
      </c>
      <c r="I565" s="236">
        <v>44683</v>
      </c>
    </row>
    <row r="566" spans="1:9">
      <c r="A566" s="230" t="s">
        <v>1578</v>
      </c>
      <c r="B566" s="231" t="s">
        <v>2278</v>
      </c>
      <c r="C566" s="232">
        <v>0</v>
      </c>
      <c r="D566" s="230" t="s">
        <v>1741</v>
      </c>
      <c r="E566" s="233">
        <v>232</v>
      </c>
      <c r="F566" s="234">
        <v>0.53</v>
      </c>
      <c r="G566" s="235">
        <v>1</v>
      </c>
      <c r="H566" s="236">
        <v>44649</v>
      </c>
      <c r="I566" s="236">
        <v>44649</v>
      </c>
    </row>
    <row r="567" spans="1:9">
      <c r="A567" s="230" t="s">
        <v>1578</v>
      </c>
      <c r="B567" s="231" t="s">
        <v>2279</v>
      </c>
      <c r="C567" s="232">
        <v>0</v>
      </c>
      <c r="D567" s="230" t="s">
        <v>1741</v>
      </c>
      <c r="E567" s="233">
        <v>230</v>
      </c>
      <c r="F567" s="234">
        <v>0.61</v>
      </c>
      <c r="G567" s="235">
        <v>1</v>
      </c>
      <c r="H567" s="236">
        <v>44764</v>
      </c>
      <c r="I567" s="236">
        <v>44764</v>
      </c>
    </row>
    <row r="568" spans="1:9">
      <c r="A568" s="230" t="s">
        <v>1578</v>
      </c>
      <c r="B568" s="231" t="s">
        <v>2280</v>
      </c>
      <c r="C568" s="232">
        <v>0</v>
      </c>
      <c r="D568" s="230" t="s">
        <v>1741</v>
      </c>
      <c r="E568" s="233">
        <v>230</v>
      </c>
      <c r="F568" s="234">
        <v>0.56000000000000005</v>
      </c>
      <c r="G568" s="235">
        <v>1</v>
      </c>
      <c r="H568" s="236">
        <v>44764</v>
      </c>
      <c r="I568" s="236">
        <v>44764</v>
      </c>
    </row>
    <row r="569" spans="1:9">
      <c r="A569" s="230" t="s">
        <v>1578</v>
      </c>
      <c r="B569" s="231" t="s">
        <v>2281</v>
      </c>
      <c r="C569" s="232">
        <v>0</v>
      </c>
      <c r="D569" s="230" t="s">
        <v>1741</v>
      </c>
      <c r="E569" s="233">
        <v>222</v>
      </c>
      <c r="F569" s="234">
        <v>0.54</v>
      </c>
      <c r="G569" s="235">
        <v>1</v>
      </c>
      <c r="H569" s="236">
        <v>44742</v>
      </c>
      <c r="I569" s="236">
        <v>44742</v>
      </c>
    </row>
    <row r="570" spans="1:9">
      <c r="A570" s="230" t="s">
        <v>1578</v>
      </c>
      <c r="B570" s="231" t="s">
        <v>2282</v>
      </c>
      <c r="C570" s="232">
        <v>0</v>
      </c>
      <c r="D570" s="230" t="s">
        <v>1741</v>
      </c>
      <c r="E570" s="233">
        <v>220</v>
      </c>
      <c r="F570" s="234">
        <v>0.51</v>
      </c>
      <c r="G570" s="235">
        <v>1</v>
      </c>
      <c r="H570" s="236">
        <v>44979</v>
      </c>
      <c r="I570" s="236">
        <v>44979</v>
      </c>
    </row>
    <row r="571" spans="1:9">
      <c r="A571" s="230" t="s">
        <v>1578</v>
      </c>
      <c r="B571" s="231" t="s">
        <v>2283</v>
      </c>
      <c r="C571" s="232">
        <v>0</v>
      </c>
      <c r="D571" s="230" t="s">
        <v>1741</v>
      </c>
      <c r="E571" s="233">
        <v>217</v>
      </c>
      <c r="F571" s="234">
        <v>0.49</v>
      </c>
      <c r="G571" s="235">
        <v>1</v>
      </c>
      <c r="H571" s="236">
        <v>44692</v>
      </c>
      <c r="I571" s="236">
        <v>44692</v>
      </c>
    </row>
    <row r="572" spans="1:9">
      <c r="A572" s="230" t="s">
        <v>1578</v>
      </c>
      <c r="B572" s="231" t="s">
        <v>2284</v>
      </c>
      <c r="C572" s="232">
        <v>0</v>
      </c>
      <c r="D572" s="230" t="s">
        <v>1741</v>
      </c>
      <c r="E572" s="233">
        <v>208</v>
      </c>
      <c r="F572" s="234">
        <v>0.48</v>
      </c>
      <c r="G572" s="235">
        <v>4</v>
      </c>
      <c r="H572" s="236">
        <v>44674</v>
      </c>
      <c r="I572" s="236">
        <v>44766</v>
      </c>
    </row>
    <row r="573" spans="1:9">
      <c r="A573" s="230" t="s">
        <v>1578</v>
      </c>
      <c r="B573" s="231" t="s">
        <v>2285</v>
      </c>
      <c r="C573" s="232">
        <v>0</v>
      </c>
      <c r="D573" s="230" t="s">
        <v>1741</v>
      </c>
      <c r="E573" s="233">
        <v>206</v>
      </c>
      <c r="F573" s="234">
        <v>0.55000000000000004</v>
      </c>
      <c r="G573" s="235">
        <v>1</v>
      </c>
      <c r="H573" s="236">
        <v>44807</v>
      </c>
      <c r="I573" s="236">
        <v>44807</v>
      </c>
    </row>
    <row r="574" spans="1:9">
      <c r="A574" s="230" t="s">
        <v>1578</v>
      </c>
      <c r="B574" s="231" t="s">
        <v>2286</v>
      </c>
      <c r="C574" s="232">
        <v>0</v>
      </c>
      <c r="D574" s="230" t="s">
        <v>1741</v>
      </c>
      <c r="E574" s="233">
        <v>195</v>
      </c>
      <c r="F574" s="234">
        <v>0.46</v>
      </c>
      <c r="G574" s="235">
        <v>1</v>
      </c>
      <c r="H574" s="236">
        <v>44660</v>
      </c>
      <c r="I574" s="236">
        <v>44660</v>
      </c>
    </row>
    <row r="575" spans="1:9">
      <c r="A575" s="230" t="s">
        <v>1578</v>
      </c>
      <c r="B575" s="231" t="s">
        <v>2287</v>
      </c>
      <c r="C575" s="232">
        <v>1</v>
      </c>
      <c r="D575" s="230" t="s">
        <v>1741</v>
      </c>
      <c r="E575" s="233">
        <v>192</v>
      </c>
      <c r="F575" s="234">
        <v>0.55000000000000004</v>
      </c>
      <c r="G575" s="235">
        <v>1</v>
      </c>
      <c r="H575" s="236">
        <v>44607</v>
      </c>
      <c r="I575" s="236">
        <v>44666</v>
      </c>
    </row>
    <row r="576" spans="1:9">
      <c r="A576" s="230" t="s">
        <v>1578</v>
      </c>
      <c r="B576" s="231" t="s">
        <v>2288</v>
      </c>
      <c r="C576" s="232">
        <v>0</v>
      </c>
      <c r="D576" s="230" t="s">
        <v>1741</v>
      </c>
      <c r="E576" s="233">
        <v>183</v>
      </c>
      <c r="F576" s="234">
        <v>0.44</v>
      </c>
      <c r="G576" s="235">
        <v>1</v>
      </c>
      <c r="H576" s="236">
        <v>44743</v>
      </c>
      <c r="I576" s="236">
        <v>44743</v>
      </c>
    </row>
    <row r="577" spans="1:9">
      <c r="A577" s="230" t="s">
        <v>1578</v>
      </c>
      <c r="B577" s="231" t="s">
        <v>2289</v>
      </c>
      <c r="C577" s="232">
        <v>0</v>
      </c>
      <c r="D577" s="230" t="s">
        <v>1741</v>
      </c>
      <c r="E577" s="233">
        <v>174</v>
      </c>
      <c r="F577" s="234">
        <v>0.5</v>
      </c>
      <c r="G577" s="235">
        <v>1</v>
      </c>
      <c r="H577" s="236">
        <v>44716</v>
      </c>
      <c r="I577" s="236">
        <v>44716</v>
      </c>
    </row>
    <row r="578" spans="1:9">
      <c r="A578" s="230" t="s">
        <v>1578</v>
      </c>
      <c r="B578" s="231" t="s">
        <v>2224</v>
      </c>
      <c r="C578" s="232">
        <v>0</v>
      </c>
      <c r="D578" s="230" t="s">
        <v>1741</v>
      </c>
      <c r="E578" s="233">
        <v>173</v>
      </c>
      <c r="F578" s="234">
        <v>0.71</v>
      </c>
      <c r="G578" s="235">
        <v>1</v>
      </c>
      <c r="H578" s="236">
        <v>44626</v>
      </c>
      <c r="I578" s="236">
        <v>44635</v>
      </c>
    </row>
    <row r="579" spans="1:9">
      <c r="A579" s="230" t="s">
        <v>1578</v>
      </c>
      <c r="B579" s="231" t="s">
        <v>2290</v>
      </c>
      <c r="C579" s="232">
        <v>0</v>
      </c>
      <c r="D579" s="230" t="s">
        <v>1741</v>
      </c>
      <c r="E579" s="233">
        <v>163</v>
      </c>
      <c r="F579" s="234">
        <v>0.36</v>
      </c>
      <c r="G579" s="235">
        <v>1</v>
      </c>
      <c r="H579" s="236">
        <v>44982</v>
      </c>
      <c r="I579" s="236">
        <v>44986</v>
      </c>
    </row>
    <row r="580" spans="1:9">
      <c r="A580" s="230" t="s">
        <v>1578</v>
      </c>
      <c r="B580" s="231" t="s">
        <v>2291</v>
      </c>
      <c r="C580" s="232">
        <v>0</v>
      </c>
      <c r="D580" s="230" t="s">
        <v>1741</v>
      </c>
      <c r="E580" s="233">
        <v>163</v>
      </c>
      <c r="F580" s="234">
        <v>0.35</v>
      </c>
      <c r="G580" s="235">
        <v>1</v>
      </c>
      <c r="H580" s="236">
        <v>44690</v>
      </c>
      <c r="I580" s="236">
        <v>44690</v>
      </c>
    </row>
    <row r="581" spans="1:9">
      <c r="A581" s="230" t="s">
        <v>1578</v>
      </c>
      <c r="B581" s="231" t="s">
        <v>2095</v>
      </c>
      <c r="C581" s="232">
        <v>0</v>
      </c>
      <c r="D581" s="230" t="s">
        <v>1741</v>
      </c>
      <c r="E581" s="233">
        <v>155</v>
      </c>
      <c r="F581" s="234">
        <v>0.39</v>
      </c>
      <c r="G581" s="235">
        <v>2</v>
      </c>
      <c r="H581" s="236">
        <v>44620</v>
      </c>
      <c r="I581" s="236">
        <v>44628</v>
      </c>
    </row>
    <row r="582" spans="1:9">
      <c r="A582" s="230" t="s">
        <v>1578</v>
      </c>
      <c r="B582" s="231" t="s">
        <v>2292</v>
      </c>
      <c r="C582" s="232">
        <v>0</v>
      </c>
      <c r="D582" s="230" t="s">
        <v>1741</v>
      </c>
      <c r="E582" s="233">
        <v>151</v>
      </c>
      <c r="F582" s="234">
        <v>0.08</v>
      </c>
      <c r="G582" s="235">
        <v>2</v>
      </c>
      <c r="H582" s="236">
        <v>44951</v>
      </c>
      <c r="I582" s="236">
        <v>44981</v>
      </c>
    </row>
    <row r="583" spans="1:9">
      <c r="A583" s="230" t="s">
        <v>1578</v>
      </c>
      <c r="B583" s="231" t="s">
        <v>2293</v>
      </c>
      <c r="C583" s="232">
        <v>1</v>
      </c>
      <c r="D583" s="230" t="s">
        <v>1741</v>
      </c>
      <c r="E583" s="233">
        <v>142</v>
      </c>
      <c r="F583" s="234">
        <v>0.31</v>
      </c>
      <c r="G583" s="235">
        <v>1</v>
      </c>
      <c r="H583" s="236">
        <v>44881</v>
      </c>
      <c r="I583" s="236">
        <v>44881</v>
      </c>
    </row>
    <row r="584" spans="1:9">
      <c r="A584" s="230" t="s">
        <v>1578</v>
      </c>
      <c r="B584" s="231" t="s">
        <v>2294</v>
      </c>
      <c r="C584" s="232">
        <v>0</v>
      </c>
      <c r="D584" s="230" t="s">
        <v>1741</v>
      </c>
      <c r="E584" s="233">
        <v>131</v>
      </c>
      <c r="F584" s="234">
        <v>0.31</v>
      </c>
      <c r="G584" s="235">
        <v>1</v>
      </c>
      <c r="H584" s="236">
        <v>44892</v>
      </c>
      <c r="I584" s="236">
        <v>44892</v>
      </c>
    </row>
    <row r="585" spans="1:9">
      <c r="A585" s="230" t="s">
        <v>1578</v>
      </c>
      <c r="B585" s="231" t="s">
        <v>2295</v>
      </c>
      <c r="C585" s="232">
        <v>0</v>
      </c>
      <c r="D585" s="230" t="s">
        <v>1741</v>
      </c>
      <c r="E585" s="233">
        <v>124</v>
      </c>
      <c r="F585" s="234">
        <v>0.32</v>
      </c>
      <c r="G585" s="235">
        <v>1</v>
      </c>
      <c r="H585" s="236">
        <v>44375</v>
      </c>
      <c r="I585" s="236">
        <v>44932</v>
      </c>
    </row>
    <row r="586" spans="1:9">
      <c r="A586" s="230" t="s">
        <v>1578</v>
      </c>
      <c r="B586" s="231" t="s">
        <v>2296</v>
      </c>
      <c r="C586" s="232">
        <v>0</v>
      </c>
      <c r="D586" s="230" t="s">
        <v>1741</v>
      </c>
      <c r="E586" s="233">
        <v>105</v>
      </c>
      <c r="F586" s="234">
        <v>0.3</v>
      </c>
      <c r="G586" s="235">
        <v>1</v>
      </c>
      <c r="H586" s="236">
        <v>44779</v>
      </c>
      <c r="I586" s="236">
        <v>44779</v>
      </c>
    </row>
    <row r="587" spans="1:9">
      <c r="A587" s="230" t="s">
        <v>1578</v>
      </c>
      <c r="B587" s="231" t="s">
        <v>2297</v>
      </c>
      <c r="C587" s="232">
        <v>1</v>
      </c>
      <c r="D587" s="230" t="s">
        <v>1741</v>
      </c>
      <c r="E587" s="233">
        <v>92</v>
      </c>
      <c r="F587" s="234">
        <v>0.24</v>
      </c>
      <c r="G587" s="235">
        <v>1</v>
      </c>
      <c r="H587" s="236">
        <v>44402</v>
      </c>
      <c r="I587" s="236">
        <v>44679</v>
      </c>
    </row>
    <row r="588" spans="1:9">
      <c r="A588" s="230" t="s">
        <v>1578</v>
      </c>
      <c r="B588" s="231" t="s">
        <v>2298</v>
      </c>
      <c r="C588" s="232">
        <v>0</v>
      </c>
      <c r="D588" s="230" t="s">
        <v>1741</v>
      </c>
      <c r="E588" s="233">
        <v>83</v>
      </c>
      <c r="F588" s="234">
        <v>0.22</v>
      </c>
      <c r="G588" s="235">
        <v>1</v>
      </c>
      <c r="H588" s="236">
        <v>44956</v>
      </c>
      <c r="I588" s="236">
        <v>44956</v>
      </c>
    </row>
    <row r="589" spans="1:9">
      <c r="A589" s="230" t="s">
        <v>1578</v>
      </c>
      <c r="B589" s="231" t="s">
        <v>2299</v>
      </c>
      <c r="C589" s="232">
        <v>0</v>
      </c>
      <c r="D589" s="230" t="s">
        <v>1741</v>
      </c>
      <c r="E589" s="233">
        <v>81</v>
      </c>
      <c r="F589" s="234">
        <v>0.23</v>
      </c>
      <c r="G589" s="235">
        <v>1</v>
      </c>
      <c r="H589" s="236">
        <v>44705</v>
      </c>
      <c r="I589" s="236">
        <v>44705</v>
      </c>
    </row>
    <row r="590" spans="1:9">
      <c r="A590" s="230" t="s">
        <v>1578</v>
      </c>
      <c r="B590" s="231" t="s">
        <v>2300</v>
      </c>
      <c r="C590" s="232">
        <v>0</v>
      </c>
      <c r="D590" s="230" t="s">
        <v>1741</v>
      </c>
      <c r="E590" s="233">
        <v>71</v>
      </c>
      <c r="F590" s="234">
        <v>0.17</v>
      </c>
      <c r="G590" s="235">
        <v>1</v>
      </c>
      <c r="H590" s="236">
        <v>44462</v>
      </c>
      <c r="I590" s="236">
        <v>44626</v>
      </c>
    </row>
    <row r="591" spans="1:9">
      <c r="A591" s="230" t="s">
        <v>1578</v>
      </c>
      <c r="B591" s="231" t="s">
        <v>2301</v>
      </c>
      <c r="C591" s="232">
        <v>0</v>
      </c>
      <c r="D591" s="230" t="s">
        <v>1741</v>
      </c>
      <c r="E591" s="233">
        <v>71</v>
      </c>
      <c r="F591" s="234">
        <v>0.16</v>
      </c>
      <c r="G591" s="235">
        <v>1</v>
      </c>
      <c r="H591" s="236">
        <v>44854</v>
      </c>
      <c r="I591" s="236">
        <v>44854</v>
      </c>
    </row>
    <row r="592" spans="1:9">
      <c r="A592" s="230" t="s">
        <v>1578</v>
      </c>
      <c r="B592" s="231" t="s">
        <v>2302</v>
      </c>
      <c r="C592" s="232">
        <v>0</v>
      </c>
      <c r="D592" s="230" t="s">
        <v>1741</v>
      </c>
      <c r="E592" s="233">
        <v>67</v>
      </c>
      <c r="F592" s="234">
        <v>0.17</v>
      </c>
      <c r="G592" s="235">
        <v>1</v>
      </c>
      <c r="H592" s="236">
        <v>44421</v>
      </c>
      <c r="I592" s="236">
        <v>44938</v>
      </c>
    </row>
    <row r="593" spans="1:9">
      <c r="A593" s="230" t="s">
        <v>1578</v>
      </c>
      <c r="B593" s="231" t="s">
        <v>2303</v>
      </c>
      <c r="C593" s="232">
        <v>0</v>
      </c>
      <c r="D593" s="230" t="s">
        <v>1741</v>
      </c>
      <c r="E593" s="233">
        <v>66</v>
      </c>
      <c r="F593" s="234">
        <v>0.17</v>
      </c>
      <c r="G593" s="235">
        <v>1</v>
      </c>
      <c r="H593" s="236">
        <v>44757</v>
      </c>
      <c r="I593" s="236">
        <v>44757</v>
      </c>
    </row>
    <row r="594" spans="1:9">
      <c r="A594" s="230" t="s">
        <v>1578</v>
      </c>
      <c r="B594" s="231" t="s">
        <v>2304</v>
      </c>
      <c r="C594" s="232">
        <v>0</v>
      </c>
      <c r="D594" s="230" t="s">
        <v>1741</v>
      </c>
      <c r="E594" s="233">
        <v>62</v>
      </c>
      <c r="F594" s="234">
        <v>0.13</v>
      </c>
      <c r="G594" s="235">
        <v>1</v>
      </c>
      <c r="H594" s="236">
        <v>44821</v>
      </c>
      <c r="I594" s="236">
        <v>44821</v>
      </c>
    </row>
    <row r="595" spans="1:9">
      <c r="A595" s="230" t="s">
        <v>1578</v>
      </c>
      <c r="B595" s="231" t="s">
        <v>2305</v>
      </c>
      <c r="C595" s="232">
        <v>0</v>
      </c>
      <c r="D595" s="230" t="s">
        <v>1741</v>
      </c>
      <c r="E595" s="233">
        <v>59</v>
      </c>
      <c r="F595" s="234">
        <v>0.15</v>
      </c>
      <c r="G595" s="235">
        <v>1</v>
      </c>
      <c r="H595" s="236">
        <v>44587</v>
      </c>
      <c r="I595" s="236">
        <v>44657</v>
      </c>
    </row>
    <row r="596" spans="1:9">
      <c r="A596" s="230" t="s">
        <v>1578</v>
      </c>
      <c r="B596" s="231" t="s">
        <v>2306</v>
      </c>
      <c r="C596" s="232">
        <v>1</v>
      </c>
      <c r="D596" s="230" t="s">
        <v>1741</v>
      </c>
      <c r="E596" s="233">
        <v>59</v>
      </c>
      <c r="F596" s="234">
        <v>0.13</v>
      </c>
      <c r="G596" s="235">
        <v>1</v>
      </c>
      <c r="H596" s="236">
        <v>44900</v>
      </c>
      <c r="I596" s="236">
        <v>44900</v>
      </c>
    </row>
    <row r="597" spans="1:9">
      <c r="A597" s="230" t="s">
        <v>1578</v>
      </c>
      <c r="B597" s="231" t="s">
        <v>2307</v>
      </c>
      <c r="C597" s="232">
        <v>0</v>
      </c>
      <c r="D597" s="230" t="s">
        <v>1741</v>
      </c>
      <c r="E597" s="233">
        <v>58</v>
      </c>
      <c r="F597" s="234">
        <v>0.14000000000000001</v>
      </c>
      <c r="G597" s="235">
        <v>1</v>
      </c>
      <c r="H597" s="236">
        <v>44891</v>
      </c>
      <c r="I597" s="236">
        <v>44891</v>
      </c>
    </row>
    <row r="598" spans="1:9">
      <c r="A598" s="230" t="s">
        <v>1578</v>
      </c>
      <c r="B598" s="231" t="s">
        <v>1905</v>
      </c>
      <c r="C598" s="232">
        <v>0</v>
      </c>
      <c r="D598" s="230" t="s">
        <v>1741</v>
      </c>
      <c r="E598" s="233">
        <v>58</v>
      </c>
      <c r="F598" s="234">
        <v>0.23</v>
      </c>
      <c r="G598" s="235">
        <v>1</v>
      </c>
      <c r="H598" s="236">
        <v>44659</v>
      </c>
      <c r="I598" s="236">
        <v>44659</v>
      </c>
    </row>
    <row r="599" spans="1:9">
      <c r="A599" s="230" t="s">
        <v>1578</v>
      </c>
      <c r="B599" s="231" t="s">
        <v>2308</v>
      </c>
      <c r="C599" s="232">
        <v>1</v>
      </c>
      <c r="D599" s="230" t="s">
        <v>1741</v>
      </c>
      <c r="E599" s="233">
        <v>53</v>
      </c>
      <c r="F599" s="234">
        <v>0.14000000000000001</v>
      </c>
      <c r="G599" s="235">
        <v>1</v>
      </c>
      <c r="H599" s="236">
        <v>44944</v>
      </c>
      <c r="I599" s="236">
        <v>44944</v>
      </c>
    </row>
    <row r="600" spans="1:9">
      <c r="A600" s="230" t="s">
        <v>1578</v>
      </c>
      <c r="B600" s="231" t="s">
        <v>2309</v>
      </c>
      <c r="C600" s="232">
        <v>1</v>
      </c>
      <c r="D600" s="230" t="s">
        <v>1741</v>
      </c>
      <c r="E600" s="233">
        <v>52</v>
      </c>
      <c r="F600" s="234">
        <v>0.11</v>
      </c>
      <c r="G600" s="235">
        <v>1</v>
      </c>
      <c r="H600" s="236">
        <v>44611</v>
      </c>
      <c r="I600" s="236">
        <v>44631</v>
      </c>
    </row>
    <row r="601" spans="1:9">
      <c r="A601" s="230" t="s">
        <v>1578</v>
      </c>
      <c r="B601" s="231" t="s">
        <v>2169</v>
      </c>
      <c r="C601" s="232">
        <v>0</v>
      </c>
      <c r="D601" s="230" t="s">
        <v>1741</v>
      </c>
      <c r="E601" s="233">
        <v>42</v>
      </c>
      <c r="F601" s="234">
        <v>0.12</v>
      </c>
      <c r="G601" s="235">
        <v>1</v>
      </c>
      <c r="H601" s="236">
        <v>44675</v>
      </c>
      <c r="I601" s="236">
        <v>44675</v>
      </c>
    </row>
    <row r="602" spans="1:9">
      <c r="A602" s="230" t="s">
        <v>1578</v>
      </c>
      <c r="B602" s="231" t="s">
        <v>2310</v>
      </c>
      <c r="C602" s="232">
        <v>0</v>
      </c>
      <c r="D602" s="230" t="s">
        <v>1741</v>
      </c>
      <c r="E602" s="233">
        <v>42</v>
      </c>
      <c r="F602" s="234">
        <v>0.11</v>
      </c>
      <c r="G602" s="235">
        <v>1</v>
      </c>
      <c r="H602" s="236">
        <v>44747</v>
      </c>
      <c r="I602" s="236">
        <v>44747</v>
      </c>
    </row>
    <row r="603" spans="1:9">
      <c r="A603" s="230" t="s">
        <v>1578</v>
      </c>
      <c r="B603" s="231" t="s">
        <v>2311</v>
      </c>
      <c r="C603" s="232">
        <v>0</v>
      </c>
      <c r="D603" s="230" t="s">
        <v>1741</v>
      </c>
      <c r="E603" s="233">
        <v>37</v>
      </c>
      <c r="F603" s="234">
        <v>0.1</v>
      </c>
      <c r="G603" s="235">
        <v>1</v>
      </c>
      <c r="H603" s="236">
        <v>44761</v>
      </c>
      <c r="I603" s="236">
        <v>44761</v>
      </c>
    </row>
    <row r="604" spans="1:9">
      <c r="A604" s="230" t="s">
        <v>1578</v>
      </c>
      <c r="B604" s="231" t="s">
        <v>2312</v>
      </c>
      <c r="C604" s="232">
        <v>0</v>
      </c>
      <c r="D604" s="230" t="s">
        <v>1741</v>
      </c>
      <c r="E604" s="233">
        <v>36</v>
      </c>
      <c r="F604" s="234">
        <v>0.1</v>
      </c>
      <c r="G604" s="235">
        <v>1</v>
      </c>
      <c r="H604" s="236">
        <v>44757</v>
      </c>
      <c r="I604" s="236">
        <v>44757</v>
      </c>
    </row>
    <row r="605" spans="1:9">
      <c r="A605" s="230" t="s">
        <v>1578</v>
      </c>
      <c r="B605" s="231" t="s">
        <v>2313</v>
      </c>
      <c r="C605" s="232">
        <v>0</v>
      </c>
      <c r="D605" s="230" t="s">
        <v>1741</v>
      </c>
      <c r="E605" s="233">
        <v>36</v>
      </c>
      <c r="F605" s="234">
        <v>0.08</v>
      </c>
      <c r="G605" s="235">
        <v>1</v>
      </c>
      <c r="H605" s="236">
        <v>44628</v>
      </c>
      <c r="I605" s="236">
        <v>44628</v>
      </c>
    </row>
    <row r="606" spans="1:9">
      <c r="A606" s="230" t="s">
        <v>1578</v>
      </c>
      <c r="B606" s="231" t="s">
        <v>2314</v>
      </c>
      <c r="C606" s="232">
        <v>0</v>
      </c>
      <c r="D606" s="230" t="s">
        <v>1741</v>
      </c>
      <c r="E606" s="233">
        <v>36</v>
      </c>
      <c r="F606" s="234">
        <v>0.1</v>
      </c>
      <c r="G606" s="235">
        <v>1</v>
      </c>
      <c r="H606" s="236">
        <v>44628</v>
      </c>
      <c r="I606" s="236">
        <v>44628</v>
      </c>
    </row>
    <row r="607" spans="1:9">
      <c r="A607" s="230" t="s">
        <v>1578</v>
      </c>
      <c r="B607" s="231" t="s">
        <v>2315</v>
      </c>
      <c r="C607" s="232">
        <v>0</v>
      </c>
      <c r="D607" s="230" t="s">
        <v>1741</v>
      </c>
      <c r="E607" s="233">
        <v>36</v>
      </c>
      <c r="F607" s="234">
        <v>0.09</v>
      </c>
      <c r="G607" s="235">
        <v>2</v>
      </c>
      <c r="H607" s="236">
        <v>44854</v>
      </c>
      <c r="I607" s="236">
        <v>44860</v>
      </c>
    </row>
    <row r="608" spans="1:9">
      <c r="A608" s="230" t="s">
        <v>1578</v>
      </c>
      <c r="B608" s="231" t="s">
        <v>2316</v>
      </c>
      <c r="C608" s="232">
        <v>0</v>
      </c>
      <c r="D608" s="230" t="s">
        <v>1741</v>
      </c>
      <c r="E608" s="233">
        <v>33</v>
      </c>
      <c r="F608" s="234">
        <v>7.0000000000000007E-2</v>
      </c>
      <c r="G608" s="235">
        <v>1</v>
      </c>
      <c r="H608" s="236">
        <v>44757</v>
      </c>
      <c r="I608" s="236">
        <v>44757</v>
      </c>
    </row>
    <row r="609" spans="1:9">
      <c r="A609" s="230" t="s">
        <v>1578</v>
      </c>
      <c r="B609" s="231" t="s">
        <v>2317</v>
      </c>
      <c r="C609" s="232">
        <v>0</v>
      </c>
      <c r="D609" s="230" t="s">
        <v>1741</v>
      </c>
      <c r="E609" s="233">
        <v>31</v>
      </c>
      <c r="F609" s="234">
        <v>0.1</v>
      </c>
      <c r="G609" s="235">
        <v>1</v>
      </c>
      <c r="H609" s="236">
        <v>44776</v>
      </c>
      <c r="I609" s="236">
        <v>44776</v>
      </c>
    </row>
    <row r="610" spans="1:9">
      <c r="A610" s="230" t="s">
        <v>1578</v>
      </c>
      <c r="B610" s="231" t="s">
        <v>2318</v>
      </c>
      <c r="C610" s="232">
        <v>0</v>
      </c>
      <c r="D610" s="230" t="s">
        <v>1741</v>
      </c>
      <c r="E610" s="233">
        <v>26</v>
      </c>
      <c r="F610" s="234">
        <v>0.06</v>
      </c>
      <c r="G610" s="235">
        <v>1</v>
      </c>
      <c r="H610" s="236">
        <v>44668</v>
      </c>
      <c r="I610" s="236">
        <v>44668</v>
      </c>
    </row>
    <row r="611" spans="1:9">
      <c r="A611" s="230" t="s">
        <v>1578</v>
      </c>
      <c r="B611" s="231" t="s">
        <v>2319</v>
      </c>
      <c r="C611" s="232">
        <v>0</v>
      </c>
      <c r="D611" s="230" t="s">
        <v>1741</v>
      </c>
      <c r="E611" s="233">
        <v>24</v>
      </c>
      <c r="F611" s="234">
        <v>0.06</v>
      </c>
      <c r="G611" s="235">
        <v>1</v>
      </c>
      <c r="H611" s="236">
        <v>44708</v>
      </c>
      <c r="I611" s="236">
        <v>44708</v>
      </c>
    </row>
    <row r="612" spans="1:9">
      <c r="A612" s="230" t="s">
        <v>1578</v>
      </c>
      <c r="B612" s="231" t="s">
        <v>2320</v>
      </c>
      <c r="C612" s="232">
        <v>0</v>
      </c>
      <c r="D612" s="230" t="s">
        <v>1741</v>
      </c>
      <c r="E612" s="233">
        <v>24</v>
      </c>
      <c r="F612" s="234">
        <v>0.06</v>
      </c>
      <c r="G612" s="235">
        <v>1</v>
      </c>
      <c r="H612" s="236">
        <v>44881</v>
      </c>
      <c r="I612" s="236">
        <v>44881</v>
      </c>
    </row>
    <row r="613" spans="1:9">
      <c r="A613" s="230" t="s">
        <v>1578</v>
      </c>
      <c r="B613" s="231" t="s">
        <v>2321</v>
      </c>
      <c r="C613" s="232">
        <v>0</v>
      </c>
      <c r="D613" s="230" t="s">
        <v>1741</v>
      </c>
      <c r="E613" s="233">
        <v>23</v>
      </c>
      <c r="F613" s="234">
        <v>0.05</v>
      </c>
      <c r="G613" s="235">
        <v>1</v>
      </c>
      <c r="H613" s="236">
        <v>44728</v>
      </c>
      <c r="I613" s="236">
        <v>44728</v>
      </c>
    </row>
    <row r="614" spans="1:9">
      <c r="A614" s="230" t="s">
        <v>1577</v>
      </c>
      <c r="B614" s="231" t="s">
        <v>2322</v>
      </c>
      <c r="C614" s="232">
        <v>1</v>
      </c>
      <c r="D614" s="230" t="s">
        <v>1741</v>
      </c>
      <c r="E614" s="233">
        <v>151206650</v>
      </c>
      <c r="F614" s="234">
        <v>531930.94999999995</v>
      </c>
      <c r="G614" s="235">
        <v>35</v>
      </c>
      <c r="H614" s="236">
        <v>44587</v>
      </c>
      <c r="I614" s="236">
        <v>44854</v>
      </c>
    </row>
    <row r="615" spans="1:9">
      <c r="A615" s="230" t="s">
        <v>1577</v>
      </c>
      <c r="B615" s="231" t="s">
        <v>2323</v>
      </c>
      <c r="C615" s="232">
        <v>1</v>
      </c>
      <c r="D615" s="230" t="s">
        <v>1741</v>
      </c>
      <c r="E615" s="233">
        <v>22024889</v>
      </c>
      <c r="F615" s="234">
        <v>78845.05</v>
      </c>
      <c r="G615" s="235">
        <v>51</v>
      </c>
      <c r="H615" s="236">
        <v>44849</v>
      </c>
      <c r="I615" s="236">
        <v>44990</v>
      </c>
    </row>
    <row r="616" spans="1:9">
      <c r="A616" s="230" t="s">
        <v>1577</v>
      </c>
      <c r="B616" s="231" t="s">
        <v>2324</v>
      </c>
      <c r="C616" s="232">
        <v>1</v>
      </c>
      <c r="D616" s="230" t="s">
        <v>1741</v>
      </c>
      <c r="E616" s="233">
        <v>13279364</v>
      </c>
      <c r="F616" s="234">
        <v>48278.61</v>
      </c>
      <c r="G616" s="235">
        <v>9</v>
      </c>
      <c r="H616" s="236">
        <v>44456</v>
      </c>
      <c r="I616" s="236">
        <v>44924</v>
      </c>
    </row>
    <row r="617" spans="1:9">
      <c r="A617" s="230" t="s">
        <v>1577</v>
      </c>
      <c r="B617" s="231" t="s">
        <v>2325</v>
      </c>
      <c r="C617" s="232">
        <v>1</v>
      </c>
      <c r="D617" s="230" t="s">
        <v>1741</v>
      </c>
      <c r="E617" s="233">
        <v>9344732</v>
      </c>
      <c r="F617" s="234">
        <v>34073.89</v>
      </c>
      <c r="G617" s="235">
        <v>5</v>
      </c>
      <c r="H617" s="236">
        <v>44830</v>
      </c>
      <c r="I617" s="236">
        <v>44901</v>
      </c>
    </row>
    <row r="618" spans="1:9">
      <c r="A618" s="230" t="s">
        <v>1577</v>
      </c>
      <c r="B618" s="231" t="s">
        <v>2326</v>
      </c>
      <c r="C618" s="232">
        <v>1</v>
      </c>
      <c r="D618" s="230" t="s">
        <v>1741</v>
      </c>
      <c r="E618" s="233">
        <v>6361205</v>
      </c>
      <c r="F618" s="234">
        <v>19468.259999999998</v>
      </c>
      <c r="G618" s="235">
        <v>143</v>
      </c>
      <c r="H618" s="236">
        <v>44791</v>
      </c>
      <c r="I618" s="236">
        <v>44837</v>
      </c>
    </row>
    <row r="619" spans="1:9">
      <c r="A619" s="230" t="s">
        <v>1577</v>
      </c>
      <c r="B619" s="231" t="s">
        <v>2327</v>
      </c>
      <c r="C619" s="232">
        <v>1</v>
      </c>
      <c r="D619" s="230" t="s">
        <v>1741</v>
      </c>
      <c r="E619" s="233">
        <v>6318902</v>
      </c>
      <c r="F619" s="234">
        <v>19353.75</v>
      </c>
      <c r="G619" s="235">
        <v>120</v>
      </c>
      <c r="H619" s="236">
        <v>44806</v>
      </c>
      <c r="I619" s="236">
        <v>44855</v>
      </c>
    </row>
    <row r="620" spans="1:9">
      <c r="A620" s="230" t="s">
        <v>1577</v>
      </c>
      <c r="B620" s="231" t="s">
        <v>2328</v>
      </c>
      <c r="C620" s="232">
        <v>1</v>
      </c>
      <c r="D620" s="230" t="s">
        <v>1741</v>
      </c>
      <c r="E620" s="233">
        <v>5035393</v>
      </c>
      <c r="F620" s="234">
        <v>15870</v>
      </c>
      <c r="G620" s="235">
        <v>137</v>
      </c>
      <c r="H620" s="236">
        <v>44774</v>
      </c>
      <c r="I620" s="236">
        <v>44849</v>
      </c>
    </row>
    <row r="621" spans="1:9">
      <c r="A621" s="230" t="s">
        <v>1577</v>
      </c>
      <c r="B621" s="231" t="s">
        <v>2329</v>
      </c>
      <c r="C621" s="232">
        <v>1</v>
      </c>
      <c r="D621" s="230" t="s">
        <v>1741</v>
      </c>
      <c r="E621" s="233">
        <v>4500280</v>
      </c>
      <c r="F621" s="234">
        <v>13757.31</v>
      </c>
      <c r="G621" s="235">
        <v>126</v>
      </c>
      <c r="H621" s="236">
        <v>44806</v>
      </c>
      <c r="I621" s="236">
        <v>44850</v>
      </c>
    </row>
    <row r="622" spans="1:9">
      <c r="A622" s="230" t="s">
        <v>1577</v>
      </c>
      <c r="B622" s="231" t="s">
        <v>2330</v>
      </c>
      <c r="C622" s="232">
        <v>1</v>
      </c>
      <c r="D622" s="230" t="s">
        <v>1741</v>
      </c>
      <c r="E622" s="233">
        <v>3967247</v>
      </c>
      <c r="F622" s="234">
        <v>13252.46</v>
      </c>
      <c r="G622" s="235">
        <v>67</v>
      </c>
      <c r="H622" s="236">
        <v>44664</v>
      </c>
      <c r="I622" s="236">
        <v>44979</v>
      </c>
    </row>
    <row r="623" spans="1:9">
      <c r="A623" s="230" t="s">
        <v>1577</v>
      </c>
      <c r="B623" s="231" t="s">
        <v>2331</v>
      </c>
      <c r="C623" s="232">
        <v>1</v>
      </c>
      <c r="D623" s="230" t="s">
        <v>1741</v>
      </c>
      <c r="E623" s="233">
        <v>1692075</v>
      </c>
      <c r="F623" s="234">
        <v>5571.05</v>
      </c>
      <c r="G623" s="235">
        <v>49</v>
      </c>
      <c r="H623" s="236">
        <v>44861</v>
      </c>
      <c r="I623" s="236">
        <v>44990</v>
      </c>
    </row>
    <row r="624" spans="1:9">
      <c r="A624" s="230" t="s">
        <v>1577</v>
      </c>
      <c r="B624" s="231" t="s">
        <v>2332</v>
      </c>
      <c r="C624" s="232">
        <v>1</v>
      </c>
      <c r="D624" s="230" t="s">
        <v>1741</v>
      </c>
      <c r="E624" s="233">
        <v>1144638</v>
      </c>
      <c r="F624" s="234">
        <v>4239.2700000000004</v>
      </c>
      <c r="G624" s="235">
        <v>92</v>
      </c>
      <c r="H624" s="236">
        <v>44931</v>
      </c>
      <c r="I624" s="236">
        <v>44986</v>
      </c>
    </row>
    <row r="625" spans="1:9">
      <c r="A625" s="230" t="s">
        <v>1577</v>
      </c>
      <c r="B625" s="231" t="s">
        <v>2333</v>
      </c>
      <c r="C625" s="232">
        <v>1</v>
      </c>
      <c r="D625" s="230" t="s">
        <v>1741</v>
      </c>
      <c r="E625" s="233">
        <v>1108781</v>
      </c>
      <c r="F625" s="234">
        <v>4015.17</v>
      </c>
      <c r="G625" s="235">
        <v>113</v>
      </c>
      <c r="H625" s="236">
        <v>44901</v>
      </c>
      <c r="I625" s="236">
        <v>44986</v>
      </c>
    </row>
    <row r="626" spans="1:9">
      <c r="A626" s="230" t="s">
        <v>1577</v>
      </c>
      <c r="B626" s="231" t="s">
        <v>2334</v>
      </c>
      <c r="C626" s="232">
        <v>1</v>
      </c>
      <c r="D626" s="230" t="s">
        <v>1741</v>
      </c>
      <c r="E626" s="233">
        <v>1010596</v>
      </c>
      <c r="F626" s="234">
        <v>3868.88</v>
      </c>
      <c r="G626" s="235">
        <v>98</v>
      </c>
      <c r="H626" s="236">
        <v>44932</v>
      </c>
      <c r="I626" s="236">
        <v>44988</v>
      </c>
    </row>
    <row r="627" spans="1:9">
      <c r="A627" s="230" t="s">
        <v>1577</v>
      </c>
      <c r="B627" s="231" t="s">
        <v>2335</v>
      </c>
      <c r="C627" s="232">
        <v>1</v>
      </c>
      <c r="D627" s="230" t="s">
        <v>1741</v>
      </c>
      <c r="E627" s="233">
        <v>801438</v>
      </c>
      <c r="F627" s="234">
        <v>2002.36</v>
      </c>
      <c r="G627" s="235">
        <v>109</v>
      </c>
      <c r="H627" s="236">
        <v>44567</v>
      </c>
      <c r="I627" s="236">
        <v>44723</v>
      </c>
    </row>
    <row r="628" spans="1:9">
      <c r="A628" s="230" t="s">
        <v>1577</v>
      </c>
      <c r="B628" s="231" t="s">
        <v>2336</v>
      </c>
      <c r="C628" s="232">
        <v>1</v>
      </c>
      <c r="D628" s="230" t="s">
        <v>1741</v>
      </c>
      <c r="E628" s="233">
        <v>787169</v>
      </c>
      <c r="F628" s="234">
        <v>2826.15</v>
      </c>
      <c r="G628" s="235">
        <v>23</v>
      </c>
      <c r="H628" s="236">
        <v>44665</v>
      </c>
      <c r="I628" s="236">
        <v>44797</v>
      </c>
    </row>
    <row r="629" spans="1:9">
      <c r="A629" s="230" t="s">
        <v>1577</v>
      </c>
      <c r="B629" s="231" t="s">
        <v>2337</v>
      </c>
      <c r="C629" s="232">
        <v>1</v>
      </c>
      <c r="D629" s="230" t="s">
        <v>1741</v>
      </c>
      <c r="E629" s="233">
        <v>682593</v>
      </c>
      <c r="F629" s="234">
        <v>2092.71</v>
      </c>
      <c r="G629" s="235">
        <v>30</v>
      </c>
      <c r="H629" s="236">
        <v>44819</v>
      </c>
      <c r="I629" s="236">
        <v>44837</v>
      </c>
    </row>
    <row r="630" spans="1:9">
      <c r="A630" s="230" t="s">
        <v>1577</v>
      </c>
      <c r="B630" s="231" t="s">
        <v>2338</v>
      </c>
      <c r="C630" s="232">
        <v>1</v>
      </c>
      <c r="D630" s="230" t="s">
        <v>1741</v>
      </c>
      <c r="E630" s="233">
        <v>642820</v>
      </c>
      <c r="F630" s="234">
        <v>1944.87</v>
      </c>
      <c r="G630" s="235">
        <v>28</v>
      </c>
      <c r="H630" s="236">
        <v>44819</v>
      </c>
      <c r="I630" s="236">
        <v>44837</v>
      </c>
    </row>
    <row r="631" spans="1:9">
      <c r="A631" s="230" t="s">
        <v>1577</v>
      </c>
      <c r="B631" s="231" t="s">
        <v>2339</v>
      </c>
      <c r="C631" s="232">
        <v>1</v>
      </c>
      <c r="D631" s="230" t="s">
        <v>1741</v>
      </c>
      <c r="E631" s="233">
        <v>476374</v>
      </c>
      <c r="F631" s="234">
        <v>1541.97</v>
      </c>
      <c r="G631" s="235">
        <v>29</v>
      </c>
      <c r="H631" s="236">
        <v>44818</v>
      </c>
      <c r="I631" s="236">
        <v>44900</v>
      </c>
    </row>
    <row r="632" spans="1:9">
      <c r="A632" s="230" t="s">
        <v>1577</v>
      </c>
      <c r="B632" s="231" t="s">
        <v>2340</v>
      </c>
      <c r="C632" s="232">
        <v>1</v>
      </c>
      <c r="D632" s="230" t="s">
        <v>1741</v>
      </c>
      <c r="E632" s="233">
        <v>466741</v>
      </c>
      <c r="F632" s="234">
        <v>1490.38</v>
      </c>
      <c r="G632" s="235">
        <v>30</v>
      </c>
      <c r="H632" s="236">
        <v>44819</v>
      </c>
      <c r="I632" s="236">
        <v>44837</v>
      </c>
    </row>
    <row r="633" spans="1:9">
      <c r="A633" s="230" t="s">
        <v>1577</v>
      </c>
      <c r="B633" s="231" t="s">
        <v>2341</v>
      </c>
      <c r="C633" s="232">
        <v>1</v>
      </c>
      <c r="D633" s="230" t="s">
        <v>1741</v>
      </c>
      <c r="E633" s="233">
        <v>430838</v>
      </c>
      <c r="F633" s="234">
        <v>1440.69</v>
      </c>
      <c r="G633" s="235">
        <v>31</v>
      </c>
      <c r="H633" s="236">
        <v>44819</v>
      </c>
      <c r="I633" s="236">
        <v>44860</v>
      </c>
    </row>
    <row r="634" spans="1:9">
      <c r="A634" s="230" t="s">
        <v>1577</v>
      </c>
      <c r="B634" s="231" t="s">
        <v>2342</v>
      </c>
      <c r="C634" s="232">
        <v>1</v>
      </c>
      <c r="D634" s="230" t="s">
        <v>1741</v>
      </c>
      <c r="E634" s="233">
        <v>389104</v>
      </c>
      <c r="F634" s="234">
        <v>1560.66</v>
      </c>
      <c r="G634" s="235">
        <v>15</v>
      </c>
      <c r="H634" s="236">
        <v>44959</v>
      </c>
      <c r="I634" s="236">
        <v>44987</v>
      </c>
    </row>
    <row r="635" spans="1:9">
      <c r="A635" s="230" t="s">
        <v>1577</v>
      </c>
      <c r="B635" s="231" t="s">
        <v>2343</v>
      </c>
      <c r="C635" s="232">
        <v>1</v>
      </c>
      <c r="D635" s="230" t="s">
        <v>1741</v>
      </c>
      <c r="E635" s="233">
        <v>374843</v>
      </c>
      <c r="F635" s="234">
        <v>1169.81</v>
      </c>
      <c r="G635" s="235">
        <v>22</v>
      </c>
      <c r="H635" s="236">
        <v>44821</v>
      </c>
      <c r="I635" s="236">
        <v>44831</v>
      </c>
    </row>
    <row r="636" spans="1:9">
      <c r="A636" s="230" t="s">
        <v>1577</v>
      </c>
      <c r="B636" s="231" t="s">
        <v>2344</v>
      </c>
      <c r="C636" s="232">
        <v>1</v>
      </c>
      <c r="D636" s="230" t="s">
        <v>1741</v>
      </c>
      <c r="E636" s="233">
        <v>291828</v>
      </c>
      <c r="F636" s="234">
        <v>1268.52</v>
      </c>
      <c r="G636" s="235">
        <v>4</v>
      </c>
      <c r="H636" s="236">
        <v>44946</v>
      </c>
      <c r="I636" s="236">
        <v>44974</v>
      </c>
    </row>
    <row r="637" spans="1:9">
      <c r="A637" s="230" t="s">
        <v>1577</v>
      </c>
      <c r="B637" s="231" t="s">
        <v>2345</v>
      </c>
      <c r="C637" s="232">
        <v>1</v>
      </c>
      <c r="D637" s="230" t="s">
        <v>1741</v>
      </c>
      <c r="E637" s="233">
        <v>288127</v>
      </c>
      <c r="F637" s="234">
        <v>713.81</v>
      </c>
      <c r="G637" s="235">
        <v>93</v>
      </c>
      <c r="H637" s="236">
        <v>44764</v>
      </c>
      <c r="I637" s="236">
        <v>44835</v>
      </c>
    </row>
    <row r="638" spans="1:9">
      <c r="A638" s="230" t="s">
        <v>1577</v>
      </c>
      <c r="B638" s="231" t="s">
        <v>2346</v>
      </c>
      <c r="C638" s="232">
        <v>1</v>
      </c>
      <c r="D638" s="230" t="s">
        <v>1741</v>
      </c>
      <c r="E638" s="233">
        <v>268424</v>
      </c>
      <c r="F638" s="234">
        <v>1171.9000000000001</v>
      </c>
      <c r="G638" s="235">
        <v>3</v>
      </c>
      <c r="H638" s="236">
        <v>44900</v>
      </c>
      <c r="I638" s="236">
        <v>44971</v>
      </c>
    </row>
    <row r="639" spans="1:9">
      <c r="A639" s="230" t="s">
        <v>1577</v>
      </c>
      <c r="B639" s="231" t="s">
        <v>2347</v>
      </c>
      <c r="C639" s="232">
        <v>1</v>
      </c>
      <c r="D639" s="230" t="s">
        <v>1741</v>
      </c>
      <c r="E639" s="233">
        <v>259327</v>
      </c>
      <c r="F639" s="234">
        <v>600.48</v>
      </c>
      <c r="G639" s="235">
        <v>42</v>
      </c>
      <c r="H639" s="236">
        <v>44338</v>
      </c>
      <c r="I639" s="236">
        <v>44668</v>
      </c>
    </row>
    <row r="640" spans="1:9">
      <c r="A640" s="230" t="s">
        <v>1577</v>
      </c>
      <c r="B640" s="231" t="s">
        <v>2348</v>
      </c>
      <c r="C640" s="232">
        <v>1</v>
      </c>
      <c r="D640" s="230" t="s">
        <v>1741</v>
      </c>
      <c r="E640" s="233">
        <v>229900</v>
      </c>
      <c r="F640" s="234">
        <v>588.67999999999995</v>
      </c>
      <c r="G640" s="235">
        <v>73</v>
      </c>
      <c r="H640" s="236">
        <v>44489</v>
      </c>
      <c r="I640" s="236">
        <v>44652</v>
      </c>
    </row>
    <row r="641" spans="1:9">
      <c r="A641" s="230" t="s">
        <v>1577</v>
      </c>
      <c r="B641" s="231" t="s">
        <v>2349</v>
      </c>
      <c r="C641" s="232">
        <v>1</v>
      </c>
      <c r="D641" s="230" t="s">
        <v>1741</v>
      </c>
      <c r="E641" s="233">
        <v>219691</v>
      </c>
      <c r="F641" s="234">
        <v>753.21</v>
      </c>
      <c r="G641" s="235">
        <v>22</v>
      </c>
      <c r="H641" s="236">
        <v>44958</v>
      </c>
      <c r="I641" s="236">
        <v>44988</v>
      </c>
    </row>
    <row r="642" spans="1:9">
      <c r="A642" s="230" t="s">
        <v>1577</v>
      </c>
      <c r="B642" s="231" t="s">
        <v>2350</v>
      </c>
      <c r="C642" s="232">
        <v>1</v>
      </c>
      <c r="D642" s="230" t="s">
        <v>1741</v>
      </c>
      <c r="E642" s="233">
        <v>188742</v>
      </c>
      <c r="F642" s="234">
        <v>409.56</v>
      </c>
      <c r="G642" s="235">
        <v>2</v>
      </c>
      <c r="H642" s="236">
        <v>44503</v>
      </c>
      <c r="I642" s="236">
        <v>44674</v>
      </c>
    </row>
    <row r="643" spans="1:9">
      <c r="A643" s="230" t="s">
        <v>1577</v>
      </c>
      <c r="B643" s="231" t="s">
        <v>2351</v>
      </c>
      <c r="C643" s="232">
        <v>1</v>
      </c>
      <c r="D643" s="230" t="s">
        <v>1741</v>
      </c>
      <c r="E643" s="233">
        <v>184993</v>
      </c>
      <c r="F643" s="234">
        <v>583.19000000000005</v>
      </c>
      <c r="G643" s="235">
        <v>16</v>
      </c>
      <c r="H643" s="236">
        <v>44708</v>
      </c>
      <c r="I643" s="236">
        <v>44797</v>
      </c>
    </row>
    <row r="644" spans="1:9">
      <c r="A644" s="230" t="s">
        <v>1577</v>
      </c>
      <c r="B644" s="231" t="s">
        <v>2352</v>
      </c>
      <c r="C644" s="232">
        <v>1</v>
      </c>
      <c r="D644" s="230" t="s">
        <v>1741</v>
      </c>
      <c r="E644" s="233">
        <v>171655</v>
      </c>
      <c r="F644" s="234">
        <v>700.11</v>
      </c>
      <c r="G644" s="235">
        <v>1</v>
      </c>
      <c r="H644" s="236">
        <v>44846</v>
      </c>
      <c r="I644" s="236">
        <v>44882</v>
      </c>
    </row>
    <row r="645" spans="1:9">
      <c r="A645" s="230" t="s">
        <v>1577</v>
      </c>
      <c r="B645" s="231" t="s">
        <v>2353</v>
      </c>
      <c r="C645" s="232">
        <v>1</v>
      </c>
      <c r="D645" s="230" t="s">
        <v>1741</v>
      </c>
      <c r="E645" s="233">
        <v>155897</v>
      </c>
      <c r="F645" s="234">
        <v>389.31</v>
      </c>
      <c r="G645" s="235">
        <v>81</v>
      </c>
      <c r="H645" s="236">
        <v>43790</v>
      </c>
      <c r="I645" s="236">
        <v>44833</v>
      </c>
    </row>
    <row r="646" spans="1:9">
      <c r="A646" s="230" t="s">
        <v>1577</v>
      </c>
      <c r="B646" s="231" t="s">
        <v>2354</v>
      </c>
      <c r="C646" s="232">
        <v>1</v>
      </c>
      <c r="D646" s="230" t="s">
        <v>1741</v>
      </c>
      <c r="E646" s="233">
        <v>154612</v>
      </c>
      <c r="F646" s="234">
        <v>353.23</v>
      </c>
      <c r="G646" s="235">
        <v>23</v>
      </c>
      <c r="H646" s="236">
        <v>44569</v>
      </c>
      <c r="I646" s="236">
        <v>44642</v>
      </c>
    </row>
    <row r="647" spans="1:9">
      <c r="A647" s="230" t="s">
        <v>1577</v>
      </c>
      <c r="B647" s="231" t="s">
        <v>2355</v>
      </c>
      <c r="C647" s="232">
        <v>1</v>
      </c>
      <c r="D647" s="230" t="s">
        <v>1741</v>
      </c>
      <c r="E647" s="233">
        <v>154120</v>
      </c>
      <c r="F647" s="234">
        <v>377.76</v>
      </c>
      <c r="G647" s="235">
        <v>12</v>
      </c>
      <c r="H647" s="236">
        <v>44428</v>
      </c>
      <c r="I647" s="236">
        <v>44648</v>
      </c>
    </row>
    <row r="648" spans="1:9">
      <c r="A648" s="230" t="s">
        <v>1577</v>
      </c>
      <c r="B648" s="231" t="s">
        <v>2356</v>
      </c>
      <c r="C648" s="232">
        <v>1</v>
      </c>
      <c r="D648" s="230" t="s">
        <v>1741</v>
      </c>
      <c r="E648" s="233">
        <v>149586</v>
      </c>
      <c r="F648" s="234">
        <v>357.08</v>
      </c>
      <c r="G648" s="235">
        <v>12</v>
      </c>
      <c r="H648" s="236">
        <v>44680</v>
      </c>
      <c r="I648" s="236">
        <v>44825</v>
      </c>
    </row>
    <row r="649" spans="1:9">
      <c r="A649" s="230" t="s">
        <v>1577</v>
      </c>
      <c r="B649" s="231" t="s">
        <v>2357</v>
      </c>
      <c r="C649" s="232">
        <v>1</v>
      </c>
      <c r="D649" s="230" t="s">
        <v>1741</v>
      </c>
      <c r="E649" s="233">
        <v>135855</v>
      </c>
      <c r="F649" s="234">
        <v>317.63</v>
      </c>
      <c r="G649" s="235">
        <v>11</v>
      </c>
      <c r="H649" s="236">
        <v>44871</v>
      </c>
      <c r="I649" s="236">
        <v>44903</v>
      </c>
    </row>
    <row r="650" spans="1:9">
      <c r="A650" s="230" t="s">
        <v>1577</v>
      </c>
      <c r="B650" s="231" t="s">
        <v>2358</v>
      </c>
      <c r="C650" s="232">
        <v>1</v>
      </c>
      <c r="D650" s="230" t="s">
        <v>1741</v>
      </c>
      <c r="E650" s="233">
        <v>132734</v>
      </c>
      <c r="F650" s="234">
        <v>337.9</v>
      </c>
      <c r="G650" s="235">
        <v>17</v>
      </c>
      <c r="H650" s="236">
        <v>44680</v>
      </c>
      <c r="I650" s="236">
        <v>44823</v>
      </c>
    </row>
    <row r="651" spans="1:9">
      <c r="A651" s="230" t="s">
        <v>1577</v>
      </c>
      <c r="B651" s="231" t="s">
        <v>2359</v>
      </c>
      <c r="C651" s="232">
        <v>1</v>
      </c>
      <c r="D651" s="230" t="s">
        <v>1741</v>
      </c>
      <c r="E651" s="233">
        <v>129368</v>
      </c>
      <c r="F651" s="234">
        <v>416.25</v>
      </c>
      <c r="G651" s="235">
        <v>21</v>
      </c>
      <c r="H651" s="236">
        <v>44959</v>
      </c>
      <c r="I651" s="236">
        <v>44987</v>
      </c>
    </row>
    <row r="652" spans="1:9">
      <c r="A652" s="230" t="s">
        <v>1577</v>
      </c>
      <c r="B652" s="231" t="s">
        <v>2360</v>
      </c>
      <c r="C652" s="232">
        <v>1</v>
      </c>
      <c r="D652" s="230" t="s">
        <v>1741</v>
      </c>
      <c r="E652" s="233">
        <v>127517</v>
      </c>
      <c r="F652" s="234">
        <v>473.49</v>
      </c>
      <c r="G652" s="235">
        <v>9</v>
      </c>
      <c r="H652" s="236">
        <v>44825</v>
      </c>
      <c r="I652" s="236">
        <v>44851</v>
      </c>
    </row>
    <row r="653" spans="1:9">
      <c r="A653" s="230" t="s">
        <v>1577</v>
      </c>
      <c r="B653" s="231" t="s">
        <v>2361</v>
      </c>
      <c r="C653" s="232">
        <v>1</v>
      </c>
      <c r="D653" s="230" t="s">
        <v>1741</v>
      </c>
      <c r="E653" s="233">
        <v>113575</v>
      </c>
      <c r="F653" s="234">
        <v>292.89</v>
      </c>
      <c r="G653" s="235">
        <v>3</v>
      </c>
      <c r="H653" s="236">
        <v>44454</v>
      </c>
      <c r="I653" s="236">
        <v>44728</v>
      </c>
    </row>
    <row r="654" spans="1:9">
      <c r="A654" s="230" t="s">
        <v>1577</v>
      </c>
      <c r="B654" s="231" t="s">
        <v>2362</v>
      </c>
      <c r="C654" s="232">
        <v>1</v>
      </c>
      <c r="D654" s="230" t="s">
        <v>1741</v>
      </c>
      <c r="E654" s="233">
        <v>104529</v>
      </c>
      <c r="F654" s="234">
        <v>255.3</v>
      </c>
      <c r="G654" s="235">
        <v>2</v>
      </c>
      <c r="H654" s="236">
        <v>43945</v>
      </c>
      <c r="I654" s="236">
        <v>44679</v>
      </c>
    </row>
    <row r="655" spans="1:9">
      <c r="A655" s="230" t="s">
        <v>1577</v>
      </c>
      <c r="B655" s="231" t="s">
        <v>2363</v>
      </c>
      <c r="C655" s="232">
        <v>1</v>
      </c>
      <c r="D655" s="230" t="s">
        <v>1741</v>
      </c>
      <c r="E655" s="233">
        <v>97751</v>
      </c>
      <c r="F655" s="234">
        <v>250.84</v>
      </c>
      <c r="G655" s="235">
        <v>50</v>
      </c>
      <c r="H655" s="236">
        <v>44684</v>
      </c>
      <c r="I655" s="236">
        <v>44804</v>
      </c>
    </row>
    <row r="656" spans="1:9">
      <c r="A656" s="230" t="s">
        <v>1577</v>
      </c>
      <c r="B656" s="231" t="s">
        <v>2364</v>
      </c>
      <c r="C656" s="232">
        <v>1</v>
      </c>
      <c r="D656" s="230" t="s">
        <v>1741</v>
      </c>
      <c r="E656" s="233">
        <v>97218</v>
      </c>
      <c r="F656" s="234">
        <v>313.61</v>
      </c>
      <c r="G656" s="235">
        <v>16</v>
      </c>
      <c r="H656" s="236">
        <v>44667</v>
      </c>
      <c r="I656" s="236">
        <v>44797</v>
      </c>
    </row>
    <row r="657" spans="1:9">
      <c r="A657" s="230" t="s">
        <v>1577</v>
      </c>
      <c r="B657" s="231" t="s">
        <v>2365</v>
      </c>
      <c r="C657" s="232">
        <v>1</v>
      </c>
      <c r="D657" s="230" t="s">
        <v>1741</v>
      </c>
      <c r="E657" s="233">
        <v>97000</v>
      </c>
      <c r="F657" s="234">
        <v>312.39</v>
      </c>
      <c r="G657" s="235">
        <v>20</v>
      </c>
      <c r="H657" s="236">
        <v>44684</v>
      </c>
      <c r="I657" s="236">
        <v>44797</v>
      </c>
    </row>
    <row r="658" spans="1:9">
      <c r="A658" s="230" t="s">
        <v>1577</v>
      </c>
      <c r="B658" s="231" t="s">
        <v>2366</v>
      </c>
      <c r="C658" s="232">
        <v>1</v>
      </c>
      <c r="D658" s="230" t="s">
        <v>1741</v>
      </c>
      <c r="E658" s="233">
        <v>94152</v>
      </c>
      <c r="F658" s="234">
        <v>253.86</v>
      </c>
      <c r="G658" s="235">
        <v>1</v>
      </c>
      <c r="H658" s="236">
        <v>44888</v>
      </c>
      <c r="I658" s="236">
        <v>44990</v>
      </c>
    </row>
    <row r="659" spans="1:9">
      <c r="A659" s="230" t="s">
        <v>1577</v>
      </c>
      <c r="B659" s="231" t="s">
        <v>2367</v>
      </c>
      <c r="C659" s="232">
        <v>1</v>
      </c>
      <c r="D659" s="230" t="s">
        <v>1741</v>
      </c>
      <c r="E659" s="233">
        <v>86089</v>
      </c>
      <c r="F659" s="234">
        <v>207.73</v>
      </c>
      <c r="G659" s="235">
        <v>22</v>
      </c>
      <c r="H659" s="236">
        <v>43815</v>
      </c>
      <c r="I659" s="236">
        <v>44990</v>
      </c>
    </row>
    <row r="660" spans="1:9">
      <c r="A660" s="230" t="s">
        <v>1577</v>
      </c>
      <c r="B660" s="231" t="s">
        <v>2368</v>
      </c>
      <c r="C660" s="232">
        <v>1</v>
      </c>
      <c r="D660" s="230" t="s">
        <v>1741</v>
      </c>
      <c r="E660" s="233">
        <v>81907</v>
      </c>
      <c r="F660" s="234">
        <v>219.4</v>
      </c>
      <c r="G660" s="235">
        <v>2</v>
      </c>
      <c r="H660" s="236">
        <v>44500</v>
      </c>
      <c r="I660" s="236">
        <v>44676</v>
      </c>
    </row>
    <row r="661" spans="1:9">
      <c r="A661" s="230" t="s">
        <v>1577</v>
      </c>
      <c r="B661" s="231" t="s">
        <v>2369</v>
      </c>
      <c r="C661" s="232">
        <v>1</v>
      </c>
      <c r="D661" s="230" t="s">
        <v>1741</v>
      </c>
      <c r="E661" s="233">
        <v>80383</v>
      </c>
      <c r="F661" s="234">
        <v>241.34</v>
      </c>
      <c r="G661" s="235">
        <v>15</v>
      </c>
      <c r="H661" s="236">
        <v>44663</v>
      </c>
      <c r="I661" s="236">
        <v>44796</v>
      </c>
    </row>
    <row r="662" spans="1:9">
      <c r="A662" s="230" t="s">
        <v>1577</v>
      </c>
      <c r="B662" s="231" t="s">
        <v>2370</v>
      </c>
      <c r="C662" s="232">
        <v>1</v>
      </c>
      <c r="D662" s="230" t="s">
        <v>1741</v>
      </c>
      <c r="E662" s="233">
        <v>54710</v>
      </c>
      <c r="F662" s="234">
        <v>142.06</v>
      </c>
      <c r="G662" s="235">
        <v>91</v>
      </c>
      <c r="H662" s="236">
        <v>44754</v>
      </c>
      <c r="I662" s="236">
        <v>44827</v>
      </c>
    </row>
    <row r="663" spans="1:9">
      <c r="A663" s="230" t="s">
        <v>1577</v>
      </c>
      <c r="B663" s="231" t="s">
        <v>2371</v>
      </c>
      <c r="C663" s="232">
        <v>1</v>
      </c>
      <c r="D663" s="230" t="s">
        <v>1741</v>
      </c>
      <c r="E663" s="233">
        <v>53519</v>
      </c>
      <c r="F663" s="234">
        <v>219.6</v>
      </c>
      <c r="G663" s="235">
        <v>5</v>
      </c>
      <c r="H663" s="236">
        <v>44946</v>
      </c>
      <c r="I663" s="236">
        <v>44978</v>
      </c>
    </row>
    <row r="664" spans="1:9">
      <c r="A664" s="230" t="s">
        <v>1577</v>
      </c>
      <c r="B664" s="231" t="s">
        <v>2372</v>
      </c>
      <c r="C664" s="232">
        <v>1</v>
      </c>
      <c r="D664" s="230" t="s">
        <v>1741</v>
      </c>
      <c r="E664" s="233">
        <v>53342</v>
      </c>
      <c r="F664" s="234">
        <v>132.88</v>
      </c>
      <c r="G664" s="235">
        <v>1</v>
      </c>
      <c r="H664" s="236">
        <v>44636</v>
      </c>
      <c r="I664" s="236">
        <v>44834</v>
      </c>
    </row>
    <row r="665" spans="1:9">
      <c r="A665" s="230" t="s">
        <v>1577</v>
      </c>
      <c r="B665" s="231" t="s">
        <v>2373</v>
      </c>
      <c r="C665" s="232">
        <v>1</v>
      </c>
      <c r="D665" s="230" t="s">
        <v>1741</v>
      </c>
      <c r="E665" s="233">
        <v>52375</v>
      </c>
      <c r="F665" s="234">
        <v>191.28</v>
      </c>
      <c r="G665" s="235">
        <v>5</v>
      </c>
      <c r="H665" s="236">
        <v>44747</v>
      </c>
      <c r="I665" s="236">
        <v>44783</v>
      </c>
    </row>
    <row r="666" spans="1:9">
      <c r="A666" s="230" t="s">
        <v>1577</v>
      </c>
      <c r="B666" s="231" t="s">
        <v>2374</v>
      </c>
      <c r="C666" s="232">
        <v>1</v>
      </c>
      <c r="D666" s="230" t="s">
        <v>1741</v>
      </c>
      <c r="E666" s="233">
        <v>52364</v>
      </c>
      <c r="F666" s="234">
        <v>169.58</v>
      </c>
      <c r="G666" s="235">
        <v>3</v>
      </c>
      <c r="H666" s="236">
        <v>44959</v>
      </c>
      <c r="I666" s="236">
        <v>44965</v>
      </c>
    </row>
    <row r="667" spans="1:9">
      <c r="A667" s="230" t="s">
        <v>1577</v>
      </c>
      <c r="B667" s="231" t="s">
        <v>2375</v>
      </c>
      <c r="C667" s="232">
        <v>1</v>
      </c>
      <c r="D667" s="230" t="s">
        <v>1741</v>
      </c>
      <c r="E667" s="233">
        <v>43580</v>
      </c>
      <c r="F667" s="234">
        <v>111.72</v>
      </c>
      <c r="G667" s="235">
        <v>1</v>
      </c>
      <c r="H667" s="236">
        <v>44866</v>
      </c>
      <c r="I667" s="236">
        <v>44868</v>
      </c>
    </row>
    <row r="668" spans="1:9">
      <c r="A668" s="230" t="s">
        <v>1577</v>
      </c>
      <c r="B668" s="231" t="s">
        <v>2376</v>
      </c>
      <c r="C668" s="232">
        <v>1</v>
      </c>
      <c r="D668" s="230" t="s">
        <v>1741</v>
      </c>
      <c r="E668" s="233">
        <v>42262</v>
      </c>
      <c r="F668" s="234">
        <v>132.06</v>
      </c>
      <c r="G668" s="235">
        <v>7</v>
      </c>
      <c r="H668" s="236">
        <v>44754</v>
      </c>
      <c r="I668" s="236">
        <v>44795</v>
      </c>
    </row>
    <row r="669" spans="1:9">
      <c r="A669" s="230" t="s">
        <v>1577</v>
      </c>
      <c r="B669" s="231" t="s">
        <v>2377</v>
      </c>
      <c r="C669" s="232">
        <v>1</v>
      </c>
      <c r="D669" s="230" t="s">
        <v>1741</v>
      </c>
      <c r="E669" s="233">
        <v>40116</v>
      </c>
      <c r="F669" s="234">
        <v>89.78</v>
      </c>
      <c r="G669" s="235">
        <v>3</v>
      </c>
      <c r="H669" s="236">
        <v>44572</v>
      </c>
      <c r="I669" s="236">
        <v>44642</v>
      </c>
    </row>
    <row r="670" spans="1:9">
      <c r="A670" s="230" t="s">
        <v>1577</v>
      </c>
      <c r="B670" s="231" t="s">
        <v>2378</v>
      </c>
      <c r="C670" s="232">
        <v>1</v>
      </c>
      <c r="D670" s="230" t="s">
        <v>1741</v>
      </c>
      <c r="E670" s="233">
        <v>37917</v>
      </c>
      <c r="F670" s="234">
        <v>140.41999999999999</v>
      </c>
      <c r="G670" s="235">
        <v>3</v>
      </c>
      <c r="H670" s="236">
        <v>44626</v>
      </c>
      <c r="I670" s="236">
        <v>44642</v>
      </c>
    </row>
    <row r="671" spans="1:9">
      <c r="A671" s="230" t="s">
        <v>1577</v>
      </c>
      <c r="B671" s="231" t="s">
        <v>2379</v>
      </c>
      <c r="C671" s="232">
        <v>1</v>
      </c>
      <c r="D671" s="230" t="s">
        <v>1741</v>
      </c>
      <c r="E671" s="233">
        <v>36787</v>
      </c>
      <c r="F671" s="234">
        <v>93.34</v>
      </c>
      <c r="G671" s="235">
        <v>5</v>
      </c>
      <c r="H671" s="236">
        <v>44953</v>
      </c>
      <c r="I671" s="236">
        <v>44962</v>
      </c>
    </row>
    <row r="672" spans="1:9">
      <c r="A672" s="230" t="s">
        <v>1577</v>
      </c>
      <c r="B672" s="231" t="s">
        <v>2380</v>
      </c>
      <c r="C672" s="232">
        <v>1</v>
      </c>
      <c r="D672" s="230" t="s">
        <v>1741</v>
      </c>
      <c r="E672" s="233">
        <v>30943</v>
      </c>
      <c r="F672" s="234">
        <v>107.03</v>
      </c>
      <c r="G672" s="235">
        <v>8</v>
      </c>
      <c r="H672" s="236">
        <v>44753</v>
      </c>
      <c r="I672" s="236">
        <v>44796</v>
      </c>
    </row>
    <row r="673" spans="1:9">
      <c r="A673" s="230" t="s">
        <v>1577</v>
      </c>
      <c r="B673" s="231" t="s">
        <v>2381</v>
      </c>
      <c r="C673" s="232">
        <v>1</v>
      </c>
      <c r="D673" s="230" t="s">
        <v>1741</v>
      </c>
      <c r="E673" s="233">
        <v>30171</v>
      </c>
      <c r="F673" s="234">
        <v>102.29</v>
      </c>
      <c r="G673" s="235">
        <v>5</v>
      </c>
      <c r="H673" s="236">
        <v>44606</v>
      </c>
      <c r="I673" s="236">
        <v>44646</v>
      </c>
    </row>
    <row r="674" spans="1:9">
      <c r="A674" s="230" t="s">
        <v>1577</v>
      </c>
      <c r="B674" s="231" t="s">
        <v>2382</v>
      </c>
      <c r="C674" s="232">
        <v>1</v>
      </c>
      <c r="D674" s="230" t="s">
        <v>1741</v>
      </c>
      <c r="E674" s="233">
        <v>28252</v>
      </c>
      <c r="F674" s="234">
        <v>94.92</v>
      </c>
      <c r="G674" s="235">
        <v>13</v>
      </c>
      <c r="H674" s="236">
        <v>44708</v>
      </c>
      <c r="I674" s="236">
        <v>44854</v>
      </c>
    </row>
    <row r="675" spans="1:9">
      <c r="A675" s="230" t="s">
        <v>1577</v>
      </c>
      <c r="B675" s="231" t="s">
        <v>2383</v>
      </c>
      <c r="C675" s="232">
        <v>1</v>
      </c>
      <c r="D675" s="230" t="s">
        <v>1741</v>
      </c>
      <c r="E675" s="233">
        <v>25582</v>
      </c>
      <c r="F675" s="234">
        <v>64.099999999999994</v>
      </c>
      <c r="G675" s="235">
        <v>24</v>
      </c>
      <c r="H675" s="236">
        <v>44754</v>
      </c>
      <c r="I675" s="236">
        <v>44972</v>
      </c>
    </row>
    <row r="676" spans="1:9">
      <c r="A676" s="230" t="s">
        <v>1577</v>
      </c>
      <c r="B676" s="231" t="s">
        <v>2384</v>
      </c>
      <c r="C676" s="232">
        <v>1</v>
      </c>
      <c r="D676" s="230" t="s">
        <v>1741</v>
      </c>
      <c r="E676" s="233">
        <v>24834</v>
      </c>
      <c r="F676" s="234">
        <v>62.65</v>
      </c>
      <c r="G676" s="235">
        <v>15</v>
      </c>
      <c r="H676" s="236">
        <v>44971</v>
      </c>
      <c r="I676" s="236">
        <v>44990</v>
      </c>
    </row>
    <row r="677" spans="1:9">
      <c r="A677" s="230" t="s">
        <v>1577</v>
      </c>
      <c r="B677" s="231" t="s">
        <v>2385</v>
      </c>
      <c r="C677" s="232">
        <v>1</v>
      </c>
      <c r="D677" s="230" t="s">
        <v>1741</v>
      </c>
      <c r="E677" s="233">
        <v>22512</v>
      </c>
      <c r="F677" s="234">
        <v>52.44</v>
      </c>
      <c r="G677" s="235">
        <v>15</v>
      </c>
      <c r="H677" s="236">
        <v>44967</v>
      </c>
      <c r="I677" s="236">
        <v>44990</v>
      </c>
    </row>
    <row r="678" spans="1:9">
      <c r="A678" s="230" t="s">
        <v>1577</v>
      </c>
      <c r="B678" s="231" t="s">
        <v>2386</v>
      </c>
      <c r="C678" s="232">
        <v>1</v>
      </c>
      <c r="D678" s="230" t="s">
        <v>1741</v>
      </c>
      <c r="E678" s="233">
        <v>22332</v>
      </c>
      <c r="F678" s="234">
        <v>51.91</v>
      </c>
      <c r="G678" s="235">
        <v>3</v>
      </c>
      <c r="H678" s="236">
        <v>44951</v>
      </c>
      <c r="I678" s="236">
        <v>44959</v>
      </c>
    </row>
    <row r="679" spans="1:9">
      <c r="A679" s="230" t="s">
        <v>1577</v>
      </c>
      <c r="B679" s="231" t="s">
        <v>2387</v>
      </c>
      <c r="C679" s="232">
        <v>1</v>
      </c>
      <c r="D679" s="230" t="s">
        <v>1741</v>
      </c>
      <c r="E679" s="233">
        <v>22268</v>
      </c>
      <c r="F679" s="234">
        <v>56.32</v>
      </c>
      <c r="G679" s="235">
        <v>1</v>
      </c>
      <c r="H679" s="236">
        <v>44550</v>
      </c>
      <c r="I679" s="236">
        <v>44697</v>
      </c>
    </row>
    <row r="680" spans="1:9">
      <c r="A680" s="230" t="s">
        <v>1577</v>
      </c>
      <c r="B680" s="231" t="s">
        <v>2388</v>
      </c>
      <c r="C680" s="232">
        <v>1</v>
      </c>
      <c r="D680" s="230" t="s">
        <v>1741</v>
      </c>
      <c r="E680" s="233">
        <v>21668</v>
      </c>
      <c r="F680" s="234">
        <v>54.38</v>
      </c>
      <c r="G680" s="235">
        <v>13</v>
      </c>
      <c r="H680" s="236">
        <v>44944</v>
      </c>
      <c r="I680" s="236">
        <v>44990</v>
      </c>
    </row>
    <row r="681" spans="1:9">
      <c r="A681" s="230" t="s">
        <v>1577</v>
      </c>
      <c r="B681" s="231" t="s">
        <v>2389</v>
      </c>
      <c r="C681" s="232">
        <v>1</v>
      </c>
      <c r="D681" s="230" t="s">
        <v>1741</v>
      </c>
      <c r="E681" s="233">
        <v>21146</v>
      </c>
      <c r="F681" s="234">
        <v>50.74</v>
      </c>
      <c r="G681" s="235">
        <v>1</v>
      </c>
      <c r="H681" s="236">
        <v>44566</v>
      </c>
      <c r="I681" s="236">
        <v>44652</v>
      </c>
    </row>
    <row r="682" spans="1:9">
      <c r="A682" s="230" t="s">
        <v>1577</v>
      </c>
      <c r="B682" s="231" t="s">
        <v>2390</v>
      </c>
      <c r="C682" s="232">
        <v>1</v>
      </c>
      <c r="D682" s="230" t="s">
        <v>1741</v>
      </c>
      <c r="E682" s="233">
        <v>20385</v>
      </c>
      <c r="F682" s="234">
        <v>47.91</v>
      </c>
      <c r="G682" s="235">
        <v>26</v>
      </c>
      <c r="H682" s="236">
        <v>44805</v>
      </c>
      <c r="I682" s="236">
        <v>44831</v>
      </c>
    </row>
    <row r="683" spans="1:9">
      <c r="A683" s="230" t="s">
        <v>1577</v>
      </c>
      <c r="B683" s="231" t="s">
        <v>2391</v>
      </c>
      <c r="C683" s="232">
        <v>1</v>
      </c>
      <c r="D683" s="230" t="s">
        <v>1741</v>
      </c>
      <c r="E683" s="233">
        <v>20231</v>
      </c>
      <c r="F683" s="234">
        <v>49.1</v>
      </c>
      <c r="G683" s="235">
        <v>43</v>
      </c>
      <c r="H683" s="236">
        <v>44755</v>
      </c>
      <c r="I683" s="236">
        <v>44816</v>
      </c>
    </row>
    <row r="684" spans="1:9">
      <c r="A684" s="230" t="s">
        <v>1577</v>
      </c>
      <c r="B684" s="231" t="s">
        <v>2392</v>
      </c>
      <c r="C684" s="232">
        <v>1</v>
      </c>
      <c r="D684" s="230" t="s">
        <v>1741</v>
      </c>
      <c r="E684" s="233">
        <v>19852</v>
      </c>
      <c r="F684" s="234">
        <v>86.4</v>
      </c>
      <c r="G684" s="235">
        <v>1</v>
      </c>
      <c r="H684" s="236">
        <v>44655</v>
      </c>
      <c r="I684" s="236">
        <v>44655</v>
      </c>
    </row>
    <row r="685" spans="1:9">
      <c r="A685" s="230" t="s">
        <v>1577</v>
      </c>
      <c r="B685" s="231" t="s">
        <v>2393</v>
      </c>
      <c r="C685" s="232">
        <v>1</v>
      </c>
      <c r="D685" s="230" t="s">
        <v>1741</v>
      </c>
      <c r="E685" s="233">
        <v>14424</v>
      </c>
      <c r="F685" s="234">
        <v>35.409999999999997</v>
      </c>
      <c r="G685" s="235">
        <v>2</v>
      </c>
      <c r="H685" s="236">
        <v>44588</v>
      </c>
      <c r="I685" s="236">
        <v>44649</v>
      </c>
    </row>
    <row r="686" spans="1:9">
      <c r="A686" s="230" t="s">
        <v>1577</v>
      </c>
      <c r="B686" s="231" t="s">
        <v>2394</v>
      </c>
      <c r="C686" s="232">
        <v>1</v>
      </c>
      <c r="D686" s="230" t="s">
        <v>1741</v>
      </c>
      <c r="E686" s="233">
        <v>13364</v>
      </c>
      <c r="F686" s="234">
        <v>28.59</v>
      </c>
      <c r="G686" s="235">
        <v>1</v>
      </c>
      <c r="H686" s="236">
        <v>44657</v>
      </c>
      <c r="I686" s="236">
        <v>44657</v>
      </c>
    </row>
    <row r="687" spans="1:9">
      <c r="A687" s="230" t="s">
        <v>1577</v>
      </c>
      <c r="B687" s="231" t="s">
        <v>2395</v>
      </c>
      <c r="C687" s="232">
        <v>1</v>
      </c>
      <c r="D687" s="230" t="s">
        <v>1741</v>
      </c>
      <c r="E687" s="233">
        <v>11206</v>
      </c>
      <c r="F687" s="234">
        <v>27.21</v>
      </c>
      <c r="G687" s="235">
        <v>10</v>
      </c>
      <c r="H687" s="236">
        <v>44448</v>
      </c>
      <c r="I687" s="236">
        <v>44832</v>
      </c>
    </row>
    <row r="688" spans="1:9">
      <c r="A688" s="230" t="s">
        <v>1577</v>
      </c>
      <c r="B688" s="231" t="s">
        <v>2396</v>
      </c>
      <c r="C688" s="232">
        <v>1</v>
      </c>
      <c r="D688" s="230" t="s">
        <v>1741</v>
      </c>
      <c r="E688" s="233">
        <v>10652</v>
      </c>
      <c r="F688" s="234">
        <v>47</v>
      </c>
      <c r="G688" s="235">
        <v>4</v>
      </c>
      <c r="H688" s="236">
        <v>44837</v>
      </c>
      <c r="I688" s="236">
        <v>44860</v>
      </c>
    </row>
    <row r="689" spans="1:9">
      <c r="A689" s="230" t="s">
        <v>1577</v>
      </c>
      <c r="B689" s="231" t="s">
        <v>2397</v>
      </c>
      <c r="C689" s="232">
        <v>1</v>
      </c>
      <c r="D689" s="230" t="s">
        <v>1741</v>
      </c>
      <c r="E689" s="233">
        <v>9781</v>
      </c>
      <c r="F689" s="234">
        <v>29</v>
      </c>
      <c r="G689" s="235">
        <v>4</v>
      </c>
      <c r="H689" s="236">
        <v>44621</v>
      </c>
      <c r="I689" s="236">
        <v>44640</v>
      </c>
    </row>
    <row r="690" spans="1:9">
      <c r="A690" s="230" t="s">
        <v>1577</v>
      </c>
      <c r="B690" s="231" t="s">
        <v>2398</v>
      </c>
      <c r="C690" s="232">
        <v>1</v>
      </c>
      <c r="D690" s="230" t="s">
        <v>1741</v>
      </c>
      <c r="E690" s="233">
        <v>7672</v>
      </c>
      <c r="F690" s="234">
        <v>17.45</v>
      </c>
      <c r="G690" s="235">
        <v>2</v>
      </c>
      <c r="H690" s="236">
        <v>44875</v>
      </c>
      <c r="I690" s="236">
        <v>44900</v>
      </c>
    </row>
    <row r="691" spans="1:9">
      <c r="A691" s="230" t="s">
        <v>1577</v>
      </c>
      <c r="B691" s="231" t="s">
        <v>2399</v>
      </c>
      <c r="C691" s="232">
        <v>1</v>
      </c>
      <c r="D691" s="230" t="s">
        <v>1741</v>
      </c>
      <c r="E691" s="233">
        <v>7200</v>
      </c>
      <c r="F691" s="234">
        <v>17.63</v>
      </c>
      <c r="G691" s="235">
        <v>8</v>
      </c>
      <c r="H691" s="236">
        <v>44839</v>
      </c>
      <c r="I691" s="236">
        <v>44898</v>
      </c>
    </row>
    <row r="692" spans="1:9">
      <c r="A692" s="230" t="s">
        <v>1577</v>
      </c>
      <c r="B692" s="231" t="s">
        <v>2400</v>
      </c>
      <c r="C692" s="232">
        <v>1</v>
      </c>
      <c r="D692" s="230" t="s">
        <v>1741</v>
      </c>
      <c r="E692" s="233">
        <v>7180</v>
      </c>
      <c r="F692" s="234">
        <v>24.15</v>
      </c>
      <c r="G692" s="235">
        <v>1</v>
      </c>
      <c r="H692" s="236">
        <v>44960</v>
      </c>
      <c r="I692" s="236">
        <v>44960</v>
      </c>
    </row>
    <row r="693" spans="1:9">
      <c r="A693" s="230" t="s">
        <v>1577</v>
      </c>
      <c r="B693" s="231" t="s">
        <v>2401</v>
      </c>
      <c r="C693" s="232">
        <v>1</v>
      </c>
      <c r="D693" s="230" t="s">
        <v>1741</v>
      </c>
      <c r="E693" s="233">
        <v>6789</v>
      </c>
      <c r="F693" s="234">
        <v>19.38</v>
      </c>
      <c r="G693" s="235">
        <v>2</v>
      </c>
      <c r="H693" s="236">
        <v>44567</v>
      </c>
      <c r="I693" s="236">
        <v>44658</v>
      </c>
    </row>
    <row r="694" spans="1:9">
      <c r="A694" s="230" t="s">
        <v>1577</v>
      </c>
      <c r="B694" s="231" t="s">
        <v>2402</v>
      </c>
      <c r="C694" s="232">
        <v>1</v>
      </c>
      <c r="D694" s="230" t="s">
        <v>1741</v>
      </c>
      <c r="E694" s="233">
        <v>6651</v>
      </c>
      <c r="F694" s="234">
        <v>15.98</v>
      </c>
      <c r="G694" s="235">
        <v>7</v>
      </c>
      <c r="H694" s="236">
        <v>44689</v>
      </c>
      <c r="I694" s="236">
        <v>44717</v>
      </c>
    </row>
    <row r="695" spans="1:9">
      <c r="A695" s="230" t="s">
        <v>1577</v>
      </c>
      <c r="B695" s="231" t="s">
        <v>2403</v>
      </c>
      <c r="C695" s="232">
        <v>1</v>
      </c>
      <c r="D695" s="230" t="s">
        <v>1741</v>
      </c>
      <c r="E695" s="233">
        <v>6467</v>
      </c>
      <c r="F695" s="234">
        <v>16.97</v>
      </c>
      <c r="G695" s="235">
        <v>3</v>
      </c>
      <c r="H695" s="236">
        <v>44962</v>
      </c>
      <c r="I695" s="236">
        <v>44965</v>
      </c>
    </row>
    <row r="696" spans="1:9">
      <c r="A696" s="230" t="s">
        <v>1577</v>
      </c>
      <c r="B696" s="231" t="s">
        <v>2404</v>
      </c>
      <c r="C696" s="232">
        <v>1</v>
      </c>
      <c r="D696" s="230" t="s">
        <v>1741</v>
      </c>
      <c r="E696" s="233">
        <v>6109</v>
      </c>
      <c r="F696" s="234">
        <v>15.56</v>
      </c>
      <c r="G696" s="235">
        <v>12</v>
      </c>
      <c r="H696" s="236">
        <v>44755</v>
      </c>
      <c r="I696" s="236">
        <v>44810</v>
      </c>
    </row>
    <row r="697" spans="1:9">
      <c r="A697" s="230" t="s">
        <v>1577</v>
      </c>
      <c r="B697" s="231" t="s">
        <v>2405</v>
      </c>
      <c r="C697" s="232">
        <v>1</v>
      </c>
      <c r="D697" s="230" t="s">
        <v>1741</v>
      </c>
      <c r="E697" s="233">
        <v>5980</v>
      </c>
      <c r="F697" s="234">
        <v>15.29</v>
      </c>
      <c r="G697" s="235">
        <v>2</v>
      </c>
      <c r="H697" s="236">
        <v>44866</v>
      </c>
      <c r="I697" s="236">
        <v>44964</v>
      </c>
    </row>
    <row r="698" spans="1:9">
      <c r="A698" s="230" t="s">
        <v>1577</v>
      </c>
      <c r="B698" s="231" t="s">
        <v>2406</v>
      </c>
      <c r="C698" s="232">
        <v>1</v>
      </c>
      <c r="D698" s="230" t="s">
        <v>1741</v>
      </c>
      <c r="E698" s="233">
        <v>5760</v>
      </c>
      <c r="F698" s="234">
        <v>14.99</v>
      </c>
      <c r="G698" s="235">
        <v>3</v>
      </c>
      <c r="H698" s="236">
        <v>44621</v>
      </c>
      <c r="I698" s="236">
        <v>44635</v>
      </c>
    </row>
    <row r="699" spans="1:9">
      <c r="A699" s="230" t="s">
        <v>1577</v>
      </c>
      <c r="B699" s="231" t="s">
        <v>2407</v>
      </c>
      <c r="C699" s="232">
        <v>1</v>
      </c>
      <c r="D699" s="230" t="s">
        <v>1741</v>
      </c>
      <c r="E699" s="233">
        <v>4470</v>
      </c>
      <c r="F699" s="234">
        <v>18.12</v>
      </c>
      <c r="G699" s="235">
        <v>1</v>
      </c>
      <c r="H699" s="236">
        <v>44837</v>
      </c>
      <c r="I699" s="236">
        <v>44837</v>
      </c>
    </row>
    <row r="700" spans="1:9">
      <c r="A700" s="230" t="s">
        <v>1577</v>
      </c>
      <c r="B700" s="231" t="s">
        <v>2408</v>
      </c>
      <c r="C700" s="232">
        <v>1</v>
      </c>
      <c r="D700" s="230" t="s">
        <v>1741</v>
      </c>
      <c r="E700" s="233">
        <v>4300</v>
      </c>
      <c r="F700" s="234">
        <v>11.49</v>
      </c>
      <c r="G700" s="235">
        <v>4</v>
      </c>
      <c r="H700" s="236">
        <v>44844</v>
      </c>
      <c r="I700" s="236">
        <v>44983</v>
      </c>
    </row>
    <row r="701" spans="1:9">
      <c r="A701" s="230" t="s">
        <v>1577</v>
      </c>
      <c r="B701" s="231" t="s">
        <v>2409</v>
      </c>
      <c r="C701" s="232">
        <v>1</v>
      </c>
      <c r="D701" s="230" t="s">
        <v>1741</v>
      </c>
      <c r="E701" s="233">
        <v>3960</v>
      </c>
      <c r="F701" s="234">
        <v>12.08</v>
      </c>
      <c r="G701" s="235">
        <v>2</v>
      </c>
      <c r="H701" s="236">
        <v>44837</v>
      </c>
      <c r="I701" s="236">
        <v>44837</v>
      </c>
    </row>
    <row r="702" spans="1:9">
      <c r="A702" s="230" t="s">
        <v>1577</v>
      </c>
      <c r="B702" s="231" t="s">
        <v>2410</v>
      </c>
      <c r="C702" s="232">
        <v>1</v>
      </c>
      <c r="D702" s="230" t="s">
        <v>1741</v>
      </c>
      <c r="E702" s="233">
        <v>3791</v>
      </c>
      <c r="F702" s="234">
        <v>14.9</v>
      </c>
      <c r="G702" s="235">
        <v>1</v>
      </c>
      <c r="H702" s="236">
        <v>44881</v>
      </c>
      <c r="I702" s="236">
        <v>44881</v>
      </c>
    </row>
    <row r="703" spans="1:9">
      <c r="A703" s="230" t="s">
        <v>1577</v>
      </c>
      <c r="B703" s="231" t="s">
        <v>2411</v>
      </c>
      <c r="C703" s="232">
        <v>1</v>
      </c>
      <c r="D703" s="230" t="s">
        <v>1741</v>
      </c>
      <c r="E703" s="233">
        <v>3761</v>
      </c>
      <c r="F703" s="234">
        <v>11.92</v>
      </c>
      <c r="G703" s="235">
        <v>2</v>
      </c>
      <c r="H703" s="236">
        <v>44553</v>
      </c>
      <c r="I703" s="236">
        <v>44653</v>
      </c>
    </row>
    <row r="704" spans="1:9">
      <c r="A704" s="230" t="s">
        <v>1577</v>
      </c>
      <c r="B704" s="231" t="s">
        <v>2402</v>
      </c>
      <c r="C704" s="232">
        <v>1</v>
      </c>
      <c r="D704" s="230" t="s">
        <v>1741</v>
      </c>
      <c r="E704" s="233">
        <v>2649</v>
      </c>
      <c r="F704" s="234">
        <v>6.99</v>
      </c>
      <c r="G704" s="235">
        <v>1</v>
      </c>
      <c r="H704" s="236">
        <v>44411</v>
      </c>
      <c r="I704" s="236">
        <v>44651</v>
      </c>
    </row>
    <row r="705" spans="1:9">
      <c r="A705" s="230" t="s">
        <v>1577</v>
      </c>
      <c r="B705" s="231" t="s">
        <v>2412</v>
      </c>
      <c r="C705" s="232">
        <v>1</v>
      </c>
      <c r="D705" s="230" t="s">
        <v>1741</v>
      </c>
      <c r="E705" s="233">
        <v>2460</v>
      </c>
      <c r="F705" s="234">
        <v>6.53</v>
      </c>
      <c r="G705" s="235">
        <v>1</v>
      </c>
      <c r="H705" s="236">
        <v>44667</v>
      </c>
      <c r="I705" s="236">
        <v>44667</v>
      </c>
    </row>
    <row r="706" spans="1:9">
      <c r="A706" s="230" t="s">
        <v>1577</v>
      </c>
      <c r="B706" s="231" t="s">
        <v>2413</v>
      </c>
      <c r="C706" s="232">
        <v>1</v>
      </c>
      <c r="D706" s="230" t="s">
        <v>1741</v>
      </c>
      <c r="E706" s="233">
        <v>2098</v>
      </c>
      <c r="F706" s="234">
        <v>5.0599999999999996</v>
      </c>
      <c r="G706" s="235">
        <v>2</v>
      </c>
      <c r="H706" s="236">
        <v>44867</v>
      </c>
      <c r="I706" s="236">
        <v>44909</v>
      </c>
    </row>
    <row r="707" spans="1:9">
      <c r="A707" s="230" t="s">
        <v>1577</v>
      </c>
      <c r="B707" s="231" t="s">
        <v>2414</v>
      </c>
      <c r="C707" s="232">
        <v>1</v>
      </c>
      <c r="D707" s="230" t="s">
        <v>1741</v>
      </c>
      <c r="E707" s="233">
        <v>2047</v>
      </c>
      <c r="F707" s="234">
        <v>5.13</v>
      </c>
      <c r="G707" s="235">
        <v>1</v>
      </c>
      <c r="H707" s="236">
        <v>44763</v>
      </c>
      <c r="I707" s="236">
        <v>44778</v>
      </c>
    </row>
    <row r="708" spans="1:9">
      <c r="A708" s="230" t="s">
        <v>1577</v>
      </c>
      <c r="B708" s="231" t="s">
        <v>2415</v>
      </c>
      <c r="C708" s="232">
        <v>1</v>
      </c>
      <c r="D708" s="230" t="s">
        <v>1741</v>
      </c>
      <c r="E708" s="233">
        <v>1937</v>
      </c>
      <c r="F708" s="234">
        <v>7.62</v>
      </c>
      <c r="G708" s="235">
        <v>2</v>
      </c>
      <c r="H708" s="236">
        <v>44875</v>
      </c>
      <c r="I708" s="236">
        <v>44875</v>
      </c>
    </row>
    <row r="709" spans="1:9">
      <c r="A709" s="230" t="s">
        <v>1577</v>
      </c>
      <c r="B709" s="231" t="s">
        <v>2416</v>
      </c>
      <c r="C709" s="232">
        <v>1</v>
      </c>
      <c r="D709" s="230" t="s">
        <v>1741</v>
      </c>
      <c r="E709" s="233">
        <v>1528</v>
      </c>
      <c r="F709" s="234">
        <v>4.01</v>
      </c>
      <c r="G709" s="235">
        <v>2</v>
      </c>
      <c r="H709" s="236">
        <v>44598</v>
      </c>
      <c r="I709" s="236">
        <v>44660</v>
      </c>
    </row>
    <row r="710" spans="1:9">
      <c r="A710" s="230" t="s">
        <v>1577</v>
      </c>
      <c r="B710" s="231" t="s">
        <v>2417</v>
      </c>
      <c r="C710" s="232">
        <v>1</v>
      </c>
      <c r="D710" s="230" t="s">
        <v>1741</v>
      </c>
      <c r="E710" s="233">
        <v>1287</v>
      </c>
      <c r="F710" s="234">
        <v>4.72</v>
      </c>
      <c r="G710" s="235">
        <v>1</v>
      </c>
      <c r="H710" s="236">
        <v>44943</v>
      </c>
      <c r="I710" s="236">
        <v>44943</v>
      </c>
    </row>
    <row r="711" spans="1:9">
      <c r="A711" s="230" t="s">
        <v>1577</v>
      </c>
      <c r="B711" s="231" t="s">
        <v>2418</v>
      </c>
      <c r="C711" s="232">
        <v>1</v>
      </c>
      <c r="D711" s="230" t="s">
        <v>1741</v>
      </c>
      <c r="E711" s="233">
        <v>1054</v>
      </c>
      <c r="F711" s="234">
        <v>2.62</v>
      </c>
      <c r="G711" s="235">
        <v>1</v>
      </c>
      <c r="H711" s="236">
        <v>44591</v>
      </c>
      <c r="I711" s="236">
        <v>44655</v>
      </c>
    </row>
    <row r="712" spans="1:9">
      <c r="A712" s="230" t="s">
        <v>1577</v>
      </c>
      <c r="B712" s="231" t="s">
        <v>2419</v>
      </c>
      <c r="C712" s="232">
        <v>1</v>
      </c>
      <c r="D712" s="230" t="s">
        <v>1741</v>
      </c>
      <c r="E712" s="233">
        <v>1038</v>
      </c>
      <c r="F712" s="234">
        <v>3.38</v>
      </c>
      <c r="G712" s="235">
        <v>1</v>
      </c>
      <c r="H712" s="236">
        <v>44700</v>
      </c>
      <c r="I712" s="236">
        <v>44700</v>
      </c>
    </row>
    <row r="713" spans="1:9">
      <c r="A713" s="230" t="s">
        <v>1577</v>
      </c>
      <c r="B713" s="231" t="s">
        <v>2420</v>
      </c>
      <c r="C713" s="232">
        <v>1</v>
      </c>
      <c r="D713" s="230" t="s">
        <v>1741</v>
      </c>
      <c r="E713" s="233">
        <v>778</v>
      </c>
      <c r="F713" s="234">
        <v>1.73</v>
      </c>
      <c r="G713" s="235">
        <v>9</v>
      </c>
      <c r="H713" s="236">
        <v>44672</v>
      </c>
      <c r="I713" s="236">
        <v>44728</v>
      </c>
    </row>
    <row r="714" spans="1:9">
      <c r="A714" s="230" t="s">
        <v>1577</v>
      </c>
      <c r="B714" s="231" t="s">
        <v>2421</v>
      </c>
      <c r="C714" s="232">
        <v>1</v>
      </c>
      <c r="D714" s="230" t="s">
        <v>1741</v>
      </c>
      <c r="E714" s="233">
        <v>716</v>
      </c>
      <c r="F714" s="234">
        <v>1.91</v>
      </c>
      <c r="G714" s="235">
        <v>1</v>
      </c>
      <c r="H714" s="236">
        <v>44756</v>
      </c>
      <c r="I714" s="236">
        <v>44756</v>
      </c>
    </row>
    <row r="715" spans="1:9">
      <c r="A715" s="230" t="s">
        <v>1577</v>
      </c>
      <c r="B715" s="231" t="s">
        <v>2422</v>
      </c>
      <c r="C715" s="232">
        <v>1</v>
      </c>
      <c r="D715" s="230" t="s">
        <v>1741</v>
      </c>
      <c r="E715" s="233">
        <v>688</v>
      </c>
      <c r="F715" s="234">
        <v>1.59</v>
      </c>
      <c r="G715" s="235">
        <v>1</v>
      </c>
      <c r="H715" s="236">
        <v>44533</v>
      </c>
      <c r="I715" s="236">
        <v>44657</v>
      </c>
    </row>
    <row r="716" spans="1:9">
      <c r="A716" s="230" t="s">
        <v>1577</v>
      </c>
      <c r="B716" s="231" t="s">
        <v>2423</v>
      </c>
      <c r="C716" s="232">
        <v>1</v>
      </c>
      <c r="D716" s="230" t="s">
        <v>1741</v>
      </c>
      <c r="E716" s="233">
        <v>687</v>
      </c>
      <c r="F716" s="234">
        <v>1.73</v>
      </c>
      <c r="G716" s="235">
        <v>2</v>
      </c>
      <c r="H716" s="236">
        <v>44612</v>
      </c>
      <c r="I716" s="236">
        <v>44651</v>
      </c>
    </row>
    <row r="717" spans="1:9">
      <c r="A717" s="230" t="s">
        <v>1577</v>
      </c>
      <c r="B717" s="231" t="s">
        <v>2424</v>
      </c>
      <c r="C717" s="232">
        <v>1</v>
      </c>
      <c r="D717" s="230" t="s">
        <v>1741</v>
      </c>
      <c r="E717" s="233">
        <v>672</v>
      </c>
      <c r="F717" s="234">
        <v>1.48</v>
      </c>
      <c r="G717" s="235">
        <v>1</v>
      </c>
      <c r="H717" s="236">
        <v>44777</v>
      </c>
      <c r="I717" s="236">
        <v>44777</v>
      </c>
    </row>
    <row r="718" spans="1:9">
      <c r="A718" s="230" t="s">
        <v>1577</v>
      </c>
      <c r="B718" s="231" t="s">
        <v>2425</v>
      </c>
      <c r="C718" s="232">
        <v>1</v>
      </c>
      <c r="D718" s="230" t="s">
        <v>1741</v>
      </c>
      <c r="E718" s="233">
        <v>579</v>
      </c>
      <c r="F718" s="234">
        <v>1.52</v>
      </c>
      <c r="G718" s="235">
        <v>3</v>
      </c>
      <c r="H718" s="236">
        <v>44549</v>
      </c>
      <c r="I718" s="236">
        <v>44642</v>
      </c>
    </row>
    <row r="719" spans="1:9">
      <c r="A719" s="230" t="s">
        <v>1577</v>
      </c>
      <c r="B719" s="231" t="s">
        <v>2426</v>
      </c>
      <c r="C719" s="232">
        <v>1</v>
      </c>
      <c r="D719" s="230" t="s">
        <v>1741</v>
      </c>
      <c r="E719" s="233">
        <v>427</v>
      </c>
      <c r="F719" s="234">
        <v>1.47</v>
      </c>
      <c r="G719" s="235">
        <v>2</v>
      </c>
      <c r="H719" s="236">
        <v>44438</v>
      </c>
      <c r="I719" s="236">
        <v>44718</v>
      </c>
    </row>
    <row r="720" spans="1:9">
      <c r="A720" s="230" t="s">
        <v>1577</v>
      </c>
      <c r="B720" s="231" t="s">
        <v>2427</v>
      </c>
      <c r="C720" s="232">
        <v>1</v>
      </c>
      <c r="D720" s="230" t="s">
        <v>1741</v>
      </c>
      <c r="E720" s="233">
        <v>420</v>
      </c>
      <c r="F720" s="234">
        <v>1.06</v>
      </c>
      <c r="G720" s="235">
        <v>1</v>
      </c>
      <c r="H720" s="236">
        <v>44857</v>
      </c>
      <c r="I720" s="236">
        <v>44857</v>
      </c>
    </row>
    <row r="721" spans="1:9">
      <c r="A721" s="230" t="s">
        <v>1577</v>
      </c>
      <c r="B721" s="231" t="s">
        <v>2428</v>
      </c>
      <c r="C721" s="232">
        <v>1</v>
      </c>
      <c r="D721" s="230" t="s">
        <v>1741</v>
      </c>
      <c r="E721" s="233">
        <v>356</v>
      </c>
      <c r="F721" s="234">
        <v>0.86</v>
      </c>
      <c r="G721" s="235">
        <v>1</v>
      </c>
      <c r="H721" s="236">
        <v>44761</v>
      </c>
      <c r="I721" s="236">
        <v>44791</v>
      </c>
    </row>
    <row r="722" spans="1:9">
      <c r="A722" s="230" t="s">
        <v>1577</v>
      </c>
      <c r="B722" s="231" t="s">
        <v>2429</v>
      </c>
      <c r="C722" s="232">
        <v>1</v>
      </c>
      <c r="D722" s="230" t="s">
        <v>1741</v>
      </c>
      <c r="E722" s="233">
        <v>347</v>
      </c>
      <c r="F722" s="234">
        <v>0.91</v>
      </c>
      <c r="G722" s="235">
        <v>1</v>
      </c>
      <c r="H722" s="236">
        <v>44818</v>
      </c>
      <c r="I722" s="236">
        <v>44832</v>
      </c>
    </row>
    <row r="723" spans="1:9">
      <c r="A723" s="230" t="s">
        <v>1577</v>
      </c>
      <c r="B723" s="231" t="s">
        <v>2430</v>
      </c>
      <c r="C723" s="232">
        <v>1</v>
      </c>
      <c r="D723" s="230" t="s">
        <v>1741</v>
      </c>
      <c r="E723" s="233">
        <v>318</v>
      </c>
      <c r="F723" s="234">
        <v>0.85</v>
      </c>
      <c r="G723" s="235">
        <v>3</v>
      </c>
      <c r="H723" s="236">
        <v>44869</v>
      </c>
      <c r="I723" s="236">
        <v>44949</v>
      </c>
    </row>
    <row r="724" spans="1:9">
      <c r="A724" s="230" t="s">
        <v>1577</v>
      </c>
      <c r="B724" s="231" t="s">
        <v>2431</v>
      </c>
      <c r="C724" s="232">
        <v>1</v>
      </c>
      <c r="D724" s="230" t="s">
        <v>1741</v>
      </c>
      <c r="E724" s="233">
        <v>256</v>
      </c>
      <c r="F724" s="234">
        <v>0.7</v>
      </c>
      <c r="G724" s="235">
        <v>1</v>
      </c>
      <c r="H724" s="236">
        <v>44832</v>
      </c>
      <c r="I724" s="236">
        <v>44832</v>
      </c>
    </row>
    <row r="725" spans="1:9">
      <c r="A725" s="230" t="s">
        <v>1577</v>
      </c>
      <c r="B725" s="231" t="s">
        <v>2391</v>
      </c>
      <c r="C725" s="232">
        <v>1</v>
      </c>
      <c r="D725" s="230" t="s">
        <v>1741</v>
      </c>
      <c r="E725" s="233">
        <v>256</v>
      </c>
      <c r="F725" s="234">
        <v>0.61</v>
      </c>
      <c r="G725" s="235">
        <v>3</v>
      </c>
      <c r="H725" s="236">
        <v>44718</v>
      </c>
      <c r="I725" s="236">
        <v>44732</v>
      </c>
    </row>
    <row r="726" spans="1:9">
      <c r="A726" s="230" t="s">
        <v>1577</v>
      </c>
      <c r="B726" s="231" t="s">
        <v>2432</v>
      </c>
      <c r="C726" s="232">
        <v>1</v>
      </c>
      <c r="D726" s="230" t="s">
        <v>1741</v>
      </c>
      <c r="E726" s="233">
        <v>201</v>
      </c>
      <c r="F726" s="234">
        <v>0.56000000000000005</v>
      </c>
      <c r="G726" s="235">
        <v>1</v>
      </c>
      <c r="H726" s="236">
        <v>44588</v>
      </c>
      <c r="I726" s="236">
        <v>44647</v>
      </c>
    </row>
    <row r="727" spans="1:9">
      <c r="A727" s="230" t="s">
        <v>1577</v>
      </c>
      <c r="B727" s="231" t="s">
        <v>2433</v>
      </c>
      <c r="C727" s="232">
        <v>1</v>
      </c>
      <c r="D727" s="230" t="s">
        <v>1741</v>
      </c>
      <c r="E727" s="233">
        <v>200</v>
      </c>
      <c r="F727" s="234">
        <v>0.42</v>
      </c>
      <c r="G727" s="235">
        <v>1</v>
      </c>
      <c r="H727" s="236">
        <v>44594</v>
      </c>
      <c r="I727" s="236">
        <v>44702</v>
      </c>
    </row>
    <row r="728" spans="1:9">
      <c r="A728" s="230" t="s">
        <v>1577</v>
      </c>
      <c r="B728" s="231" t="s">
        <v>2434</v>
      </c>
      <c r="C728" s="232">
        <v>1</v>
      </c>
      <c r="D728" s="230" t="s">
        <v>1741</v>
      </c>
      <c r="E728" s="233">
        <v>200</v>
      </c>
      <c r="F728" s="234">
        <v>0.5</v>
      </c>
      <c r="G728" s="235">
        <v>1</v>
      </c>
      <c r="H728" s="236">
        <v>44833</v>
      </c>
      <c r="I728" s="236">
        <v>44833</v>
      </c>
    </row>
    <row r="729" spans="1:9">
      <c r="A729" s="230" t="s">
        <v>1577</v>
      </c>
      <c r="B729" s="231" t="s">
        <v>2435</v>
      </c>
      <c r="C729" s="232">
        <v>1</v>
      </c>
      <c r="D729" s="230" t="s">
        <v>1741</v>
      </c>
      <c r="E729" s="233">
        <v>194</v>
      </c>
      <c r="F729" s="234">
        <v>0.47</v>
      </c>
      <c r="G729" s="235">
        <v>2</v>
      </c>
      <c r="H729" s="236">
        <v>44791</v>
      </c>
      <c r="I729" s="236">
        <v>44820</v>
      </c>
    </row>
    <row r="730" spans="1:9">
      <c r="A730" s="230" t="s">
        <v>1577</v>
      </c>
      <c r="B730" s="231" t="s">
        <v>2436</v>
      </c>
      <c r="C730" s="232">
        <v>1</v>
      </c>
      <c r="D730" s="230" t="s">
        <v>1741</v>
      </c>
      <c r="E730" s="233">
        <v>121</v>
      </c>
      <c r="F730" s="234">
        <v>0.3</v>
      </c>
      <c r="G730" s="235">
        <v>3</v>
      </c>
      <c r="H730" s="236">
        <v>44838</v>
      </c>
      <c r="I730" s="236">
        <v>44852</v>
      </c>
    </row>
    <row r="731" spans="1:9">
      <c r="A731" s="230" t="s">
        <v>1577</v>
      </c>
      <c r="B731" s="231" t="s">
        <v>2437</v>
      </c>
      <c r="C731" s="232">
        <v>1</v>
      </c>
      <c r="D731" s="230" t="s">
        <v>1741</v>
      </c>
      <c r="E731" s="233">
        <v>86</v>
      </c>
      <c r="F731" s="234">
        <v>0.21</v>
      </c>
      <c r="G731" s="235">
        <v>2</v>
      </c>
      <c r="H731" s="236">
        <v>44876</v>
      </c>
      <c r="I731" s="236">
        <v>44958</v>
      </c>
    </row>
    <row r="732" spans="1:9">
      <c r="A732" s="230" t="s">
        <v>1577</v>
      </c>
      <c r="B732" s="231" t="s">
        <v>2438</v>
      </c>
      <c r="C732" s="232">
        <v>1</v>
      </c>
      <c r="D732" s="230" t="s">
        <v>1741</v>
      </c>
      <c r="E732" s="233">
        <v>80</v>
      </c>
      <c r="F732" s="234">
        <v>0.21</v>
      </c>
      <c r="G732" s="235">
        <v>1</v>
      </c>
      <c r="H732" s="236">
        <v>44715</v>
      </c>
      <c r="I732" s="236">
        <v>44715</v>
      </c>
    </row>
    <row r="733" spans="1:9">
      <c r="A733" s="230" t="s">
        <v>1577</v>
      </c>
      <c r="B733" s="231" t="s">
        <v>2439</v>
      </c>
      <c r="C733" s="232">
        <v>1</v>
      </c>
      <c r="D733" s="230" t="s">
        <v>1741</v>
      </c>
      <c r="E733" s="233">
        <v>78</v>
      </c>
      <c r="F733" s="234">
        <v>0.2</v>
      </c>
      <c r="G733" s="235">
        <v>1</v>
      </c>
      <c r="H733" s="236">
        <v>43780</v>
      </c>
      <c r="I733" s="236">
        <v>44654</v>
      </c>
    </row>
    <row r="734" spans="1:9">
      <c r="A734" s="230" t="s">
        <v>1577</v>
      </c>
      <c r="B734" s="231" t="s">
        <v>2440</v>
      </c>
      <c r="C734" s="232">
        <v>1</v>
      </c>
      <c r="D734" s="230" t="s">
        <v>1741</v>
      </c>
      <c r="E734" s="233">
        <v>47</v>
      </c>
      <c r="F734" s="234">
        <v>0.1</v>
      </c>
      <c r="G734" s="235">
        <v>1</v>
      </c>
      <c r="H734" s="236">
        <v>44608</v>
      </c>
      <c r="I734" s="236">
        <v>44621</v>
      </c>
    </row>
    <row r="735" spans="1:9">
      <c r="A735" s="230" t="s">
        <v>1577</v>
      </c>
      <c r="B735" s="231" t="s">
        <v>2441</v>
      </c>
      <c r="C735" s="232">
        <v>1</v>
      </c>
      <c r="D735" s="230" t="s">
        <v>1741</v>
      </c>
      <c r="E735" s="233">
        <v>29</v>
      </c>
      <c r="F735" s="234">
        <v>0.12</v>
      </c>
      <c r="G735" s="235">
        <v>1</v>
      </c>
      <c r="H735" s="236">
        <v>44735</v>
      </c>
      <c r="I735" s="236">
        <v>44735</v>
      </c>
    </row>
    <row r="736" spans="1:9">
      <c r="A736" s="230" t="s">
        <v>1577</v>
      </c>
      <c r="B736" s="231" t="s">
        <v>2442</v>
      </c>
      <c r="C736" s="232">
        <v>1</v>
      </c>
      <c r="D736" s="230" t="s">
        <v>1741</v>
      </c>
      <c r="E736" s="233">
        <v>28</v>
      </c>
      <c r="F736" s="234">
        <v>0.13</v>
      </c>
      <c r="G736" s="235">
        <v>1</v>
      </c>
      <c r="H736" s="236">
        <v>44875</v>
      </c>
      <c r="I736" s="236">
        <v>44875</v>
      </c>
    </row>
    <row r="737" spans="1:9">
      <c r="A737" s="230" t="s">
        <v>1577</v>
      </c>
      <c r="B737" s="231" t="s">
        <v>2443</v>
      </c>
      <c r="C737" s="232">
        <v>1</v>
      </c>
      <c r="D737" s="230" t="s">
        <v>1741</v>
      </c>
      <c r="E737" s="233">
        <v>24</v>
      </c>
      <c r="F737" s="234">
        <v>0.06</v>
      </c>
      <c r="G737" s="235">
        <v>2</v>
      </c>
      <c r="H737" s="236">
        <v>44943</v>
      </c>
      <c r="I737" s="236">
        <v>44958</v>
      </c>
    </row>
    <row r="738" spans="1:9">
      <c r="A738" s="230" t="s">
        <v>1577</v>
      </c>
      <c r="B738" s="231" t="s">
        <v>2444</v>
      </c>
      <c r="C738" s="232">
        <v>1</v>
      </c>
      <c r="D738" s="230" t="s">
        <v>1741</v>
      </c>
      <c r="E738" s="233">
        <v>7</v>
      </c>
      <c r="F738" s="234">
        <v>0.02</v>
      </c>
      <c r="G738" s="235">
        <v>1</v>
      </c>
      <c r="H738" s="236">
        <v>44684</v>
      </c>
      <c r="I738" s="236">
        <v>44684</v>
      </c>
    </row>
    <row r="739" spans="1:9">
      <c r="A739" s="230" t="s">
        <v>1577</v>
      </c>
      <c r="B739" s="231" t="s">
        <v>2445</v>
      </c>
      <c r="C739" s="232">
        <v>1</v>
      </c>
      <c r="D739" s="230" t="s">
        <v>1741</v>
      </c>
      <c r="E739" s="233">
        <v>5</v>
      </c>
      <c r="F739" s="234">
        <v>0.01</v>
      </c>
      <c r="G739" s="235">
        <v>1</v>
      </c>
      <c r="H739" s="236">
        <v>44617</v>
      </c>
      <c r="I739" s="236">
        <v>44631</v>
      </c>
    </row>
    <row r="740" spans="1:9">
      <c r="A740" s="230" t="s">
        <v>1577</v>
      </c>
      <c r="B740" s="231" t="s">
        <v>2446</v>
      </c>
      <c r="C740" s="232">
        <v>1</v>
      </c>
      <c r="D740" s="230" t="s">
        <v>1741</v>
      </c>
      <c r="E740" s="233">
        <v>1</v>
      </c>
      <c r="F740" s="234">
        <v>0</v>
      </c>
      <c r="G740" s="235">
        <v>1</v>
      </c>
      <c r="H740" s="236">
        <v>44624</v>
      </c>
      <c r="I740" s="236">
        <v>44628</v>
      </c>
    </row>
    <row r="741" spans="1:9">
      <c r="A741" s="230" t="s">
        <v>1577</v>
      </c>
      <c r="B741" s="231" t="s">
        <v>2447</v>
      </c>
      <c r="C741" s="232">
        <v>1</v>
      </c>
      <c r="D741" s="230" t="s">
        <v>1741</v>
      </c>
      <c r="E741" s="233">
        <v>1</v>
      </c>
      <c r="F741" s="234">
        <v>0</v>
      </c>
      <c r="G741" s="235">
        <v>1</v>
      </c>
      <c r="H741" s="236">
        <v>44513</v>
      </c>
      <c r="I741" s="236">
        <v>44629</v>
      </c>
    </row>
    <row r="742" spans="1:9">
      <c r="A742" s="230" t="s">
        <v>1573</v>
      </c>
      <c r="B742" s="231" t="s">
        <v>2448</v>
      </c>
      <c r="C742" s="232">
        <v>0</v>
      </c>
      <c r="D742" s="230" t="s">
        <v>1741</v>
      </c>
      <c r="E742" s="233">
        <v>293269350</v>
      </c>
      <c r="F742" s="234">
        <v>729711.76</v>
      </c>
      <c r="G742" s="235">
        <v>1</v>
      </c>
      <c r="H742" s="236">
        <v>43699</v>
      </c>
      <c r="I742" s="236">
        <v>44757</v>
      </c>
    </row>
    <row r="743" spans="1:9">
      <c r="A743" s="230" t="s">
        <v>1573</v>
      </c>
      <c r="B743" s="231" t="s">
        <v>2449</v>
      </c>
      <c r="C743" s="232">
        <v>1</v>
      </c>
      <c r="D743" s="230" t="s">
        <v>1741</v>
      </c>
      <c r="E743" s="233">
        <v>289560066</v>
      </c>
      <c r="F743" s="234">
        <v>1131726.6200000001</v>
      </c>
      <c r="G743" s="235">
        <v>1612</v>
      </c>
      <c r="H743" s="236">
        <v>44825</v>
      </c>
      <c r="I743" s="236">
        <v>44941</v>
      </c>
    </row>
    <row r="744" spans="1:9">
      <c r="A744" s="230" t="s">
        <v>1573</v>
      </c>
      <c r="B744" s="231" t="s">
        <v>2450</v>
      </c>
      <c r="C744" s="232">
        <v>0</v>
      </c>
      <c r="D744" s="230" t="s">
        <v>1741</v>
      </c>
      <c r="E744" s="233">
        <v>188064208</v>
      </c>
      <c r="F744" s="234">
        <v>744025.32</v>
      </c>
      <c r="G744" s="235">
        <v>959</v>
      </c>
      <c r="H744" s="236">
        <v>44833</v>
      </c>
      <c r="I744" s="236">
        <v>44882</v>
      </c>
    </row>
    <row r="745" spans="1:9">
      <c r="A745" s="230" t="s">
        <v>1573</v>
      </c>
      <c r="B745" s="231" t="s">
        <v>2451</v>
      </c>
      <c r="C745" s="232">
        <v>0</v>
      </c>
      <c r="D745" s="230" t="s">
        <v>1741</v>
      </c>
      <c r="E745" s="233">
        <v>181569951</v>
      </c>
      <c r="F745" s="234">
        <v>451568.04</v>
      </c>
      <c r="G745" s="235">
        <v>68</v>
      </c>
      <c r="H745" s="236">
        <v>43696</v>
      </c>
      <c r="I745" s="236">
        <v>44990</v>
      </c>
    </row>
    <row r="746" spans="1:9">
      <c r="A746" s="230" t="s">
        <v>1573</v>
      </c>
      <c r="B746" s="231" t="s">
        <v>2452</v>
      </c>
      <c r="C746" s="232">
        <v>0</v>
      </c>
      <c r="D746" s="230" t="s">
        <v>1741</v>
      </c>
      <c r="E746" s="233">
        <v>168893102</v>
      </c>
      <c r="F746" s="234">
        <v>666847.84</v>
      </c>
      <c r="G746" s="235">
        <v>1539</v>
      </c>
      <c r="H746" s="236">
        <v>44784</v>
      </c>
      <c r="I746" s="236">
        <v>44941</v>
      </c>
    </row>
    <row r="747" spans="1:9">
      <c r="A747" s="230" t="s">
        <v>1573</v>
      </c>
      <c r="B747" s="231" t="s">
        <v>2453</v>
      </c>
      <c r="C747" s="232">
        <v>1</v>
      </c>
      <c r="D747" s="230" t="s">
        <v>1741</v>
      </c>
      <c r="E747" s="233">
        <v>142697170</v>
      </c>
      <c r="F747" s="234">
        <v>375946.02</v>
      </c>
      <c r="G747" s="235">
        <v>856</v>
      </c>
      <c r="H747" s="236">
        <v>44784</v>
      </c>
      <c r="I747" s="236">
        <v>44990</v>
      </c>
    </row>
    <row r="748" spans="1:9">
      <c r="A748" s="230" t="s">
        <v>1573</v>
      </c>
      <c r="B748" s="231" t="s">
        <v>2454</v>
      </c>
      <c r="C748" s="232">
        <v>1</v>
      </c>
      <c r="D748" s="230" t="s">
        <v>1741</v>
      </c>
      <c r="E748" s="233">
        <v>83337455</v>
      </c>
      <c r="F748" s="234">
        <v>232381.97</v>
      </c>
      <c r="G748" s="235">
        <v>627</v>
      </c>
      <c r="H748" s="236">
        <v>43783</v>
      </c>
      <c r="I748" s="236">
        <v>44990</v>
      </c>
    </row>
    <row r="749" spans="1:9">
      <c r="A749" s="230" t="s">
        <v>1573</v>
      </c>
      <c r="B749" s="231" t="s">
        <v>2455</v>
      </c>
      <c r="C749" s="232">
        <v>0</v>
      </c>
      <c r="D749" s="230" t="s">
        <v>1741</v>
      </c>
      <c r="E749" s="233">
        <v>63648226</v>
      </c>
      <c r="F749" s="234">
        <v>249153.44</v>
      </c>
      <c r="G749" s="235">
        <v>961</v>
      </c>
      <c r="H749" s="236">
        <v>44872</v>
      </c>
      <c r="I749" s="236">
        <v>44912</v>
      </c>
    </row>
    <row r="750" spans="1:9">
      <c r="A750" s="230" t="s">
        <v>1573</v>
      </c>
      <c r="B750" s="231" t="s">
        <v>2456</v>
      </c>
      <c r="C750" s="232">
        <v>0</v>
      </c>
      <c r="D750" s="230" t="s">
        <v>1741</v>
      </c>
      <c r="E750" s="233">
        <v>57716991</v>
      </c>
      <c r="F750" s="234">
        <v>231676.43</v>
      </c>
      <c r="G750" s="235">
        <v>822</v>
      </c>
      <c r="H750" s="236">
        <v>44897</v>
      </c>
      <c r="I750" s="236">
        <v>44926</v>
      </c>
    </row>
    <row r="751" spans="1:9">
      <c r="A751" s="230" t="s">
        <v>1573</v>
      </c>
      <c r="B751" s="231" t="s">
        <v>2457</v>
      </c>
      <c r="C751" s="232">
        <v>0</v>
      </c>
      <c r="D751" s="230" t="s">
        <v>1741</v>
      </c>
      <c r="E751" s="233">
        <v>55977429</v>
      </c>
      <c r="F751" s="234">
        <v>171104.66</v>
      </c>
      <c r="G751" s="235">
        <v>336</v>
      </c>
      <c r="H751" s="236">
        <v>44801</v>
      </c>
      <c r="I751" s="236">
        <v>44990</v>
      </c>
    </row>
    <row r="752" spans="1:9">
      <c r="A752" s="230" t="s">
        <v>1573</v>
      </c>
      <c r="B752" s="231" t="s">
        <v>2458</v>
      </c>
      <c r="C752" s="232">
        <v>0</v>
      </c>
      <c r="D752" s="230" t="s">
        <v>1741</v>
      </c>
      <c r="E752" s="233">
        <v>53084060</v>
      </c>
      <c r="F752" s="234">
        <v>131510.06</v>
      </c>
      <c r="G752" s="235">
        <v>47</v>
      </c>
      <c r="H752" s="236">
        <v>44785</v>
      </c>
      <c r="I752" s="236">
        <v>44863</v>
      </c>
    </row>
    <row r="753" spans="1:9">
      <c r="A753" s="230" t="s">
        <v>1573</v>
      </c>
      <c r="B753" s="231" t="s">
        <v>2459</v>
      </c>
      <c r="C753" s="232">
        <v>0</v>
      </c>
      <c r="D753" s="230" t="s">
        <v>1741</v>
      </c>
      <c r="E753" s="233">
        <v>51653624</v>
      </c>
      <c r="F753" s="234">
        <v>190731.88</v>
      </c>
      <c r="G753" s="235">
        <v>127</v>
      </c>
      <c r="H753" s="236">
        <v>44512</v>
      </c>
      <c r="I753" s="236">
        <v>44681</v>
      </c>
    </row>
    <row r="754" spans="1:9">
      <c r="A754" s="230" t="s">
        <v>1573</v>
      </c>
      <c r="B754" s="231" t="s">
        <v>2460</v>
      </c>
      <c r="C754" s="232">
        <v>0</v>
      </c>
      <c r="D754" s="230" t="s">
        <v>1741</v>
      </c>
      <c r="E754" s="233">
        <v>50607451</v>
      </c>
      <c r="F754" s="234">
        <v>125769.45</v>
      </c>
      <c r="G754" s="235">
        <v>28</v>
      </c>
      <c r="H754" s="236">
        <v>44490</v>
      </c>
      <c r="I754" s="236">
        <v>44740</v>
      </c>
    </row>
    <row r="755" spans="1:9">
      <c r="A755" s="230" t="s">
        <v>1573</v>
      </c>
      <c r="B755" s="231" t="s">
        <v>2461</v>
      </c>
      <c r="C755" s="232">
        <v>1</v>
      </c>
      <c r="D755" s="230" t="s">
        <v>1741</v>
      </c>
      <c r="E755" s="233">
        <v>48097256</v>
      </c>
      <c r="F755" s="234">
        <v>120141.97</v>
      </c>
      <c r="G755" s="235">
        <v>530</v>
      </c>
      <c r="H755" s="236">
        <v>44576</v>
      </c>
      <c r="I755" s="236">
        <v>44742</v>
      </c>
    </row>
    <row r="756" spans="1:9">
      <c r="A756" s="230" t="s">
        <v>1573</v>
      </c>
      <c r="B756" s="231" t="s">
        <v>2462</v>
      </c>
      <c r="C756" s="232">
        <v>0</v>
      </c>
      <c r="D756" s="230" t="s">
        <v>1741</v>
      </c>
      <c r="E756" s="233">
        <v>46226646</v>
      </c>
      <c r="F756" s="234">
        <v>181903.14</v>
      </c>
      <c r="G756" s="235">
        <v>812</v>
      </c>
      <c r="H756" s="236">
        <v>44888</v>
      </c>
      <c r="I756" s="236">
        <v>44911</v>
      </c>
    </row>
    <row r="757" spans="1:9">
      <c r="A757" s="230" t="s">
        <v>1573</v>
      </c>
      <c r="B757" s="231" t="s">
        <v>2463</v>
      </c>
      <c r="C757" s="232">
        <v>0</v>
      </c>
      <c r="D757" s="230" t="s">
        <v>1741</v>
      </c>
      <c r="E757" s="233">
        <v>41978200</v>
      </c>
      <c r="F757" s="234">
        <v>104319.75</v>
      </c>
      <c r="G757" s="235">
        <v>18</v>
      </c>
      <c r="H757" s="236">
        <v>44741</v>
      </c>
      <c r="I757" s="236">
        <v>44783</v>
      </c>
    </row>
    <row r="758" spans="1:9">
      <c r="A758" s="230" t="s">
        <v>1573</v>
      </c>
      <c r="B758" s="231" t="s">
        <v>2464</v>
      </c>
      <c r="C758" s="232">
        <v>0</v>
      </c>
      <c r="D758" s="230" t="s">
        <v>1741</v>
      </c>
      <c r="E758" s="233">
        <v>40227561</v>
      </c>
      <c r="F758" s="234">
        <v>95880.15</v>
      </c>
      <c r="G758" s="235">
        <v>90</v>
      </c>
      <c r="H758" s="236">
        <v>44381</v>
      </c>
      <c r="I758" s="236">
        <v>44671</v>
      </c>
    </row>
    <row r="759" spans="1:9">
      <c r="A759" s="230" t="s">
        <v>1573</v>
      </c>
      <c r="B759" s="231" t="s">
        <v>2465</v>
      </c>
      <c r="C759" s="232">
        <v>0</v>
      </c>
      <c r="D759" s="230" t="s">
        <v>1741</v>
      </c>
      <c r="E759" s="233">
        <v>38699608</v>
      </c>
      <c r="F759" s="234">
        <v>107349.53</v>
      </c>
      <c r="G759" s="235">
        <v>262</v>
      </c>
      <c r="H759" s="236">
        <v>44742</v>
      </c>
      <c r="I759" s="236">
        <v>44990</v>
      </c>
    </row>
    <row r="760" spans="1:9">
      <c r="A760" s="230" t="s">
        <v>1573</v>
      </c>
      <c r="B760" s="231" t="s">
        <v>2466</v>
      </c>
      <c r="C760" s="232">
        <v>0</v>
      </c>
      <c r="D760" s="230" t="s">
        <v>1741</v>
      </c>
      <c r="E760" s="233">
        <v>27382464</v>
      </c>
      <c r="F760" s="234">
        <v>67890.19</v>
      </c>
      <c r="G760" s="235">
        <v>165</v>
      </c>
      <c r="H760" s="236">
        <v>44681</v>
      </c>
      <c r="I760" s="236">
        <v>44990</v>
      </c>
    </row>
    <row r="761" spans="1:9">
      <c r="A761" s="230" t="s">
        <v>1573</v>
      </c>
      <c r="B761" s="231" t="s">
        <v>2457</v>
      </c>
      <c r="C761" s="232">
        <v>0</v>
      </c>
      <c r="D761" s="230" t="s">
        <v>1741</v>
      </c>
      <c r="E761" s="233">
        <v>26975579</v>
      </c>
      <c r="F761" s="234">
        <v>79495.91</v>
      </c>
      <c r="G761" s="235">
        <v>332</v>
      </c>
      <c r="H761" s="236">
        <v>44802</v>
      </c>
      <c r="I761" s="236">
        <v>44990</v>
      </c>
    </row>
    <row r="762" spans="1:9">
      <c r="A762" s="230" t="s">
        <v>1573</v>
      </c>
      <c r="B762" s="231" t="s">
        <v>2467</v>
      </c>
      <c r="C762" s="232">
        <v>0</v>
      </c>
      <c r="D762" s="230" t="s">
        <v>1741</v>
      </c>
      <c r="E762" s="233">
        <v>23504070</v>
      </c>
      <c r="F762" s="234">
        <v>62000.37</v>
      </c>
      <c r="G762" s="235">
        <v>298</v>
      </c>
      <c r="H762" s="236">
        <v>44684</v>
      </c>
      <c r="I762" s="236">
        <v>44802</v>
      </c>
    </row>
    <row r="763" spans="1:9">
      <c r="A763" s="230" t="s">
        <v>1573</v>
      </c>
      <c r="B763" s="231" t="s">
        <v>2468</v>
      </c>
      <c r="C763" s="232">
        <v>0</v>
      </c>
      <c r="D763" s="230" t="s">
        <v>1741</v>
      </c>
      <c r="E763" s="233">
        <v>22769119</v>
      </c>
      <c r="F763" s="234">
        <v>56660.51</v>
      </c>
      <c r="G763" s="235">
        <v>215</v>
      </c>
      <c r="H763" s="236">
        <v>44805</v>
      </c>
      <c r="I763" s="236">
        <v>44990</v>
      </c>
    </row>
    <row r="764" spans="1:9">
      <c r="A764" s="230" t="s">
        <v>1573</v>
      </c>
      <c r="B764" s="231" t="s">
        <v>2453</v>
      </c>
      <c r="C764" s="232">
        <v>1</v>
      </c>
      <c r="D764" s="230" t="s">
        <v>1741</v>
      </c>
      <c r="E764" s="233">
        <v>20683494</v>
      </c>
      <c r="F764" s="234">
        <v>51696.01</v>
      </c>
      <c r="G764" s="235">
        <v>332</v>
      </c>
      <c r="H764" s="236">
        <v>44741</v>
      </c>
      <c r="I764" s="236">
        <v>44786</v>
      </c>
    </row>
    <row r="765" spans="1:9">
      <c r="A765" s="230" t="s">
        <v>1573</v>
      </c>
      <c r="B765" s="231" t="s">
        <v>2469</v>
      </c>
      <c r="C765" s="232">
        <v>0</v>
      </c>
      <c r="D765" s="230" t="s">
        <v>1741</v>
      </c>
      <c r="E765" s="233">
        <v>20554412</v>
      </c>
      <c r="F765" s="234">
        <v>51355.09</v>
      </c>
      <c r="G765" s="235">
        <v>271</v>
      </c>
      <c r="H765" s="236">
        <v>44622</v>
      </c>
      <c r="I765" s="236">
        <v>44990</v>
      </c>
    </row>
    <row r="766" spans="1:9">
      <c r="A766" s="230" t="s">
        <v>1573</v>
      </c>
      <c r="B766" s="231" t="s">
        <v>2470</v>
      </c>
      <c r="C766" s="232">
        <v>0</v>
      </c>
      <c r="D766" s="230" t="s">
        <v>1741</v>
      </c>
      <c r="E766" s="233">
        <v>19367083</v>
      </c>
      <c r="F766" s="234">
        <v>69286.03</v>
      </c>
      <c r="G766" s="235">
        <v>1223</v>
      </c>
      <c r="H766" s="236">
        <v>44802</v>
      </c>
      <c r="I766" s="236">
        <v>44990</v>
      </c>
    </row>
    <row r="767" spans="1:9">
      <c r="A767" s="230" t="s">
        <v>1573</v>
      </c>
      <c r="B767" s="231" t="s">
        <v>2471</v>
      </c>
      <c r="C767" s="232">
        <v>0</v>
      </c>
      <c r="D767" s="230" t="s">
        <v>1741</v>
      </c>
      <c r="E767" s="233">
        <v>18568403</v>
      </c>
      <c r="F767" s="234">
        <v>73777.679999999993</v>
      </c>
      <c r="G767" s="235">
        <v>470</v>
      </c>
      <c r="H767" s="236">
        <v>44946</v>
      </c>
      <c r="I767" s="236">
        <v>44960</v>
      </c>
    </row>
    <row r="768" spans="1:9">
      <c r="A768" s="230" t="s">
        <v>1573</v>
      </c>
      <c r="B768" s="231" t="s">
        <v>2472</v>
      </c>
      <c r="C768" s="232">
        <v>0</v>
      </c>
      <c r="D768" s="230" t="s">
        <v>1741</v>
      </c>
      <c r="E768" s="233">
        <v>17376007</v>
      </c>
      <c r="F768" s="234">
        <v>43106.69</v>
      </c>
      <c r="G768" s="235">
        <v>1</v>
      </c>
      <c r="H768" s="236">
        <v>44642</v>
      </c>
      <c r="I768" s="236">
        <v>44656</v>
      </c>
    </row>
    <row r="769" spans="1:9">
      <c r="A769" s="230" t="s">
        <v>1573</v>
      </c>
      <c r="B769" s="231" t="s">
        <v>2473</v>
      </c>
      <c r="C769" s="232">
        <v>0</v>
      </c>
      <c r="D769" s="230" t="s">
        <v>1741</v>
      </c>
      <c r="E769" s="233">
        <v>17020441</v>
      </c>
      <c r="F769" s="234">
        <v>49161.62</v>
      </c>
      <c r="G769" s="235">
        <v>1362</v>
      </c>
      <c r="H769" s="236">
        <v>44784</v>
      </c>
      <c r="I769" s="236">
        <v>44990</v>
      </c>
    </row>
    <row r="770" spans="1:9">
      <c r="A770" s="230" t="s">
        <v>1573</v>
      </c>
      <c r="B770" s="231" t="s">
        <v>2474</v>
      </c>
      <c r="C770" s="232">
        <v>0</v>
      </c>
      <c r="D770" s="230" t="s">
        <v>1741</v>
      </c>
      <c r="E770" s="233">
        <v>16258307</v>
      </c>
      <c r="F770" s="234">
        <v>41103.08</v>
      </c>
      <c r="G770" s="235">
        <v>186</v>
      </c>
      <c r="H770" s="236">
        <v>44681</v>
      </c>
      <c r="I770" s="236">
        <v>44990</v>
      </c>
    </row>
    <row r="771" spans="1:9">
      <c r="A771" s="230" t="s">
        <v>1573</v>
      </c>
      <c r="B771" s="231" t="s">
        <v>2475</v>
      </c>
      <c r="C771" s="232">
        <v>0</v>
      </c>
      <c r="D771" s="230" t="s">
        <v>1741</v>
      </c>
      <c r="E771" s="233">
        <v>15924494</v>
      </c>
      <c r="F771" s="234">
        <v>39663.49</v>
      </c>
      <c r="G771" s="235">
        <v>386</v>
      </c>
      <c r="H771" s="236">
        <v>44606</v>
      </c>
      <c r="I771" s="236">
        <v>44727</v>
      </c>
    </row>
    <row r="772" spans="1:9">
      <c r="A772" s="230" t="s">
        <v>1573</v>
      </c>
      <c r="B772" s="231" t="s">
        <v>2476</v>
      </c>
      <c r="C772" s="232">
        <v>0</v>
      </c>
      <c r="D772" s="230" t="s">
        <v>1741</v>
      </c>
      <c r="E772" s="233">
        <v>14508226</v>
      </c>
      <c r="F772" s="234">
        <v>53693.82</v>
      </c>
      <c r="G772" s="235">
        <v>458</v>
      </c>
      <c r="H772" s="236">
        <v>44767</v>
      </c>
      <c r="I772" s="236">
        <v>44799</v>
      </c>
    </row>
    <row r="773" spans="1:9">
      <c r="A773" s="230" t="s">
        <v>1573</v>
      </c>
      <c r="B773" s="231" t="s">
        <v>2477</v>
      </c>
      <c r="C773" s="232">
        <v>0</v>
      </c>
      <c r="D773" s="230" t="s">
        <v>1741</v>
      </c>
      <c r="E773" s="233">
        <v>14489758</v>
      </c>
      <c r="F773" s="234">
        <v>36405.89</v>
      </c>
      <c r="G773" s="235">
        <v>68</v>
      </c>
      <c r="H773" s="236">
        <v>44947</v>
      </c>
      <c r="I773" s="236">
        <v>44988</v>
      </c>
    </row>
    <row r="774" spans="1:9">
      <c r="A774" s="230" t="s">
        <v>1573</v>
      </c>
      <c r="B774" s="231" t="s">
        <v>2478</v>
      </c>
      <c r="C774" s="232">
        <v>1</v>
      </c>
      <c r="D774" s="230" t="s">
        <v>1741</v>
      </c>
      <c r="E774" s="233">
        <v>13659190</v>
      </c>
      <c r="F774" s="234">
        <v>55305.19</v>
      </c>
      <c r="G774" s="235">
        <v>393</v>
      </c>
      <c r="H774" s="236">
        <v>44784</v>
      </c>
      <c r="I774" s="236">
        <v>44864</v>
      </c>
    </row>
    <row r="775" spans="1:9">
      <c r="A775" s="230" t="s">
        <v>1573</v>
      </c>
      <c r="B775" s="231" t="s">
        <v>2479</v>
      </c>
      <c r="C775" s="232">
        <v>1</v>
      </c>
      <c r="D775" s="230" t="s">
        <v>1741</v>
      </c>
      <c r="E775" s="233">
        <v>13424902</v>
      </c>
      <c r="F775" s="234">
        <v>33694.080000000002</v>
      </c>
      <c r="G775" s="235">
        <v>718</v>
      </c>
      <c r="H775" s="236">
        <v>44801</v>
      </c>
      <c r="I775" s="236">
        <v>44981</v>
      </c>
    </row>
    <row r="776" spans="1:9">
      <c r="A776" s="230" t="s">
        <v>1573</v>
      </c>
      <c r="B776" s="231" t="s">
        <v>2480</v>
      </c>
      <c r="C776" s="232">
        <v>0</v>
      </c>
      <c r="D776" s="230" t="s">
        <v>1741</v>
      </c>
      <c r="E776" s="233">
        <v>13262288</v>
      </c>
      <c r="F776" s="234">
        <v>34471.660000000003</v>
      </c>
      <c r="G776" s="235">
        <v>271</v>
      </c>
      <c r="H776" s="236">
        <v>43556</v>
      </c>
      <c r="I776" s="236">
        <v>44642</v>
      </c>
    </row>
    <row r="777" spans="1:9">
      <c r="A777" s="230" t="s">
        <v>1573</v>
      </c>
      <c r="B777" s="231" t="s">
        <v>2481</v>
      </c>
      <c r="C777" s="232">
        <v>1</v>
      </c>
      <c r="D777" s="230" t="s">
        <v>1741</v>
      </c>
      <c r="E777" s="233">
        <v>12665076</v>
      </c>
      <c r="F777" s="234">
        <v>32629.73</v>
      </c>
      <c r="G777" s="235">
        <v>1148</v>
      </c>
      <c r="H777" s="236">
        <v>44741</v>
      </c>
      <c r="I777" s="236">
        <v>44784</v>
      </c>
    </row>
    <row r="778" spans="1:9">
      <c r="A778" s="230" t="s">
        <v>1573</v>
      </c>
      <c r="B778" s="231" t="s">
        <v>2482</v>
      </c>
      <c r="C778" s="232">
        <v>1</v>
      </c>
      <c r="D778" s="230" t="s">
        <v>1741</v>
      </c>
      <c r="E778" s="233">
        <v>11716329</v>
      </c>
      <c r="F778" s="234">
        <v>29897.119999999999</v>
      </c>
      <c r="G778" s="235">
        <v>317</v>
      </c>
      <c r="H778" s="236">
        <v>44450</v>
      </c>
      <c r="I778" s="236">
        <v>44741</v>
      </c>
    </row>
    <row r="779" spans="1:9">
      <c r="A779" s="230" t="s">
        <v>1573</v>
      </c>
      <c r="B779" s="231" t="s">
        <v>2483</v>
      </c>
      <c r="C779" s="232">
        <v>1</v>
      </c>
      <c r="D779" s="230" t="s">
        <v>1741</v>
      </c>
      <c r="E779" s="233">
        <v>11348412</v>
      </c>
      <c r="F779" s="234">
        <v>38223.93</v>
      </c>
      <c r="G779" s="235">
        <v>39</v>
      </c>
      <c r="H779" s="236">
        <v>44440</v>
      </c>
      <c r="I779" s="236">
        <v>44741</v>
      </c>
    </row>
    <row r="780" spans="1:9">
      <c r="A780" s="230" t="s">
        <v>1573</v>
      </c>
      <c r="B780" s="231" t="s">
        <v>2457</v>
      </c>
      <c r="C780" s="232">
        <v>0</v>
      </c>
      <c r="D780" s="230" t="s">
        <v>1741</v>
      </c>
      <c r="E780" s="233">
        <v>10397385</v>
      </c>
      <c r="F780" s="234">
        <v>26204.01</v>
      </c>
      <c r="G780" s="235">
        <v>209</v>
      </c>
      <c r="H780" s="236">
        <v>44802</v>
      </c>
      <c r="I780" s="236">
        <v>44990</v>
      </c>
    </row>
    <row r="781" spans="1:9">
      <c r="A781" s="230" t="s">
        <v>1573</v>
      </c>
      <c r="B781" s="231" t="s">
        <v>2467</v>
      </c>
      <c r="C781" s="232">
        <v>0</v>
      </c>
      <c r="D781" s="230" t="s">
        <v>1741</v>
      </c>
      <c r="E781" s="233">
        <v>10242611</v>
      </c>
      <c r="F781" s="234">
        <v>29327.58</v>
      </c>
      <c r="G781" s="235">
        <v>132</v>
      </c>
      <c r="H781" s="236">
        <v>44690</v>
      </c>
      <c r="I781" s="236">
        <v>44803</v>
      </c>
    </row>
    <row r="782" spans="1:9">
      <c r="A782" s="230" t="s">
        <v>1573</v>
      </c>
      <c r="B782" s="231" t="s">
        <v>2482</v>
      </c>
      <c r="C782" s="232">
        <v>1</v>
      </c>
      <c r="D782" s="230" t="s">
        <v>1741</v>
      </c>
      <c r="E782" s="233">
        <v>9842094</v>
      </c>
      <c r="F782" s="234">
        <v>32120.47</v>
      </c>
      <c r="G782" s="235">
        <v>1117</v>
      </c>
      <c r="H782" s="236">
        <v>44655</v>
      </c>
      <c r="I782" s="236">
        <v>44742</v>
      </c>
    </row>
    <row r="783" spans="1:9">
      <c r="A783" s="230" t="s">
        <v>1573</v>
      </c>
      <c r="B783" s="231" t="s">
        <v>2484</v>
      </c>
      <c r="C783" s="232">
        <v>0</v>
      </c>
      <c r="D783" s="230" t="s">
        <v>1741</v>
      </c>
      <c r="E783" s="233">
        <v>9818990</v>
      </c>
      <c r="F783" s="234">
        <v>24307.41</v>
      </c>
      <c r="G783" s="235">
        <v>65</v>
      </c>
      <c r="H783" s="236">
        <v>44761</v>
      </c>
      <c r="I783" s="236">
        <v>44863</v>
      </c>
    </row>
    <row r="784" spans="1:9">
      <c r="A784" s="230" t="s">
        <v>1573</v>
      </c>
      <c r="B784" s="231" t="s">
        <v>2485</v>
      </c>
      <c r="C784" s="232">
        <v>1</v>
      </c>
      <c r="D784" s="230" t="s">
        <v>1741</v>
      </c>
      <c r="E784" s="233">
        <v>9519343</v>
      </c>
      <c r="F784" s="234">
        <v>24365.83</v>
      </c>
      <c r="G784" s="235">
        <v>212</v>
      </c>
      <c r="H784" s="236">
        <v>44801</v>
      </c>
      <c r="I784" s="236">
        <v>44990</v>
      </c>
    </row>
    <row r="785" spans="1:9">
      <c r="A785" s="230" t="s">
        <v>1573</v>
      </c>
      <c r="B785" s="231" t="s">
        <v>2486</v>
      </c>
      <c r="C785" s="232">
        <v>0</v>
      </c>
      <c r="D785" s="230" t="s">
        <v>1741</v>
      </c>
      <c r="E785" s="233">
        <v>9397351</v>
      </c>
      <c r="F785" s="234">
        <v>23729.360000000001</v>
      </c>
      <c r="G785" s="235">
        <v>142</v>
      </c>
      <c r="H785" s="236">
        <v>44665</v>
      </c>
      <c r="I785" s="236">
        <v>44863</v>
      </c>
    </row>
    <row r="786" spans="1:9">
      <c r="A786" s="230" t="s">
        <v>1573</v>
      </c>
      <c r="B786" s="231" t="s">
        <v>2466</v>
      </c>
      <c r="C786" s="232">
        <v>0</v>
      </c>
      <c r="D786" s="230" t="s">
        <v>1741</v>
      </c>
      <c r="E786" s="233">
        <v>9389293</v>
      </c>
      <c r="F786" s="234">
        <v>23268.560000000001</v>
      </c>
      <c r="G786" s="235">
        <v>193</v>
      </c>
      <c r="H786" s="236">
        <v>44615</v>
      </c>
      <c r="I786" s="236">
        <v>44901</v>
      </c>
    </row>
    <row r="787" spans="1:9">
      <c r="A787" s="230" t="s">
        <v>1573</v>
      </c>
      <c r="B787" s="231" t="s">
        <v>2487</v>
      </c>
      <c r="C787" s="232">
        <v>0</v>
      </c>
      <c r="D787" s="230" t="s">
        <v>1741</v>
      </c>
      <c r="E787" s="233">
        <v>9026444</v>
      </c>
      <c r="F787" s="234">
        <v>22241.94</v>
      </c>
      <c r="G787" s="235">
        <v>49</v>
      </c>
      <c r="H787" s="236">
        <v>44685</v>
      </c>
      <c r="I787" s="236">
        <v>44743</v>
      </c>
    </row>
    <row r="788" spans="1:9">
      <c r="A788" s="230" t="s">
        <v>1573</v>
      </c>
      <c r="B788" s="231" t="s">
        <v>2488</v>
      </c>
      <c r="C788" s="232">
        <v>0</v>
      </c>
      <c r="D788" s="230" t="s">
        <v>1741</v>
      </c>
      <c r="E788" s="233">
        <v>8744115</v>
      </c>
      <c r="F788" s="234">
        <v>21720.86</v>
      </c>
      <c r="G788" s="235">
        <v>1</v>
      </c>
      <c r="H788" s="236">
        <v>44633</v>
      </c>
      <c r="I788" s="236">
        <v>44958</v>
      </c>
    </row>
    <row r="789" spans="1:9">
      <c r="A789" s="230" t="s">
        <v>1573</v>
      </c>
      <c r="B789" s="231" t="s">
        <v>2489</v>
      </c>
      <c r="C789" s="232">
        <v>0</v>
      </c>
      <c r="D789" s="230" t="s">
        <v>1741</v>
      </c>
      <c r="E789" s="233">
        <v>8352769</v>
      </c>
      <c r="F789" s="234">
        <v>20506.669999999998</v>
      </c>
      <c r="G789" s="235">
        <v>76</v>
      </c>
      <c r="H789" s="236">
        <v>44734</v>
      </c>
      <c r="I789" s="236">
        <v>44990</v>
      </c>
    </row>
    <row r="790" spans="1:9">
      <c r="A790" s="230" t="s">
        <v>1573</v>
      </c>
      <c r="B790" s="231" t="s">
        <v>2490</v>
      </c>
      <c r="C790" s="232">
        <v>1</v>
      </c>
      <c r="D790" s="230" t="s">
        <v>1741</v>
      </c>
      <c r="E790" s="233">
        <v>8122786</v>
      </c>
      <c r="F790" s="234">
        <v>21583.23</v>
      </c>
      <c r="G790" s="235">
        <v>873</v>
      </c>
      <c r="H790" s="236">
        <v>44673</v>
      </c>
      <c r="I790" s="236">
        <v>44803</v>
      </c>
    </row>
    <row r="791" spans="1:9">
      <c r="A791" s="230" t="s">
        <v>1573</v>
      </c>
      <c r="B791" s="231" t="s">
        <v>2491</v>
      </c>
      <c r="C791" s="232">
        <v>0</v>
      </c>
      <c r="D791" s="230" t="s">
        <v>1741</v>
      </c>
      <c r="E791" s="233">
        <v>8107098</v>
      </c>
      <c r="F791" s="234">
        <v>27090.69</v>
      </c>
      <c r="G791" s="235">
        <v>416</v>
      </c>
      <c r="H791" s="236">
        <v>44229</v>
      </c>
      <c r="I791" s="236">
        <v>44740</v>
      </c>
    </row>
    <row r="792" spans="1:9">
      <c r="A792" s="230" t="s">
        <v>1573</v>
      </c>
      <c r="B792" s="231" t="s">
        <v>2492</v>
      </c>
      <c r="C792" s="232">
        <v>1</v>
      </c>
      <c r="D792" s="230" t="s">
        <v>1741</v>
      </c>
      <c r="E792" s="233">
        <v>7958352</v>
      </c>
      <c r="F792" s="234">
        <v>31447.06</v>
      </c>
      <c r="G792" s="235">
        <v>418</v>
      </c>
      <c r="H792" s="236">
        <v>44605</v>
      </c>
      <c r="I792" s="236">
        <v>44651</v>
      </c>
    </row>
    <row r="793" spans="1:9">
      <c r="A793" s="230" t="s">
        <v>1573</v>
      </c>
      <c r="B793" s="231" t="s">
        <v>2493</v>
      </c>
      <c r="C793" s="232">
        <v>1</v>
      </c>
      <c r="D793" s="230" t="s">
        <v>1741</v>
      </c>
      <c r="E793" s="233">
        <v>7687868</v>
      </c>
      <c r="F793" s="234">
        <v>20307.84</v>
      </c>
      <c r="G793" s="235">
        <v>174</v>
      </c>
      <c r="H793" s="236">
        <v>44657</v>
      </c>
      <c r="I793" s="236">
        <v>44741</v>
      </c>
    </row>
    <row r="794" spans="1:9">
      <c r="A794" s="230" t="s">
        <v>1573</v>
      </c>
      <c r="B794" s="231" t="s">
        <v>2478</v>
      </c>
      <c r="C794" s="232">
        <v>0</v>
      </c>
      <c r="D794" s="230" t="s">
        <v>1741</v>
      </c>
      <c r="E794" s="233">
        <v>7299244</v>
      </c>
      <c r="F794" s="234">
        <v>26183.86</v>
      </c>
      <c r="G794" s="235">
        <v>319</v>
      </c>
      <c r="H794" s="236">
        <v>44741</v>
      </c>
      <c r="I794" s="236">
        <v>44785</v>
      </c>
    </row>
    <row r="795" spans="1:9">
      <c r="A795" s="230" t="s">
        <v>1573</v>
      </c>
      <c r="B795" s="231" t="s">
        <v>2494</v>
      </c>
      <c r="C795" s="232">
        <v>1</v>
      </c>
      <c r="D795" s="230" t="s">
        <v>1741</v>
      </c>
      <c r="E795" s="233">
        <v>7256641</v>
      </c>
      <c r="F795" s="234">
        <v>22166.18</v>
      </c>
      <c r="G795" s="235">
        <v>1380</v>
      </c>
      <c r="H795" s="236">
        <v>44673</v>
      </c>
      <c r="I795" s="236">
        <v>44802</v>
      </c>
    </row>
    <row r="796" spans="1:9">
      <c r="A796" s="230" t="s">
        <v>1573</v>
      </c>
      <c r="B796" s="231" t="s">
        <v>2495</v>
      </c>
      <c r="C796" s="232">
        <v>0</v>
      </c>
      <c r="D796" s="230" t="s">
        <v>1741</v>
      </c>
      <c r="E796" s="233">
        <v>6626467</v>
      </c>
      <c r="F796" s="234">
        <v>16728.8</v>
      </c>
      <c r="G796" s="235">
        <v>106</v>
      </c>
      <c r="H796" s="236">
        <v>44944</v>
      </c>
      <c r="I796" s="236">
        <v>44986</v>
      </c>
    </row>
    <row r="797" spans="1:9">
      <c r="A797" s="230" t="s">
        <v>1573</v>
      </c>
      <c r="B797" s="231" t="s">
        <v>2496</v>
      </c>
      <c r="C797" s="232">
        <v>1</v>
      </c>
      <c r="D797" s="230" t="s">
        <v>1741</v>
      </c>
      <c r="E797" s="233">
        <v>6459983</v>
      </c>
      <c r="F797" s="234">
        <v>18147.27</v>
      </c>
      <c r="G797" s="235">
        <v>80</v>
      </c>
      <c r="H797" s="236">
        <v>44784</v>
      </c>
      <c r="I797" s="236">
        <v>44990</v>
      </c>
    </row>
    <row r="798" spans="1:9">
      <c r="A798" s="230" t="s">
        <v>1573</v>
      </c>
      <c r="B798" s="231" t="s">
        <v>2497</v>
      </c>
      <c r="C798" s="232">
        <v>1</v>
      </c>
      <c r="D798" s="230" t="s">
        <v>1741</v>
      </c>
      <c r="E798" s="233">
        <v>5846630</v>
      </c>
      <c r="F798" s="234">
        <v>19269.02</v>
      </c>
      <c r="G798" s="235">
        <v>774</v>
      </c>
      <c r="H798" s="236">
        <v>44598</v>
      </c>
      <c r="I798" s="236">
        <v>44802</v>
      </c>
    </row>
    <row r="799" spans="1:9">
      <c r="A799" s="230" t="s">
        <v>1573</v>
      </c>
      <c r="B799" s="231" t="s">
        <v>2498</v>
      </c>
      <c r="C799" s="232">
        <v>1</v>
      </c>
      <c r="D799" s="230" t="s">
        <v>1741</v>
      </c>
      <c r="E799" s="233">
        <v>5789432</v>
      </c>
      <c r="F799" s="234">
        <v>15391.69</v>
      </c>
      <c r="G799" s="235">
        <v>147</v>
      </c>
      <c r="H799" s="236">
        <v>44835</v>
      </c>
      <c r="I799" s="236">
        <v>44988</v>
      </c>
    </row>
    <row r="800" spans="1:9">
      <c r="A800" s="230" t="s">
        <v>1573</v>
      </c>
      <c r="B800" s="231" t="s">
        <v>2499</v>
      </c>
      <c r="C800" s="232">
        <v>0</v>
      </c>
      <c r="D800" s="230" t="s">
        <v>1741</v>
      </c>
      <c r="E800" s="233">
        <v>5717218</v>
      </c>
      <c r="F800" s="234">
        <v>20953.64</v>
      </c>
      <c r="G800" s="235">
        <v>410</v>
      </c>
      <c r="H800" s="236">
        <v>44767</v>
      </c>
      <c r="I800" s="236">
        <v>44785</v>
      </c>
    </row>
    <row r="801" spans="1:9">
      <c r="A801" s="230" t="s">
        <v>1573</v>
      </c>
      <c r="B801" s="231" t="s">
        <v>2500</v>
      </c>
      <c r="C801" s="232">
        <v>0</v>
      </c>
      <c r="D801" s="230" t="s">
        <v>1741</v>
      </c>
      <c r="E801" s="233">
        <v>5629780</v>
      </c>
      <c r="F801" s="234">
        <v>14097.02</v>
      </c>
      <c r="G801" s="235">
        <v>140</v>
      </c>
      <c r="H801" s="236">
        <v>44798</v>
      </c>
      <c r="I801" s="236">
        <v>44946</v>
      </c>
    </row>
    <row r="802" spans="1:9">
      <c r="A802" s="230" t="s">
        <v>1573</v>
      </c>
      <c r="B802" s="231" t="s">
        <v>2501</v>
      </c>
      <c r="C802" s="232">
        <v>0</v>
      </c>
      <c r="D802" s="230" t="s">
        <v>1741</v>
      </c>
      <c r="E802" s="233">
        <v>5539364</v>
      </c>
      <c r="F802" s="234">
        <v>13290.73</v>
      </c>
      <c r="G802" s="235">
        <v>62</v>
      </c>
      <c r="H802" s="236">
        <v>44664</v>
      </c>
      <c r="I802" s="236">
        <v>44900</v>
      </c>
    </row>
    <row r="803" spans="1:9">
      <c r="A803" s="230" t="s">
        <v>1573</v>
      </c>
      <c r="B803" s="231" t="s">
        <v>2502</v>
      </c>
      <c r="C803" s="232">
        <v>0</v>
      </c>
      <c r="D803" s="230" t="s">
        <v>1741</v>
      </c>
      <c r="E803" s="233">
        <v>5248303</v>
      </c>
      <c r="F803" s="234">
        <v>13247.77</v>
      </c>
      <c r="G803" s="235">
        <v>82</v>
      </c>
      <c r="H803" s="236">
        <v>43881</v>
      </c>
      <c r="I803" s="236">
        <v>44778</v>
      </c>
    </row>
    <row r="804" spans="1:9">
      <c r="A804" s="230" t="s">
        <v>1573</v>
      </c>
      <c r="B804" s="231" t="s">
        <v>2503</v>
      </c>
      <c r="C804" s="232">
        <v>0</v>
      </c>
      <c r="D804" s="230" t="s">
        <v>1741</v>
      </c>
      <c r="E804" s="233">
        <v>5205793</v>
      </c>
      <c r="F804" s="234">
        <v>19648.689999999999</v>
      </c>
      <c r="G804" s="235">
        <v>233</v>
      </c>
      <c r="H804" s="236">
        <v>44698</v>
      </c>
      <c r="I804" s="236">
        <v>44764</v>
      </c>
    </row>
    <row r="805" spans="1:9">
      <c r="A805" s="230" t="s">
        <v>1573</v>
      </c>
      <c r="B805" s="231" t="s">
        <v>2504</v>
      </c>
      <c r="C805" s="232">
        <v>1</v>
      </c>
      <c r="D805" s="230" t="s">
        <v>1741</v>
      </c>
      <c r="E805" s="233">
        <v>5116755</v>
      </c>
      <c r="F805" s="234">
        <v>14404.47</v>
      </c>
      <c r="G805" s="235">
        <v>857</v>
      </c>
      <c r="H805" s="236">
        <v>44832</v>
      </c>
      <c r="I805" s="236">
        <v>44988</v>
      </c>
    </row>
    <row r="806" spans="1:9">
      <c r="A806" s="230" t="s">
        <v>1573</v>
      </c>
      <c r="B806" s="231" t="s">
        <v>2505</v>
      </c>
      <c r="C806" s="232">
        <v>1</v>
      </c>
      <c r="D806" s="230" t="s">
        <v>1741</v>
      </c>
      <c r="E806" s="233">
        <v>4874507</v>
      </c>
      <c r="F806" s="234">
        <v>16268.29</v>
      </c>
      <c r="G806" s="235">
        <v>23</v>
      </c>
      <c r="H806" s="236">
        <v>44703</v>
      </c>
      <c r="I806" s="236">
        <v>44758</v>
      </c>
    </row>
    <row r="807" spans="1:9">
      <c r="A807" s="230" t="s">
        <v>1573</v>
      </c>
      <c r="B807" s="231" t="s">
        <v>2452</v>
      </c>
      <c r="C807" s="232">
        <v>1</v>
      </c>
      <c r="D807" s="230" t="s">
        <v>1741</v>
      </c>
      <c r="E807" s="233">
        <v>4809099</v>
      </c>
      <c r="F807" s="234">
        <v>18034.52</v>
      </c>
      <c r="G807" s="235">
        <v>387</v>
      </c>
      <c r="H807" s="236">
        <v>44750</v>
      </c>
      <c r="I807" s="236">
        <v>44785</v>
      </c>
    </row>
    <row r="808" spans="1:9">
      <c r="A808" s="230" t="s">
        <v>1573</v>
      </c>
      <c r="B808" s="231" t="s">
        <v>2506</v>
      </c>
      <c r="C808" s="232">
        <v>1</v>
      </c>
      <c r="D808" s="230" t="s">
        <v>1741</v>
      </c>
      <c r="E808" s="233">
        <v>4803085</v>
      </c>
      <c r="F808" s="234">
        <v>12306.22</v>
      </c>
      <c r="G808" s="235">
        <v>14</v>
      </c>
      <c r="H808" s="236">
        <v>44774</v>
      </c>
      <c r="I808" s="236">
        <v>44798</v>
      </c>
    </row>
    <row r="809" spans="1:9">
      <c r="A809" s="230" t="s">
        <v>1573</v>
      </c>
      <c r="B809" s="231" t="s">
        <v>2507</v>
      </c>
      <c r="C809" s="232">
        <v>0</v>
      </c>
      <c r="D809" s="230" t="s">
        <v>1741</v>
      </c>
      <c r="E809" s="233">
        <v>4568281</v>
      </c>
      <c r="F809" s="234">
        <v>16564.63</v>
      </c>
      <c r="G809" s="235">
        <v>1</v>
      </c>
      <c r="H809" s="236">
        <v>44005</v>
      </c>
      <c r="I809" s="236">
        <v>44761</v>
      </c>
    </row>
    <row r="810" spans="1:9">
      <c r="A810" s="230" t="s">
        <v>1573</v>
      </c>
      <c r="B810" s="231" t="s">
        <v>2508</v>
      </c>
      <c r="C810" s="232">
        <v>0</v>
      </c>
      <c r="D810" s="230" t="s">
        <v>1741</v>
      </c>
      <c r="E810" s="233">
        <v>4340760</v>
      </c>
      <c r="F810" s="234">
        <v>10815.95</v>
      </c>
      <c r="G810" s="235">
        <v>192</v>
      </c>
      <c r="H810" s="236">
        <v>44621</v>
      </c>
      <c r="I810" s="236">
        <v>44652</v>
      </c>
    </row>
    <row r="811" spans="1:9">
      <c r="A811" s="230" t="s">
        <v>1573</v>
      </c>
      <c r="B811" s="231" t="s">
        <v>2509</v>
      </c>
      <c r="C811" s="232">
        <v>1</v>
      </c>
      <c r="D811" s="230" t="s">
        <v>1741</v>
      </c>
      <c r="E811" s="233">
        <v>4255950</v>
      </c>
      <c r="F811" s="234">
        <v>17552.75</v>
      </c>
      <c r="G811" s="235">
        <v>58</v>
      </c>
      <c r="H811" s="236">
        <v>44784</v>
      </c>
      <c r="I811" s="236">
        <v>44986</v>
      </c>
    </row>
    <row r="812" spans="1:9">
      <c r="A812" s="230" t="s">
        <v>1573</v>
      </c>
      <c r="B812" s="231" t="s">
        <v>2510</v>
      </c>
      <c r="C812" s="232">
        <v>1</v>
      </c>
      <c r="D812" s="230" t="s">
        <v>1741</v>
      </c>
      <c r="E812" s="233">
        <v>4243478</v>
      </c>
      <c r="F812" s="234">
        <v>10668.16</v>
      </c>
      <c r="G812" s="235">
        <v>157</v>
      </c>
      <c r="H812" s="236">
        <v>44683</v>
      </c>
      <c r="I812" s="236">
        <v>44802</v>
      </c>
    </row>
    <row r="813" spans="1:9">
      <c r="A813" s="230" t="s">
        <v>1573</v>
      </c>
      <c r="B813" s="231" t="s">
        <v>2511</v>
      </c>
      <c r="C813" s="232">
        <v>1</v>
      </c>
      <c r="D813" s="230" t="s">
        <v>1741</v>
      </c>
      <c r="E813" s="233">
        <v>4154753</v>
      </c>
      <c r="F813" s="234">
        <v>11093.47</v>
      </c>
      <c r="G813" s="235">
        <v>112</v>
      </c>
      <c r="H813" s="236">
        <v>44673</v>
      </c>
      <c r="I813" s="236">
        <v>44804</v>
      </c>
    </row>
    <row r="814" spans="1:9">
      <c r="A814" s="230" t="s">
        <v>1573</v>
      </c>
      <c r="B814" s="231" t="s">
        <v>2512</v>
      </c>
      <c r="C814" s="232">
        <v>1</v>
      </c>
      <c r="D814" s="230" t="s">
        <v>1741</v>
      </c>
      <c r="E814" s="233">
        <v>4128898</v>
      </c>
      <c r="F814" s="234">
        <v>12145.23</v>
      </c>
      <c r="G814" s="235">
        <v>507</v>
      </c>
      <c r="H814" s="236">
        <v>44596</v>
      </c>
      <c r="I814" s="236">
        <v>44672</v>
      </c>
    </row>
    <row r="815" spans="1:9">
      <c r="A815" s="230" t="s">
        <v>1573</v>
      </c>
      <c r="B815" s="231" t="s">
        <v>2513</v>
      </c>
      <c r="C815" s="232">
        <v>0</v>
      </c>
      <c r="D815" s="230" t="s">
        <v>1741</v>
      </c>
      <c r="E815" s="233">
        <v>4096671</v>
      </c>
      <c r="F815" s="234">
        <v>10237.11</v>
      </c>
      <c r="G815" s="235">
        <v>113</v>
      </c>
      <c r="H815" s="236">
        <v>44943</v>
      </c>
      <c r="I815" s="236">
        <v>44988</v>
      </c>
    </row>
    <row r="816" spans="1:9">
      <c r="A816" s="230" t="s">
        <v>1573</v>
      </c>
      <c r="B816" s="231" t="s">
        <v>2514</v>
      </c>
      <c r="C816" s="232">
        <v>0</v>
      </c>
      <c r="D816" s="230" t="s">
        <v>1741</v>
      </c>
      <c r="E816" s="233">
        <v>4072981</v>
      </c>
      <c r="F816" s="234">
        <v>14830.67</v>
      </c>
      <c r="G816" s="235">
        <v>341</v>
      </c>
      <c r="H816" s="236">
        <v>44761</v>
      </c>
      <c r="I816" s="236">
        <v>44789</v>
      </c>
    </row>
    <row r="817" spans="1:9">
      <c r="A817" s="230" t="s">
        <v>1573</v>
      </c>
      <c r="B817" s="231" t="s">
        <v>2515</v>
      </c>
      <c r="C817" s="232">
        <v>1</v>
      </c>
      <c r="D817" s="230" t="s">
        <v>1741</v>
      </c>
      <c r="E817" s="233">
        <v>4020105</v>
      </c>
      <c r="F817" s="234">
        <v>13697.59</v>
      </c>
      <c r="G817" s="235">
        <v>7</v>
      </c>
      <c r="H817" s="236">
        <v>44599</v>
      </c>
      <c r="I817" s="236">
        <v>44764</v>
      </c>
    </row>
    <row r="818" spans="1:9">
      <c r="A818" s="230" t="s">
        <v>1573</v>
      </c>
      <c r="B818" s="231" t="s">
        <v>2516</v>
      </c>
      <c r="C818" s="232">
        <v>1</v>
      </c>
      <c r="D818" s="230" t="s">
        <v>1741</v>
      </c>
      <c r="E818" s="233">
        <v>3952266</v>
      </c>
      <c r="F818" s="234">
        <v>12006.28</v>
      </c>
      <c r="G818" s="235">
        <v>120</v>
      </c>
      <c r="H818" s="236">
        <v>44810</v>
      </c>
      <c r="I818" s="236">
        <v>44990</v>
      </c>
    </row>
    <row r="819" spans="1:9">
      <c r="A819" s="230" t="s">
        <v>1573</v>
      </c>
      <c r="B819" s="231" t="s">
        <v>2517</v>
      </c>
      <c r="C819" s="232">
        <v>0</v>
      </c>
      <c r="D819" s="230" t="s">
        <v>1741</v>
      </c>
      <c r="E819" s="233">
        <v>3889397</v>
      </c>
      <c r="F819" s="234">
        <v>9622.1299999999992</v>
      </c>
      <c r="G819" s="235">
        <v>1</v>
      </c>
      <c r="H819" s="236">
        <v>44323</v>
      </c>
      <c r="I819" s="236">
        <v>44944</v>
      </c>
    </row>
    <row r="820" spans="1:9">
      <c r="A820" s="230" t="s">
        <v>1573</v>
      </c>
      <c r="B820" s="231" t="s">
        <v>2518</v>
      </c>
      <c r="C820" s="232">
        <v>0</v>
      </c>
      <c r="D820" s="230" t="s">
        <v>1741</v>
      </c>
      <c r="E820" s="233">
        <v>3765163</v>
      </c>
      <c r="F820" s="234">
        <v>12566.87</v>
      </c>
      <c r="G820" s="235">
        <v>163</v>
      </c>
      <c r="H820" s="236">
        <v>44721</v>
      </c>
      <c r="I820" s="236">
        <v>44748</v>
      </c>
    </row>
    <row r="821" spans="1:9">
      <c r="A821" s="230" t="s">
        <v>1573</v>
      </c>
      <c r="B821" s="231" t="s">
        <v>2519</v>
      </c>
      <c r="C821" s="232">
        <v>1</v>
      </c>
      <c r="D821" s="230" t="s">
        <v>1741</v>
      </c>
      <c r="E821" s="233">
        <v>3654318</v>
      </c>
      <c r="F821" s="234">
        <v>9072.35</v>
      </c>
      <c r="G821" s="235">
        <v>111</v>
      </c>
      <c r="H821" s="236">
        <v>44805</v>
      </c>
      <c r="I821" s="236">
        <v>44989</v>
      </c>
    </row>
    <row r="822" spans="1:9">
      <c r="A822" s="230" t="s">
        <v>1573</v>
      </c>
      <c r="B822" s="231" t="s">
        <v>2520</v>
      </c>
      <c r="C822" s="232">
        <v>1</v>
      </c>
      <c r="D822" s="230" t="s">
        <v>1741</v>
      </c>
      <c r="E822" s="233">
        <v>3629201</v>
      </c>
      <c r="F822" s="234">
        <v>8937.51</v>
      </c>
      <c r="G822" s="235">
        <v>28</v>
      </c>
      <c r="H822" s="236">
        <v>44785</v>
      </c>
      <c r="I822" s="236">
        <v>44989</v>
      </c>
    </row>
    <row r="823" spans="1:9">
      <c r="A823" s="230" t="s">
        <v>1573</v>
      </c>
      <c r="B823" s="231" t="s">
        <v>2521</v>
      </c>
      <c r="C823" s="232">
        <v>1</v>
      </c>
      <c r="D823" s="230" t="s">
        <v>1741</v>
      </c>
      <c r="E823" s="233">
        <v>3617075</v>
      </c>
      <c r="F823" s="234">
        <v>14041.38</v>
      </c>
      <c r="G823" s="235">
        <v>3</v>
      </c>
      <c r="H823" s="236">
        <v>44801</v>
      </c>
      <c r="I823" s="236">
        <v>44900</v>
      </c>
    </row>
    <row r="824" spans="1:9">
      <c r="A824" s="230" t="s">
        <v>1573</v>
      </c>
      <c r="B824" s="231" t="s">
        <v>2522</v>
      </c>
      <c r="C824" s="232">
        <v>1</v>
      </c>
      <c r="D824" s="230" t="s">
        <v>1741</v>
      </c>
      <c r="E824" s="233">
        <v>3566076</v>
      </c>
      <c r="F824" s="234">
        <v>9092.5</v>
      </c>
      <c r="G824" s="235">
        <v>143</v>
      </c>
      <c r="H824" s="236">
        <v>44674</v>
      </c>
      <c r="I824" s="236">
        <v>44802</v>
      </c>
    </row>
    <row r="825" spans="1:9">
      <c r="A825" s="230" t="s">
        <v>1573</v>
      </c>
      <c r="B825" s="231" t="s">
        <v>2523</v>
      </c>
      <c r="C825" s="232">
        <v>0</v>
      </c>
      <c r="D825" s="230" t="s">
        <v>1741</v>
      </c>
      <c r="E825" s="233">
        <v>3559077</v>
      </c>
      <c r="F825" s="234">
        <v>8734.3799999999992</v>
      </c>
      <c r="G825" s="235">
        <v>130</v>
      </c>
      <c r="H825" s="236">
        <v>44653</v>
      </c>
      <c r="I825" s="236">
        <v>44732</v>
      </c>
    </row>
    <row r="826" spans="1:9">
      <c r="A826" s="230" t="s">
        <v>1573</v>
      </c>
      <c r="B826" s="231" t="s">
        <v>2467</v>
      </c>
      <c r="C826" s="232">
        <v>0</v>
      </c>
      <c r="D826" s="230" t="s">
        <v>1741</v>
      </c>
      <c r="E826" s="233">
        <v>3502177</v>
      </c>
      <c r="F826" s="234">
        <v>8648.2199999999993</v>
      </c>
      <c r="G826" s="235">
        <v>97</v>
      </c>
      <c r="H826" s="236">
        <v>44732</v>
      </c>
      <c r="I826" s="236">
        <v>44802</v>
      </c>
    </row>
    <row r="827" spans="1:9">
      <c r="A827" s="230" t="s">
        <v>1573</v>
      </c>
      <c r="B827" s="231" t="s">
        <v>2524</v>
      </c>
      <c r="C827" s="232">
        <v>1</v>
      </c>
      <c r="D827" s="230" t="s">
        <v>1741</v>
      </c>
      <c r="E827" s="233">
        <v>3498426</v>
      </c>
      <c r="F827" s="234">
        <v>8702.17</v>
      </c>
      <c r="G827" s="235">
        <v>95</v>
      </c>
      <c r="H827" s="236">
        <v>44787</v>
      </c>
      <c r="I827" s="236">
        <v>44990</v>
      </c>
    </row>
    <row r="828" spans="1:9">
      <c r="A828" s="230" t="s">
        <v>1573</v>
      </c>
      <c r="B828" s="231" t="s">
        <v>2457</v>
      </c>
      <c r="C828" s="232">
        <v>0</v>
      </c>
      <c r="D828" s="230" t="s">
        <v>1741</v>
      </c>
      <c r="E828" s="233">
        <v>3443815</v>
      </c>
      <c r="F828" s="234">
        <v>8717.57</v>
      </c>
      <c r="G828" s="235">
        <v>145</v>
      </c>
      <c r="H828" s="236">
        <v>44802</v>
      </c>
      <c r="I828" s="236">
        <v>44990</v>
      </c>
    </row>
    <row r="829" spans="1:9">
      <c r="A829" s="230" t="s">
        <v>1573</v>
      </c>
      <c r="B829" s="231" t="s">
        <v>2525</v>
      </c>
      <c r="C829" s="232">
        <v>0</v>
      </c>
      <c r="D829" s="230" t="s">
        <v>1741</v>
      </c>
      <c r="E829" s="233">
        <v>3321718</v>
      </c>
      <c r="F829" s="234">
        <v>12990.11</v>
      </c>
      <c r="G829" s="235">
        <v>2</v>
      </c>
      <c r="H829" s="236">
        <v>44890</v>
      </c>
      <c r="I829" s="236">
        <v>44892</v>
      </c>
    </row>
    <row r="830" spans="1:9">
      <c r="A830" s="230" t="s">
        <v>1573</v>
      </c>
      <c r="B830" s="231" t="s">
        <v>2526</v>
      </c>
      <c r="C830" s="232">
        <v>0</v>
      </c>
      <c r="D830" s="230" t="s">
        <v>1741</v>
      </c>
      <c r="E830" s="233">
        <v>3253977</v>
      </c>
      <c r="F830" s="234">
        <v>8714.16</v>
      </c>
      <c r="G830" s="235">
        <v>30</v>
      </c>
      <c r="H830" s="236">
        <v>44633</v>
      </c>
      <c r="I830" s="236">
        <v>44738</v>
      </c>
    </row>
    <row r="831" spans="1:9">
      <c r="A831" s="230" t="s">
        <v>1573</v>
      </c>
      <c r="B831" s="231" t="s">
        <v>2527</v>
      </c>
      <c r="C831" s="232">
        <v>1</v>
      </c>
      <c r="D831" s="230" t="s">
        <v>1741</v>
      </c>
      <c r="E831" s="233">
        <v>3225661</v>
      </c>
      <c r="F831" s="234">
        <v>8383.36</v>
      </c>
      <c r="G831" s="235">
        <v>107</v>
      </c>
      <c r="H831" s="236">
        <v>44804</v>
      </c>
      <c r="I831" s="236">
        <v>44863</v>
      </c>
    </row>
    <row r="832" spans="1:9">
      <c r="A832" s="230" t="s">
        <v>1573</v>
      </c>
      <c r="B832" s="231" t="s">
        <v>2528</v>
      </c>
      <c r="C832" s="232">
        <v>0</v>
      </c>
      <c r="D832" s="230" t="s">
        <v>1741</v>
      </c>
      <c r="E832" s="233">
        <v>3107782</v>
      </c>
      <c r="F832" s="234">
        <v>7764.18</v>
      </c>
      <c r="G832" s="235">
        <v>74</v>
      </c>
      <c r="H832" s="236">
        <v>44942</v>
      </c>
      <c r="I832" s="236">
        <v>44988</v>
      </c>
    </row>
    <row r="833" spans="1:9">
      <c r="A833" s="230" t="s">
        <v>1573</v>
      </c>
      <c r="B833" s="231" t="s">
        <v>2474</v>
      </c>
      <c r="C833" s="232">
        <v>0</v>
      </c>
      <c r="D833" s="230" t="s">
        <v>1741</v>
      </c>
      <c r="E833" s="233">
        <v>2974673</v>
      </c>
      <c r="F833" s="234">
        <v>10082.49</v>
      </c>
      <c r="G833" s="235">
        <v>1</v>
      </c>
      <c r="H833" s="236">
        <v>44888</v>
      </c>
      <c r="I833" s="236">
        <v>44943</v>
      </c>
    </row>
    <row r="834" spans="1:9">
      <c r="A834" s="230" t="s">
        <v>1573</v>
      </c>
      <c r="B834" s="231" t="s">
        <v>2499</v>
      </c>
      <c r="C834" s="232">
        <v>0</v>
      </c>
      <c r="D834" s="230" t="s">
        <v>1741</v>
      </c>
      <c r="E834" s="233">
        <v>2908820</v>
      </c>
      <c r="F834" s="234">
        <v>11700.43</v>
      </c>
      <c r="G834" s="235">
        <v>147</v>
      </c>
      <c r="H834" s="236">
        <v>44784</v>
      </c>
      <c r="I834" s="236">
        <v>44788</v>
      </c>
    </row>
    <row r="835" spans="1:9">
      <c r="A835" s="230" t="s">
        <v>1573</v>
      </c>
      <c r="B835" s="231" t="s">
        <v>2529</v>
      </c>
      <c r="C835" s="232">
        <v>0</v>
      </c>
      <c r="D835" s="230" t="s">
        <v>1741</v>
      </c>
      <c r="E835" s="233">
        <v>2858576</v>
      </c>
      <c r="F835" s="234">
        <v>7189.96</v>
      </c>
      <c r="G835" s="235">
        <v>123</v>
      </c>
      <c r="H835" s="236">
        <v>44784</v>
      </c>
      <c r="I835" s="236">
        <v>44990</v>
      </c>
    </row>
    <row r="836" spans="1:9">
      <c r="A836" s="230" t="s">
        <v>1573</v>
      </c>
      <c r="B836" s="231" t="s">
        <v>2530</v>
      </c>
      <c r="C836" s="232">
        <v>1</v>
      </c>
      <c r="D836" s="230" t="s">
        <v>1741</v>
      </c>
      <c r="E836" s="233">
        <v>2803717</v>
      </c>
      <c r="F836" s="234">
        <v>8202.8799999999992</v>
      </c>
      <c r="G836" s="235">
        <v>605</v>
      </c>
      <c r="H836" s="236">
        <v>44599</v>
      </c>
      <c r="I836" s="236">
        <v>44803</v>
      </c>
    </row>
    <row r="837" spans="1:9">
      <c r="A837" s="230" t="s">
        <v>1573</v>
      </c>
      <c r="B837" s="231" t="s">
        <v>2531</v>
      </c>
      <c r="C837" s="232">
        <v>1</v>
      </c>
      <c r="D837" s="230" t="s">
        <v>1741</v>
      </c>
      <c r="E837" s="233">
        <v>2658352</v>
      </c>
      <c r="F837" s="234">
        <v>9038.93</v>
      </c>
      <c r="G837" s="235">
        <v>198</v>
      </c>
      <c r="H837" s="236">
        <v>44596</v>
      </c>
      <c r="I837" s="236">
        <v>44712</v>
      </c>
    </row>
    <row r="838" spans="1:9">
      <c r="A838" s="230" t="s">
        <v>1573</v>
      </c>
      <c r="B838" s="231" t="s">
        <v>2532</v>
      </c>
      <c r="C838" s="232">
        <v>0</v>
      </c>
      <c r="D838" s="230" t="s">
        <v>1741</v>
      </c>
      <c r="E838" s="233">
        <v>2578810</v>
      </c>
      <c r="F838" s="234">
        <v>6588.06</v>
      </c>
      <c r="G838" s="235">
        <v>1</v>
      </c>
      <c r="H838" s="236">
        <v>44805</v>
      </c>
      <c r="I838" s="236">
        <v>44862</v>
      </c>
    </row>
    <row r="839" spans="1:9">
      <c r="A839" s="230" t="s">
        <v>1573</v>
      </c>
      <c r="B839" s="231" t="s">
        <v>2533</v>
      </c>
      <c r="C839" s="232">
        <v>0</v>
      </c>
      <c r="D839" s="230" t="s">
        <v>1741</v>
      </c>
      <c r="E839" s="233">
        <v>2475483</v>
      </c>
      <c r="F839" s="234">
        <v>9424.4500000000007</v>
      </c>
      <c r="G839" s="235">
        <v>3</v>
      </c>
      <c r="H839" s="236">
        <v>44671</v>
      </c>
      <c r="I839" s="236">
        <v>44673</v>
      </c>
    </row>
    <row r="840" spans="1:9">
      <c r="A840" s="230" t="s">
        <v>1573</v>
      </c>
      <c r="B840" s="231" t="s">
        <v>2525</v>
      </c>
      <c r="C840" s="232">
        <v>0</v>
      </c>
      <c r="D840" s="230" t="s">
        <v>1741</v>
      </c>
      <c r="E840" s="233">
        <v>2473560</v>
      </c>
      <c r="F840" s="234">
        <v>9349.32</v>
      </c>
      <c r="G840" s="235">
        <v>5</v>
      </c>
      <c r="H840" s="236">
        <v>44505</v>
      </c>
      <c r="I840" s="236">
        <v>44903</v>
      </c>
    </row>
    <row r="841" spans="1:9">
      <c r="A841" s="230" t="s">
        <v>1573</v>
      </c>
      <c r="B841" s="231" t="s">
        <v>2518</v>
      </c>
      <c r="C841" s="232">
        <v>0</v>
      </c>
      <c r="D841" s="230" t="s">
        <v>1741</v>
      </c>
      <c r="E841" s="233">
        <v>2401184</v>
      </c>
      <c r="F841" s="234">
        <v>7922.13</v>
      </c>
      <c r="G841" s="235">
        <v>142</v>
      </c>
      <c r="H841" s="236">
        <v>44722</v>
      </c>
      <c r="I841" s="236">
        <v>44748</v>
      </c>
    </row>
    <row r="842" spans="1:9">
      <c r="A842" s="230" t="s">
        <v>1573</v>
      </c>
      <c r="B842" s="231" t="s">
        <v>2534</v>
      </c>
      <c r="C842" s="232">
        <v>0</v>
      </c>
      <c r="D842" s="230" t="s">
        <v>1741</v>
      </c>
      <c r="E842" s="233">
        <v>2358901</v>
      </c>
      <c r="F842" s="234">
        <v>5813.94</v>
      </c>
      <c r="G842" s="235">
        <v>43</v>
      </c>
      <c r="H842" s="236">
        <v>44898</v>
      </c>
      <c r="I842" s="236">
        <v>44990</v>
      </c>
    </row>
    <row r="843" spans="1:9">
      <c r="A843" s="230" t="s">
        <v>1573</v>
      </c>
      <c r="B843" s="231" t="s">
        <v>2535</v>
      </c>
      <c r="C843" s="232">
        <v>0</v>
      </c>
      <c r="D843" s="230" t="s">
        <v>1741</v>
      </c>
      <c r="E843" s="233">
        <v>2347753</v>
      </c>
      <c r="F843" s="234">
        <v>5729.03</v>
      </c>
      <c r="G843" s="235">
        <v>67</v>
      </c>
      <c r="H843" s="236">
        <v>44594</v>
      </c>
      <c r="I843" s="236">
        <v>44741</v>
      </c>
    </row>
    <row r="844" spans="1:9">
      <c r="A844" s="230" t="s">
        <v>1573</v>
      </c>
      <c r="B844" s="231" t="s">
        <v>2536</v>
      </c>
      <c r="C844" s="232">
        <v>0</v>
      </c>
      <c r="D844" s="230" t="s">
        <v>1741</v>
      </c>
      <c r="E844" s="233">
        <v>2187271</v>
      </c>
      <c r="F844" s="234">
        <v>7781.98</v>
      </c>
      <c r="G844" s="235">
        <v>1</v>
      </c>
      <c r="H844" s="236">
        <v>44020</v>
      </c>
      <c r="I844" s="236">
        <v>44785</v>
      </c>
    </row>
    <row r="845" spans="1:9">
      <c r="A845" s="230" t="s">
        <v>1573</v>
      </c>
      <c r="B845" s="231" t="s">
        <v>2537</v>
      </c>
      <c r="C845" s="232">
        <v>0</v>
      </c>
      <c r="D845" s="230" t="s">
        <v>1741</v>
      </c>
      <c r="E845" s="233">
        <v>2161726</v>
      </c>
      <c r="F845" s="234">
        <v>5529.32</v>
      </c>
      <c r="G845" s="235">
        <v>69</v>
      </c>
      <c r="H845" s="236">
        <v>44943</v>
      </c>
      <c r="I845" s="236">
        <v>44987</v>
      </c>
    </row>
    <row r="846" spans="1:9">
      <c r="A846" s="230" t="s">
        <v>1573</v>
      </c>
      <c r="B846" s="231" t="s">
        <v>2538</v>
      </c>
      <c r="C846" s="232">
        <v>0</v>
      </c>
      <c r="D846" s="230" t="s">
        <v>1741</v>
      </c>
      <c r="E846" s="233">
        <v>2160956</v>
      </c>
      <c r="F846" s="234">
        <v>5820.24</v>
      </c>
      <c r="G846" s="235">
        <v>75</v>
      </c>
      <c r="H846" s="236">
        <v>44784</v>
      </c>
      <c r="I846" s="236">
        <v>44990</v>
      </c>
    </row>
    <row r="847" spans="1:9">
      <c r="A847" s="230" t="s">
        <v>1573</v>
      </c>
      <c r="B847" s="231" t="s">
        <v>2539</v>
      </c>
      <c r="C847" s="232">
        <v>0</v>
      </c>
      <c r="D847" s="230" t="s">
        <v>1741</v>
      </c>
      <c r="E847" s="233">
        <v>2110587</v>
      </c>
      <c r="F847" s="234">
        <v>5343.27</v>
      </c>
      <c r="G847" s="235">
        <v>65</v>
      </c>
      <c r="H847" s="236">
        <v>44713</v>
      </c>
      <c r="I847" s="236">
        <v>44744</v>
      </c>
    </row>
    <row r="848" spans="1:9">
      <c r="A848" s="230" t="s">
        <v>1573</v>
      </c>
      <c r="B848" s="231" t="s">
        <v>2540</v>
      </c>
      <c r="C848" s="232">
        <v>0</v>
      </c>
      <c r="D848" s="230" t="s">
        <v>1741</v>
      </c>
      <c r="E848" s="233">
        <v>2091094</v>
      </c>
      <c r="F848" s="234">
        <v>5294.71</v>
      </c>
      <c r="G848" s="235">
        <v>65</v>
      </c>
      <c r="H848" s="236">
        <v>44684</v>
      </c>
      <c r="I848" s="236">
        <v>44742</v>
      </c>
    </row>
    <row r="849" spans="1:9">
      <c r="A849" s="230" t="s">
        <v>1573</v>
      </c>
      <c r="B849" s="231" t="s">
        <v>2541</v>
      </c>
      <c r="C849" s="232">
        <v>0</v>
      </c>
      <c r="D849" s="230" t="s">
        <v>1741</v>
      </c>
      <c r="E849" s="233">
        <v>2049408</v>
      </c>
      <c r="F849" s="234">
        <v>7264.48</v>
      </c>
      <c r="G849" s="235">
        <v>203</v>
      </c>
      <c r="H849" s="236">
        <v>44761</v>
      </c>
      <c r="I849" s="236">
        <v>44774</v>
      </c>
    </row>
    <row r="850" spans="1:9">
      <c r="A850" s="230" t="s">
        <v>1573</v>
      </c>
      <c r="B850" s="231" t="s">
        <v>2542</v>
      </c>
      <c r="C850" s="232">
        <v>0</v>
      </c>
      <c r="D850" s="230" t="s">
        <v>1741</v>
      </c>
      <c r="E850" s="233">
        <v>2047892</v>
      </c>
      <c r="F850" s="234">
        <v>5246.56</v>
      </c>
      <c r="G850" s="235">
        <v>65</v>
      </c>
      <c r="H850" s="236">
        <v>44809</v>
      </c>
      <c r="I850" s="236">
        <v>44835</v>
      </c>
    </row>
    <row r="851" spans="1:9">
      <c r="A851" s="230" t="s">
        <v>1573</v>
      </c>
      <c r="B851" s="231" t="s">
        <v>2543</v>
      </c>
      <c r="C851" s="232">
        <v>0</v>
      </c>
      <c r="D851" s="230" t="s">
        <v>1741</v>
      </c>
      <c r="E851" s="233">
        <v>2031518</v>
      </c>
      <c r="F851" s="234">
        <v>5100.55</v>
      </c>
      <c r="G851" s="235">
        <v>94</v>
      </c>
      <c r="H851" s="236">
        <v>44382</v>
      </c>
      <c r="I851" s="236">
        <v>44680</v>
      </c>
    </row>
    <row r="852" spans="1:9">
      <c r="A852" s="230" t="s">
        <v>1573</v>
      </c>
      <c r="B852" s="231" t="s">
        <v>2544</v>
      </c>
      <c r="C852" s="232">
        <v>0</v>
      </c>
      <c r="D852" s="230" t="s">
        <v>1741</v>
      </c>
      <c r="E852" s="233">
        <v>1997204</v>
      </c>
      <c r="F852" s="234">
        <v>6945.8</v>
      </c>
      <c r="G852" s="235">
        <v>22</v>
      </c>
      <c r="H852" s="236">
        <v>44704</v>
      </c>
      <c r="I852" s="236">
        <v>44842</v>
      </c>
    </row>
    <row r="853" spans="1:9">
      <c r="A853" s="230" t="s">
        <v>1573</v>
      </c>
      <c r="B853" s="231" t="s">
        <v>2545</v>
      </c>
      <c r="C853" s="232">
        <v>0</v>
      </c>
      <c r="D853" s="230" t="s">
        <v>1741</v>
      </c>
      <c r="E853" s="233">
        <v>1928240</v>
      </c>
      <c r="F853" s="234">
        <v>7878.89</v>
      </c>
      <c r="G853" s="235">
        <v>4</v>
      </c>
      <c r="H853" s="236">
        <v>44671</v>
      </c>
      <c r="I853" s="236">
        <v>44673</v>
      </c>
    </row>
    <row r="854" spans="1:9">
      <c r="A854" s="230" t="s">
        <v>1573</v>
      </c>
      <c r="B854" s="231" t="s">
        <v>2546</v>
      </c>
      <c r="C854" s="232">
        <v>1</v>
      </c>
      <c r="D854" s="230" t="s">
        <v>1741</v>
      </c>
      <c r="E854" s="233">
        <v>1909072</v>
      </c>
      <c r="F854" s="234">
        <v>4814.74</v>
      </c>
      <c r="G854" s="235">
        <v>18</v>
      </c>
      <c r="H854" s="236">
        <v>44687</v>
      </c>
      <c r="I854" s="236">
        <v>44716</v>
      </c>
    </row>
    <row r="855" spans="1:9">
      <c r="A855" s="230" t="s">
        <v>1573</v>
      </c>
      <c r="B855" s="231" t="s">
        <v>2467</v>
      </c>
      <c r="C855" s="232">
        <v>0</v>
      </c>
      <c r="D855" s="230" t="s">
        <v>1741</v>
      </c>
      <c r="E855" s="233">
        <v>1904534</v>
      </c>
      <c r="F855" s="234">
        <v>4668.24</v>
      </c>
      <c r="G855" s="235">
        <v>88</v>
      </c>
      <c r="H855" s="236">
        <v>44732</v>
      </c>
      <c r="I855" s="236">
        <v>44802</v>
      </c>
    </row>
    <row r="856" spans="1:9">
      <c r="A856" s="230" t="s">
        <v>1573</v>
      </c>
      <c r="B856" s="231" t="s">
        <v>2547</v>
      </c>
      <c r="C856" s="232">
        <v>0</v>
      </c>
      <c r="D856" s="230" t="s">
        <v>1741</v>
      </c>
      <c r="E856" s="233">
        <v>1837989</v>
      </c>
      <c r="F856" s="234">
        <v>4581.55</v>
      </c>
      <c r="G856" s="235">
        <v>62</v>
      </c>
      <c r="H856" s="236">
        <v>44742</v>
      </c>
      <c r="I856" s="236">
        <v>44770</v>
      </c>
    </row>
    <row r="857" spans="1:9">
      <c r="A857" s="230" t="s">
        <v>1573</v>
      </c>
      <c r="B857" s="231" t="s">
        <v>2548</v>
      </c>
      <c r="C857" s="232">
        <v>0</v>
      </c>
      <c r="D857" s="230" t="s">
        <v>1741</v>
      </c>
      <c r="E857" s="233">
        <v>1785337</v>
      </c>
      <c r="F857" s="234">
        <v>5337.61</v>
      </c>
      <c r="G857" s="235">
        <v>329</v>
      </c>
      <c r="H857" s="236">
        <v>44596</v>
      </c>
      <c r="I857" s="236">
        <v>44658</v>
      </c>
    </row>
    <row r="858" spans="1:9">
      <c r="A858" s="230" t="s">
        <v>1573</v>
      </c>
      <c r="B858" s="231" t="s">
        <v>2549</v>
      </c>
      <c r="C858" s="232">
        <v>0</v>
      </c>
      <c r="D858" s="230" t="s">
        <v>1741</v>
      </c>
      <c r="E858" s="233">
        <v>1783695</v>
      </c>
      <c r="F858" s="234">
        <v>6250.82</v>
      </c>
      <c r="G858" s="235">
        <v>233</v>
      </c>
      <c r="H858" s="236">
        <v>44633</v>
      </c>
      <c r="I858" s="236">
        <v>44666</v>
      </c>
    </row>
    <row r="859" spans="1:9">
      <c r="A859" s="230" t="s">
        <v>1573</v>
      </c>
      <c r="B859" s="231" t="s">
        <v>2550</v>
      </c>
      <c r="C859" s="232">
        <v>0</v>
      </c>
      <c r="D859" s="230" t="s">
        <v>1741</v>
      </c>
      <c r="E859" s="233">
        <v>1741262</v>
      </c>
      <c r="F859" s="234">
        <v>7128.94</v>
      </c>
      <c r="G859" s="235">
        <v>3</v>
      </c>
      <c r="H859" s="236">
        <v>44672</v>
      </c>
      <c r="I859" s="236">
        <v>44673</v>
      </c>
    </row>
    <row r="860" spans="1:9">
      <c r="A860" s="230" t="s">
        <v>1573</v>
      </c>
      <c r="B860" s="231" t="s">
        <v>2551</v>
      </c>
      <c r="C860" s="232">
        <v>0</v>
      </c>
      <c r="D860" s="230" t="s">
        <v>1741</v>
      </c>
      <c r="E860" s="233">
        <v>1737374</v>
      </c>
      <c r="F860" s="234">
        <v>4259.6000000000004</v>
      </c>
      <c r="G860" s="235">
        <v>39</v>
      </c>
      <c r="H860" s="236">
        <v>44798</v>
      </c>
      <c r="I860" s="236">
        <v>44854</v>
      </c>
    </row>
    <row r="861" spans="1:9">
      <c r="A861" s="230" t="s">
        <v>1573</v>
      </c>
      <c r="B861" s="231" t="s">
        <v>2552</v>
      </c>
      <c r="C861" s="232">
        <v>1</v>
      </c>
      <c r="D861" s="230" t="s">
        <v>1741</v>
      </c>
      <c r="E861" s="233">
        <v>1664687</v>
      </c>
      <c r="F861" s="234">
        <v>4294.34</v>
      </c>
      <c r="G861" s="235">
        <v>115</v>
      </c>
      <c r="H861" s="236">
        <v>44596</v>
      </c>
      <c r="I861" s="236">
        <v>44673</v>
      </c>
    </row>
    <row r="862" spans="1:9">
      <c r="A862" s="230" t="s">
        <v>1573</v>
      </c>
      <c r="B862" s="231" t="s">
        <v>2553</v>
      </c>
      <c r="C862" s="232">
        <v>1</v>
      </c>
      <c r="D862" s="230" t="s">
        <v>1741</v>
      </c>
      <c r="E862" s="233">
        <v>1645732</v>
      </c>
      <c r="F862" s="234">
        <v>5797.05</v>
      </c>
      <c r="G862" s="235">
        <v>78</v>
      </c>
      <c r="H862" s="236">
        <v>44866</v>
      </c>
      <c r="I862" s="236">
        <v>44990</v>
      </c>
    </row>
    <row r="863" spans="1:9">
      <c r="A863" s="230" t="s">
        <v>1573</v>
      </c>
      <c r="B863" s="231" t="s">
        <v>2554</v>
      </c>
      <c r="C863" s="232">
        <v>1</v>
      </c>
      <c r="D863" s="230" t="s">
        <v>1741</v>
      </c>
      <c r="E863" s="233">
        <v>1624058</v>
      </c>
      <c r="F863" s="234">
        <v>3412.67</v>
      </c>
      <c r="G863" s="235">
        <v>14</v>
      </c>
      <c r="H863" s="236">
        <v>44784</v>
      </c>
      <c r="I863" s="236">
        <v>44862</v>
      </c>
    </row>
    <row r="864" spans="1:9">
      <c r="A864" s="230" t="s">
        <v>1573</v>
      </c>
      <c r="B864" s="231" t="s">
        <v>2555</v>
      </c>
      <c r="C864" s="232">
        <v>0</v>
      </c>
      <c r="D864" s="230" t="s">
        <v>1741</v>
      </c>
      <c r="E864" s="233">
        <v>1600495</v>
      </c>
      <c r="F864" s="234">
        <v>5593.33</v>
      </c>
      <c r="G864" s="235">
        <v>83</v>
      </c>
      <c r="H864" s="236">
        <v>44275</v>
      </c>
      <c r="I864" s="236">
        <v>44743</v>
      </c>
    </row>
    <row r="865" spans="1:9">
      <c r="A865" s="230" t="s">
        <v>1573</v>
      </c>
      <c r="B865" s="231" t="s">
        <v>2489</v>
      </c>
      <c r="C865" s="232">
        <v>0</v>
      </c>
      <c r="D865" s="230" t="s">
        <v>1741</v>
      </c>
      <c r="E865" s="233">
        <v>1596855</v>
      </c>
      <c r="F865" s="234">
        <v>3921.15</v>
      </c>
      <c r="G865" s="235">
        <v>83</v>
      </c>
      <c r="H865" s="236">
        <v>44826</v>
      </c>
      <c r="I865" s="236">
        <v>44851</v>
      </c>
    </row>
    <row r="866" spans="1:9">
      <c r="A866" s="230" t="s">
        <v>1573</v>
      </c>
      <c r="B866" s="231" t="s">
        <v>2556</v>
      </c>
      <c r="C866" s="232">
        <v>1</v>
      </c>
      <c r="D866" s="230" t="s">
        <v>1741</v>
      </c>
      <c r="E866" s="233">
        <v>1569552</v>
      </c>
      <c r="F866" s="234">
        <v>3961.57</v>
      </c>
      <c r="G866" s="235">
        <v>53</v>
      </c>
      <c r="H866" s="236">
        <v>44598</v>
      </c>
      <c r="I866" s="236">
        <v>44681</v>
      </c>
    </row>
    <row r="867" spans="1:9">
      <c r="A867" s="230" t="s">
        <v>1573</v>
      </c>
      <c r="B867" s="231" t="s">
        <v>2557</v>
      </c>
      <c r="C867" s="232">
        <v>1</v>
      </c>
      <c r="D867" s="230" t="s">
        <v>1741</v>
      </c>
      <c r="E867" s="233">
        <v>1564934</v>
      </c>
      <c r="F867" s="234">
        <v>4782.28</v>
      </c>
      <c r="G867" s="235">
        <v>577</v>
      </c>
      <c r="H867" s="236">
        <v>44659</v>
      </c>
      <c r="I867" s="236">
        <v>44673</v>
      </c>
    </row>
    <row r="868" spans="1:9">
      <c r="A868" s="230" t="s">
        <v>1573</v>
      </c>
      <c r="B868" s="231" t="s">
        <v>2489</v>
      </c>
      <c r="C868" s="232">
        <v>0</v>
      </c>
      <c r="D868" s="230" t="s">
        <v>1741</v>
      </c>
      <c r="E868" s="233">
        <v>1517828</v>
      </c>
      <c r="F868" s="234">
        <v>4673.95</v>
      </c>
      <c r="G868" s="235">
        <v>45</v>
      </c>
      <c r="H868" s="236">
        <v>44882</v>
      </c>
      <c r="I868" s="236">
        <v>44929</v>
      </c>
    </row>
    <row r="869" spans="1:9">
      <c r="A869" s="230" t="s">
        <v>1573</v>
      </c>
      <c r="B869" s="231" t="s">
        <v>2558</v>
      </c>
      <c r="C869" s="232">
        <v>0</v>
      </c>
      <c r="D869" s="230" t="s">
        <v>1741</v>
      </c>
      <c r="E869" s="233">
        <v>1516470</v>
      </c>
      <c r="F869" s="234">
        <v>3939.91</v>
      </c>
      <c r="G869" s="235">
        <v>58</v>
      </c>
      <c r="H869" s="236">
        <v>44801</v>
      </c>
      <c r="I869" s="236">
        <v>44959</v>
      </c>
    </row>
    <row r="870" spans="1:9">
      <c r="A870" s="230" t="s">
        <v>1573</v>
      </c>
      <c r="B870" s="231" t="s">
        <v>2559</v>
      </c>
      <c r="C870" s="232">
        <v>0</v>
      </c>
      <c r="D870" s="230" t="s">
        <v>1741</v>
      </c>
      <c r="E870" s="233">
        <v>1478802</v>
      </c>
      <c r="F870" s="234">
        <v>3650.78</v>
      </c>
      <c r="G870" s="235">
        <v>23</v>
      </c>
      <c r="H870" s="236">
        <v>44448</v>
      </c>
      <c r="I870" s="236">
        <v>44733</v>
      </c>
    </row>
    <row r="871" spans="1:9">
      <c r="A871" s="230" t="s">
        <v>1573</v>
      </c>
      <c r="B871" s="231" t="s">
        <v>2560</v>
      </c>
      <c r="C871" s="232">
        <v>0</v>
      </c>
      <c r="D871" s="230" t="s">
        <v>1741</v>
      </c>
      <c r="E871" s="233">
        <v>1468103</v>
      </c>
      <c r="F871" s="234">
        <v>6043.42</v>
      </c>
      <c r="G871" s="235">
        <v>1</v>
      </c>
      <c r="H871" s="236">
        <v>44643</v>
      </c>
      <c r="I871" s="236">
        <v>44643</v>
      </c>
    </row>
    <row r="872" spans="1:9">
      <c r="A872" s="230" t="s">
        <v>1573</v>
      </c>
      <c r="B872" s="231" t="s">
        <v>2561</v>
      </c>
      <c r="C872" s="232">
        <v>0</v>
      </c>
      <c r="D872" s="230" t="s">
        <v>1741</v>
      </c>
      <c r="E872" s="233">
        <v>1468103</v>
      </c>
      <c r="F872" s="234">
        <v>6334.89</v>
      </c>
      <c r="G872" s="235">
        <v>1</v>
      </c>
      <c r="H872" s="236">
        <v>44643</v>
      </c>
      <c r="I872" s="236">
        <v>44643</v>
      </c>
    </row>
    <row r="873" spans="1:9">
      <c r="A873" s="230" t="s">
        <v>1573</v>
      </c>
      <c r="B873" s="231" t="s">
        <v>2562</v>
      </c>
      <c r="C873" s="232">
        <v>0</v>
      </c>
      <c r="D873" s="230" t="s">
        <v>1741</v>
      </c>
      <c r="E873" s="233">
        <v>1444284</v>
      </c>
      <c r="F873" s="234">
        <v>3505.07</v>
      </c>
      <c r="G873" s="235">
        <v>1</v>
      </c>
      <c r="H873" s="236">
        <v>44436</v>
      </c>
      <c r="I873" s="236">
        <v>44943</v>
      </c>
    </row>
    <row r="874" spans="1:9">
      <c r="A874" s="230" t="s">
        <v>1573</v>
      </c>
      <c r="B874" s="231" t="s">
        <v>2563</v>
      </c>
      <c r="C874" s="232">
        <v>1</v>
      </c>
      <c r="D874" s="230" t="s">
        <v>1741</v>
      </c>
      <c r="E874" s="233">
        <v>1402822</v>
      </c>
      <c r="F874" s="234">
        <v>3443.45</v>
      </c>
      <c r="G874" s="235">
        <v>60</v>
      </c>
      <c r="H874" s="236">
        <v>44792</v>
      </c>
      <c r="I874" s="236">
        <v>44989</v>
      </c>
    </row>
    <row r="875" spans="1:9">
      <c r="A875" s="230" t="s">
        <v>1573</v>
      </c>
      <c r="B875" s="231" t="s">
        <v>2535</v>
      </c>
      <c r="C875" s="232">
        <v>0</v>
      </c>
      <c r="D875" s="230" t="s">
        <v>1741</v>
      </c>
      <c r="E875" s="233">
        <v>1392496</v>
      </c>
      <c r="F875" s="234">
        <v>3480.19</v>
      </c>
      <c r="G875" s="235">
        <v>61</v>
      </c>
      <c r="H875" s="236">
        <v>44621</v>
      </c>
      <c r="I875" s="236">
        <v>44681</v>
      </c>
    </row>
    <row r="876" spans="1:9">
      <c r="A876" s="230" t="s">
        <v>1573</v>
      </c>
      <c r="B876" s="231" t="s">
        <v>2564</v>
      </c>
      <c r="C876" s="232">
        <v>1</v>
      </c>
      <c r="D876" s="230" t="s">
        <v>1741</v>
      </c>
      <c r="E876" s="233">
        <v>1361861</v>
      </c>
      <c r="F876" s="234">
        <v>3885.82</v>
      </c>
      <c r="G876" s="235">
        <v>26</v>
      </c>
      <c r="H876" s="236">
        <v>44656</v>
      </c>
      <c r="I876" s="236">
        <v>44799</v>
      </c>
    </row>
    <row r="877" spans="1:9">
      <c r="A877" s="230" t="s">
        <v>1573</v>
      </c>
      <c r="B877" s="231" t="s">
        <v>2565</v>
      </c>
      <c r="C877" s="232">
        <v>0</v>
      </c>
      <c r="D877" s="230" t="s">
        <v>1741</v>
      </c>
      <c r="E877" s="233">
        <v>1357238</v>
      </c>
      <c r="F877" s="234">
        <v>3184.24</v>
      </c>
      <c r="G877" s="235">
        <v>15</v>
      </c>
      <c r="H877" s="236">
        <v>44543</v>
      </c>
      <c r="I877" s="236">
        <v>44656</v>
      </c>
    </row>
    <row r="878" spans="1:9">
      <c r="A878" s="230" t="s">
        <v>1573</v>
      </c>
      <c r="B878" s="231" t="s">
        <v>2566</v>
      </c>
      <c r="C878" s="232">
        <v>0</v>
      </c>
      <c r="D878" s="230" t="s">
        <v>1741</v>
      </c>
      <c r="E878" s="233">
        <v>1328400</v>
      </c>
      <c r="F878" s="234">
        <v>5515.64</v>
      </c>
      <c r="G878" s="235">
        <v>1</v>
      </c>
      <c r="H878" s="236">
        <v>44684</v>
      </c>
      <c r="I878" s="236">
        <v>44684</v>
      </c>
    </row>
    <row r="879" spans="1:9">
      <c r="A879" s="230" t="s">
        <v>1573</v>
      </c>
      <c r="B879" s="231" t="s">
        <v>2567</v>
      </c>
      <c r="C879" s="232">
        <v>1</v>
      </c>
      <c r="D879" s="230" t="s">
        <v>1741</v>
      </c>
      <c r="E879" s="233">
        <v>1311849</v>
      </c>
      <c r="F879" s="234">
        <v>4802.5200000000004</v>
      </c>
      <c r="G879" s="235">
        <v>2</v>
      </c>
      <c r="H879" s="236">
        <v>44635</v>
      </c>
      <c r="I879" s="236">
        <v>44740</v>
      </c>
    </row>
    <row r="880" spans="1:9">
      <c r="A880" s="230" t="s">
        <v>1573</v>
      </c>
      <c r="B880" s="231" t="s">
        <v>2568</v>
      </c>
      <c r="C880" s="232">
        <v>1</v>
      </c>
      <c r="D880" s="230" t="s">
        <v>1741</v>
      </c>
      <c r="E880" s="233">
        <v>1297632</v>
      </c>
      <c r="F880" s="234">
        <v>4768.33</v>
      </c>
      <c r="G880" s="235">
        <v>12</v>
      </c>
      <c r="H880" s="236">
        <v>44736</v>
      </c>
      <c r="I880" s="236">
        <v>44802</v>
      </c>
    </row>
    <row r="881" spans="1:9">
      <c r="A881" s="230" t="s">
        <v>1573</v>
      </c>
      <c r="B881" s="231" t="s">
        <v>2569</v>
      </c>
      <c r="C881" s="232">
        <v>0</v>
      </c>
      <c r="D881" s="230" t="s">
        <v>1741</v>
      </c>
      <c r="E881" s="233">
        <v>1296949</v>
      </c>
      <c r="F881" s="234">
        <v>3220.13</v>
      </c>
      <c r="G881" s="235">
        <v>61</v>
      </c>
      <c r="H881" s="236">
        <v>44794</v>
      </c>
      <c r="I881" s="236">
        <v>44961</v>
      </c>
    </row>
    <row r="882" spans="1:9">
      <c r="A882" s="230" t="s">
        <v>1573</v>
      </c>
      <c r="B882" s="231" t="s">
        <v>2570</v>
      </c>
      <c r="C882" s="232">
        <v>1</v>
      </c>
      <c r="D882" s="230" t="s">
        <v>1741</v>
      </c>
      <c r="E882" s="233">
        <v>1288442</v>
      </c>
      <c r="F882" s="234">
        <v>3197.83</v>
      </c>
      <c r="G882" s="235">
        <v>427</v>
      </c>
      <c r="H882" s="236">
        <v>44802</v>
      </c>
      <c r="I882" s="236">
        <v>44835</v>
      </c>
    </row>
    <row r="883" spans="1:9">
      <c r="A883" s="230" t="s">
        <v>1573</v>
      </c>
      <c r="B883" s="231" t="s">
        <v>2496</v>
      </c>
      <c r="C883" s="232">
        <v>1</v>
      </c>
      <c r="D883" s="230" t="s">
        <v>1741</v>
      </c>
      <c r="E883" s="233">
        <v>1272207</v>
      </c>
      <c r="F883" s="234">
        <v>3243.97</v>
      </c>
      <c r="G883" s="235">
        <v>35</v>
      </c>
      <c r="H883" s="236">
        <v>44741</v>
      </c>
      <c r="I883" s="236">
        <v>44785</v>
      </c>
    </row>
    <row r="884" spans="1:9">
      <c r="A884" s="230" t="s">
        <v>1573</v>
      </c>
      <c r="B884" s="231" t="s">
        <v>2571</v>
      </c>
      <c r="C884" s="232">
        <v>1</v>
      </c>
      <c r="D884" s="230" t="s">
        <v>1741</v>
      </c>
      <c r="E884" s="233">
        <v>1261402</v>
      </c>
      <c r="F884" s="234">
        <v>4864.49</v>
      </c>
      <c r="G884" s="235">
        <v>2</v>
      </c>
      <c r="H884" s="236">
        <v>44747</v>
      </c>
      <c r="I884" s="236">
        <v>44769</v>
      </c>
    </row>
    <row r="885" spans="1:9">
      <c r="A885" s="230" t="s">
        <v>1573</v>
      </c>
      <c r="B885" s="231" t="s">
        <v>2529</v>
      </c>
      <c r="C885" s="232">
        <v>0</v>
      </c>
      <c r="D885" s="230" t="s">
        <v>1741</v>
      </c>
      <c r="E885" s="233">
        <v>1261070</v>
      </c>
      <c r="F885" s="234">
        <v>3124.7</v>
      </c>
      <c r="G885" s="235">
        <v>33</v>
      </c>
      <c r="H885" s="236">
        <v>44741</v>
      </c>
      <c r="I885" s="236">
        <v>44785</v>
      </c>
    </row>
    <row r="886" spans="1:9">
      <c r="A886" s="230" t="s">
        <v>1573</v>
      </c>
      <c r="B886" s="231" t="s">
        <v>2572</v>
      </c>
      <c r="C886" s="232">
        <v>1</v>
      </c>
      <c r="D886" s="230" t="s">
        <v>1741</v>
      </c>
      <c r="E886" s="233">
        <v>1251537</v>
      </c>
      <c r="F886" s="234">
        <v>3393.29</v>
      </c>
      <c r="G886" s="235">
        <v>43</v>
      </c>
      <c r="H886" s="236">
        <v>44683</v>
      </c>
      <c r="I886" s="236">
        <v>44769</v>
      </c>
    </row>
    <row r="887" spans="1:9">
      <c r="A887" s="230" t="s">
        <v>1573</v>
      </c>
      <c r="B887" s="231" t="s">
        <v>2573</v>
      </c>
      <c r="C887" s="232">
        <v>1</v>
      </c>
      <c r="D887" s="230" t="s">
        <v>1741</v>
      </c>
      <c r="E887" s="233">
        <v>1212085</v>
      </c>
      <c r="F887" s="234">
        <v>3398.46</v>
      </c>
      <c r="G887" s="235">
        <v>385</v>
      </c>
      <c r="H887" s="236">
        <v>44599</v>
      </c>
      <c r="I887" s="236">
        <v>44659</v>
      </c>
    </row>
    <row r="888" spans="1:9">
      <c r="A888" s="230" t="s">
        <v>1573</v>
      </c>
      <c r="B888" s="231" t="s">
        <v>2574</v>
      </c>
      <c r="C888" s="232">
        <v>1</v>
      </c>
      <c r="D888" s="230" t="s">
        <v>1741</v>
      </c>
      <c r="E888" s="233">
        <v>1188496</v>
      </c>
      <c r="F888" s="234">
        <v>3244.25</v>
      </c>
      <c r="G888" s="235">
        <v>34</v>
      </c>
      <c r="H888" s="236">
        <v>44804</v>
      </c>
      <c r="I888" s="236">
        <v>44984</v>
      </c>
    </row>
    <row r="889" spans="1:9">
      <c r="A889" s="230" t="s">
        <v>1573</v>
      </c>
      <c r="B889" s="231" t="s">
        <v>2575</v>
      </c>
      <c r="C889" s="232">
        <v>1</v>
      </c>
      <c r="D889" s="230" t="s">
        <v>1741</v>
      </c>
      <c r="E889" s="233">
        <v>1172527</v>
      </c>
      <c r="F889" s="234">
        <v>2896.02</v>
      </c>
      <c r="G889" s="235">
        <v>27</v>
      </c>
      <c r="H889" s="236">
        <v>44619</v>
      </c>
      <c r="I889" s="236">
        <v>44801</v>
      </c>
    </row>
    <row r="890" spans="1:9">
      <c r="A890" s="230" t="s">
        <v>1573</v>
      </c>
      <c r="B890" s="231" t="s">
        <v>2576</v>
      </c>
      <c r="C890" s="232">
        <v>0</v>
      </c>
      <c r="D890" s="230" t="s">
        <v>1741</v>
      </c>
      <c r="E890" s="233">
        <v>1139032</v>
      </c>
      <c r="F890" s="234">
        <v>4164.1499999999996</v>
      </c>
      <c r="G890" s="235">
        <v>1</v>
      </c>
      <c r="H890" s="236">
        <v>44786</v>
      </c>
      <c r="I890" s="236">
        <v>44895</v>
      </c>
    </row>
    <row r="891" spans="1:9">
      <c r="A891" s="230" t="s">
        <v>1573</v>
      </c>
      <c r="B891" s="231" t="s">
        <v>2577</v>
      </c>
      <c r="C891" s="232">
        <v>1</v>
      </c>
      <c r="D891" s="230" t="s">
        <v>1741</v>
      </c>
      <c r="E891" s="233">
        <v>1126585</v>
      </c>
      <c r="F891" s="234">
        <v>2782.19</v>
      </c>
      <c r="G891" s="235">
        <v>31</v>
      </c>
      <c r="H891" s="236">
        <v>44683</v>
      </c>
      <c r="I891" s="236">
        <v>44765</v>
      </c>
    </row>
    <row r="892" spans="1:9">
      <c r="A892" s="230" t="s">
        <v>1573</v>
      </c>
      <c r="B892" s="231" t="s">
        <v>2524</v>
      </c>
      <c r="C892" s="232">
        <v>1</v>
      </c>
      <c r="D892" s="230" t="s">
        <v>1741</v>
      </c>
      <c r="E892" s="233">
        <v>1119302</v>
      </c>
      <c r="F892" s="234">
        <v>2798.4</v>
      </c>
      <c r="G892" s="235">
        <v>45</v>
      </c>
      <c r="H892" s="236">
        <v>44784</v>
      </c>
      <c r="I892" s="236">
        <v>44889</v>
      </c>
    </row>
    <row r="893" spans="1:9">
      <c r="A893" s="230" t="s">
        <v>1573</v>
      </c>
      <c r="B893" s="231" t="s">
        <v>2578</v>
      </c>
      <c r="C893" s="232">
        <v>1</v>
      </c>
      <c r="D893" s="230" t="s">
        <v>1741</v>
      </c>
      <c r="E893" s="233">
        <v>1089718</v>
      </c>
      <c r="F893" s="234">
        <v>2794.03</v>
      </c>
      <c r="G893" s="235">
        <v>8</v>
      </c>
      <c r="H893" s="236">
        <v>44603</v>
      </c>
      <c r="I893" s="236">
        <v>44800</v>
      </c>
    </row>
    <row r="894" spans="1:9">
      <c r="A894" s="230" t="s">
        <v>1573</v>
      </c>
      <c r="B894" s="231" t="s">
        <v>2579</v>
      </c>
      <c r="C894" s="232">
        <v>1</v>
      </c>
      <c r="D894" s="230" t="s">
        <v>1741</v>
      </c>
      <c r="E894" s="233">
        <v>1087992</v>
      </c>
      <c r="F894" s="234">
        <v>4094.84</v>
      </c>
      <c r="G894" s="235">
        <v>121</v>
      </c>
      <c r="H894" s="236">
        <v>44673</v>
      </c>
      <c r="I894" s="236">
        <v>44711</v>
      </c>
    </row>
    <row r="895" spans="1:9">
      <c r="A895" s="230" t="s">
        <v>1573</v>
      </c>
      <c r="B895" s="231" t="s">
        <v>2580</v>
      </c>
      <c r="C895" s="232">
        <v>0</v>
      </c>
      <c r="D895" s="230" t="s">
        <v>1741</v>
      </c>
      <c r="E895" s="233">
        <v>1075214</v>
      </c>
      <c r="F895" s="234">
        <v>4133.7700000000004</v>
      </c>
      <c r="G895" s="235">
        <v>3</v>
      </c>
      <c r="H895" s="236">
        <v>44652</v>
      </c>
      <c r="I895" s="236">
        <v>44742</v>
      </c>
    </row>
    <row r="896" spans="1:9">
      <c r="A896" s="230" t="s">
        <v>1573</v>
      </c>
      <c r="B896" s="231" t="s">
        <v>2581</v>
      </c>
      <c r="C896" s="232">
        <v>1</v>
      </c>
      <c r="D896" s="230" t="s">
        <v>1741</v>
      </c>
      <c r="E896" s="233">
        <v>1071374</v>
      </c>
      <c r="F896" s="234">
        <v>2725.87</v>
      </c>
      <c r="G896" s="235">
        <v>7</v>
      </c>
      <c r="H896" s="236">
        <v>44841</v>
      </c>
      <c r="I896" s="236">
        <v>44990</v>
      </c>
    </row>
    <row r="897" spans="1:9">
      <c r="A897" s="230" t="s">
        <v>1573</v>
      </c>
      <c r="B897" s="231" t="s">
        <v>2582</v>
      </c>
      <c r="C897" s="232">
        <v>0</v>
      </c>
      <c r="D897" s="230" t="s">
        <v>1741</v>
      </c>
      <c r="E897" s="233">
        <v>1064352</v>
      </c>
      <c r="F897" s="234">
        <v>3554.96</v>
      </c>
      <c r="G897" s="235">
        <v>9</v>
      </c>
      <c r="H897" s="236">
        <v>43690</v>
      </c>
      <c r="I897" s="236">
        <v>44918</v>
      </c>
    </row>
    <row r="898" spans="1:9">
      <c r="A898" s="230" t="s">
        <v>1573</v>
      </c>
      <c r="B898" s="231" t="s">
        <v>2493</v>
      </c>
      <c r="C898" s="232">
        <v>0</v>
      </c>
      <c r="D898" s="230" t="s">
        <v>1741</v>
      </c>
      <c r="E898" s="233">
        <v>1058574</v>
      </c>
      <c r="F898" s="234">
        <v>2630.38</v>
      </c>
      <c r="G898" s="235">
        <v>67</v>
      </c>
      <c r="H898" s="236">
        <v>44502</v>
      </c>
      <c r="I898" s="236">
        <v>44680</v>
      </c>
    </row>
    <row r="899" spans="1:9">
      <c r="A899" s="230" t="s">
        <v>1573</v>
      </c>
      <c r="B899" s="231" t="s">
        <v>2536</v>
      </c>
      <c r="C899" s="232">
        <v>0</v>
      </c>
      <c r="D899" s="230" t="s">
        <v>1741</v>
      </c>
      <c r="E899" s="233">
        <v>1054100</v>
      </c>
      <c r="F899" s="234">
        <v>3664.04</v>
      </c>
      <c r="G899" s="235">
        <v>1</v>
      </c>
      <c r="H899" s="236">
        <v>44784</v>
      </c>
      <c r="I899" s="236">
        <v>44987</v>
      </c>
    </row>
    <row r="900" spans="1:9">
      <c r="A900" s="230" t="s">
        <v>1573</v>
      </c>
      <c r="B900" s="231" t="s">
        <v>2538</v>
      </c>
      <c r="C900" s="232">
        <v>0</v>
      </c>
      <c r="D900" s="230" t="s">
        <v>1741</v>
      </c>
      <c r="E900" s="233">
        <v>1044306</v>
      </c>
      <c r="F900" s="234">
        <v>2554.4699999999998</v>
      </c>
      <c r="G900" s="235">
        <v>58</v>
      </c>
      <c r="H900" s="236">
        <v>44741</v>
      </c>
      <c r="I900" s="236">
        <v>44784</v>
      </c>
    </row>
    <row r="901" spans="1:9">
      <c r="A901" s="230" t="s">
        <v>1573</v>
      </c>
      <c r="B901" s="231" t="s">
        <v>2583</v>
      </c>
      <c r="C901" s="232">
        <v>1</v>
      </c>
      <c r="D901" s="230" t="s">
        <v>1741</v>
      </c>
      <c r="E901" s="233">
        <v>1028707</v>
      </c>
      <c r="F901" s="234">
        <v>2570.6999999999998</v>
      </c>
      <c r="G901" s="235">
        <v>2</v>
      </c>
      <c r="H901" s="236">
        <v>44616</v>
      </c>
      <c r="I901" s="236">
        <v>44700</v>
      </c>
    </row>
    <row r="902" spans="1:9">
      <c r="A902" s="230" t="s">
        <v>1573</v>
      </c>
      <c r="B902" s="231" t="s">
        <v>2584</v>
      </c>
      <c r="C902" s="232">
        <v>0</v>
      </c>
      <c r="D902" s="230" t="s">
        <v>1741</v>
      </c>
      <c r="E902" s="233">
        <v>978735</v>
      </c>
      <c r="F902" s="234">
        <v>3562.6</v>
      </c>
      <c r="G902" s="235">
        <v>1</v>
      </c>
      <c r="H902" s="236">
        <v>44643</v>
      </c>
      <c r="I902" s="236">
        <v>44643</v>
      </c>
    </row>
    <row r="903" spans="1:9">
      <c r="A903" s="230" t="s">
        <v>1573</v>
      </c>
      <c r="B903" s="231" t="s">
        <v>2585</v>
      </c>
      <c r="C903" s="232">
        <v>1</v>
      </c>
      <c r="D903" s="230" t="s">
        <v>1741</v>
      </c>
      <c r="E903" s="233">
        <v>958434</v>
      </c>
      <c r="F903" s="234">
        <v>2432.1799999999998</v>
      </c>
      <c r="G903" s="235">
        <v>33</v>
      </c>
      <c r="H903" s="236">
        <v>44823</v>
      </c>
      <c r="I903" s="236">
        <v>44988</v>
      </c>
    </row>
    <row r="904" spans="1:9">
      <c r="A904" s="230" t="s">
        <v>1573</v>
      </c>
      <c r="B904" s="231" t="s">
        <v>2586</v>
      </c>
      <c r="C904" s="232">
        <v>0</v>
      </c>
      <c r="D904" s="230" t="s">
        <v>1741</v>
      </c>
      <c r="E904" s="233">
        <v>953761</v>
      </c>
      <c r="F904" s="234">
        <v>2586.79</v>
      </c>
      <c r="G904" s="235">
        <v>34</v>
      </c>
      <c r="H904" s="236">
        <v>44511</v>
      </c>
      <c r="I904" s="236">
        <v>44670</v>
      </c>
    </row>
    <row r="905" spans="1:9">
      <c r="A905" s="230" t="s">
        <v>1573</v>
      </c>
      <c r="B905" s="231" t="s">
        <v>2587</v>
      </c>
      <c r="C905" s="232">
        <v>0</v>
      </c>
      <c r="D905" s="230" t="s">
        <v>1741</v>
      </c>
      <c r="E905" s="233">
        <v>937315</v>
      </c>
      <c r="F905" s="234">
        <v>2964</v>
      </c>
      <c r="G905" s="235">
        <v>130</v>
      </c>
      <c r="H905" s="236">
        <v>44352</v>
      </c>
      <c r="I905" s="236">
        <v>44731</v>
      </c>
    </row>
    <row r="906" spans="1:9">
      <c r="A906" s="230" t="s">
        <v>1573</v>
      </c>
      <c r="B906" s="231" t="s">
        <v>2588</v>
      </c>
      <c r="C906" s="232">
        <v>0</v>
      </c>
      <c r="D906" s="230" t="s">
        <v>1741</v>
      </c>
      <c r="E906" s="233">
        <v>929909</v>
      </c>
      <c r="F906" s="234">
        <v>2347.79</v>
      </c>
      <c r="G906" s="235">
        <v>37</v>
      </c>
      <c r="H906" s="236">
        <v>44821</v>
      </c>
      <c r="I906" s="236">
        <v>44828</v>
      </c>
    </row>
    <row r="907" spans="1:9">
      <c r="A907" s="230" t="s">
        <v>1573</v>
      </c>
      <c r="B907" s="231" t="s">
        <v>2565</v>
      </c>
      <c r="C907" s="232">
        <v>0</v>
      </c>
      <c r="D907" s="230" t="s">
        <v>1741</v>
      </c>
      <c r="E907" s="233">
        <v>927975</v>
      </c>
      <c r="F907" s="234">
        <v>2392.15</v>
      </c>
      <c r="G907" s="235">
        <v>36</v>
      </c>
      <c r="H907" s="236">
        <v>44658</v>
      </c>
      <c r="I907" s="236">
        <v>44680</v>
      </c>
    </row>
    <row r="908" spans="1:9">
      <c r="A908" s="230" t="s">
        <v>1573</v>
      </c>
      <c r="B908" s="231" t="s">
        <v>2589</v>
      </c>
      <c r="C908" s="232">
        <v>0</v>
      </c>
      <c r="D908" s="230" t="s">
        <v>1741</v>
      </c>
      <c r="E908" s="233">
        <v>886298</v>
      </c>
      <c r="F908" s="234">
        <v>3231.2</v>
      </c>
      <c r="G908" s="235">
        <v>3</v>
      </c>
      <c r="H908" s="236">
        <v>44842</v>
      </c>
      <c r="I908" s="236">
        <v>44983</v>
      </c>
    </row>
    <row r="909" spans="1:9">
      <c r="A909" s="230" t="s">
        <v>1573</v>
      </c>
      <c r="B909" s="231" t="s">
        <v>2525</v>
      </c>
      <c r="C909" s="232">
        <v>0</v>
      </c>
      <c r="D909" s="230" t="s">
        <v>1741</v>
      </c>
      <c r="E909" s="233">
        <v>881414</v>
      </c>
      <c r="F909" s="234">
        <v>3632.6</v>
      </c>
      <c r="G909" s="235">
        <v>2</v>
      </c>
      <c r="H909" s="236">
        <v>44890</v>
      </c>
      <c r="I909" s="236">
        <v>44890</v>
      </c>
    </row>
    <row r="910" spans="1:9">
      <c r="A910" s="230" t="s">
        <v>1573</v>
      </c>
      <c r="B910" s="231" t="s">
        <v>2525</v>
      </c>
      <c r="C910" s="232">
        <v>0</v>
      </c>
      <c r="D910" s="230" t="s">
        <v>1741</v>
      </c>
      <c r="E910" s="233">
        <v>866145</v>
      </c>
      <c r="F910" s="234">
        <v>3640.37</v>
      </c>
      <c r="G910" s="235">
        <v>2</v>
      </c>
      <c r="H910" s="236">
        <v>44890</v>
      </c>
      <c r="I910" s="236">
        <v>44890</v>
      </c>
    </row>
    <row r="911" spans="1:9">
      <c r="A911" s="230" t="s">
        <v>1573</v>
      </c>
      <c r="B911" s="231" t="s">
        <v>2590</v>
      </c>
      <c r="C911" s="232">
        <v>0</v>
      </c>
      <c r="D911" s="230" t="s">
        <v>1741</v>
      </c>
      <c r="E911" s="233">
        <v>851178</v>
      </c>
      <c r="F911" s="234">
        <v>2158.04</v>
      </c>
      <c r="G911" s="235">
        <v>2</v>
      </c>
      <c r="H911" s="236">
        <v>44853</v>
      </c>
      <c r="I911" s="236">
        <v>44861</v>
      </c>
    </row>
    <row r="912" spans="1:9">
      <c r="A912" s="230" t="s">
        <v>1573</v>
      </c>
      <c r="B912" s="231" t="s">
        <v>2591</v>
      </c>
      <c r="C912" s="232">
        <v>0</v>
      </c>
      <c r="D912" s="230" t="s">
        <v>1741</v>
      </c>
      <c r="E912" s="233">
        <v>820877</v>
      </c>
      <c r="F912" s="234">
        <v>2540.96</v>
      </c>
      <c r="G912" s="235">
        <v>2</v>
      </c>
      <c r="H912" s="236">
        <v>44729</v>
      </c>
      <c r="I912" s="236">
        <v>44796</v>
      </c>
    </row>
    <row r="913" spans="1:9">
      <c r="A913" s="230" t="s">
        <v>1573</v>
      </c>
      <c r="B913" s="231" t="s">
        <v>2592</v>
      </c>
      <c r="C913" s="232">
        <v>1</v>
      </c>
      <c r="D913" s="230" t="s">
        <v>1741</v>
      </c>
      <c r="E913" s="233">
        <v>818514</v>
      </c>
      <c r="F913" s="234">
        <v>2737.26</v>
      </c>
      <c r="G913" s="235">
        <v>6</v>
      </c>
      <c r="H913" s="236">
        <v>44618</v>
      </c>
      <c r="I913" s="236">
        <v>44660</v>
      </c>
    </row>
    <row r="914" spans="1:9">
      <c r="A914" s="230" t="s">
        <v>1573</v>
      </c>
      <c r="B914" s="231" t="s">
        <v>2593</v>
      </c>
      <c r="C914" s="232">
        <v>1</v>
      </c>
      <c r="D914" s="230" t="s">
        <v>1741</v>
      </c>
      <c r="E914" s="233">
        <v>796753</v>
      </c>
      <c r="F914" s="234">
        <v>1888.16</v>
      </c>
      <c r="G914" s="235">
        <v>36</v>
      </c>
      <c r="H914" s="236">
        <v>44909</v>
      </c>
      <c r="I914" s="236">
        <v>44961</v>
      </c>
    </row>
    <row r="915" spans="1:9">
      <c r="A915" s="230" t="s">
        <v>1573</v>
      </c>
      <c r="B915" s="231" t="s">
        <v>2594</v>
      </c>
      <c r="C915" s="232">
        <v>1</v>
      </c>
      <c r="D915" s="230" t="s">
        <v>1741</v>
      </c>
      <c r="E915" s="233">
        <v>795904</v>
      </c>
      <c r="F915" s="234">
        <v>1954.86</v>
      </c>
      <c r="G915" s="235">
        <v>64</v>
      </c>
      <c r="H915" s="236">
        <v>44598</v>
      </c>
      <c r="I915" s="236">
        <v>44799</v>
      </c>
    </row>
    <row r="916" spans="1:9">
      <c r="A916" s="230" t="s">
        <v>1573</v>
      </c>
      <c r="B916" s="231" t="s">
        <v>2595</v>
      </c>
      <c r="C916" s="232">
        <v>0</v>
      </c>
      <c r="D916" s="230" t="s">
        <v>1741</v>
      </c>
      <c r="E916" s="233">
        <v>760626</v>
      </c>
      <c r="F916" s="234">
        <v>3071.37</v>
      </c>
      <c r="G916" s="235">
        <v>4</v>
      </c>
      <c r="H916" s="236">
        <v>44671</v>
      </c>
      <c r="I916" s="236">
        <v>44672</v>
      </c>
    </row>
    <row r="917" spans="1:9">
      <c r="A917" s="230" t="s">
        <v>1573</v>
      </c>
      <c r="B917" s="231" t="s">
        <v>2596</v>
      </c>
      <c r="C917" s="232">
        <v>0</v>
      </c>
      <c r="D917" s="230" t="s">
        <v>1741</v>
      </c>
      <c r="E917" s="233">
        <v>755839</v>
      </c>
      <c r="F917" s="234">
        <v>2481.06</v>
      </c>
      <c r="G917" s="235">
        <v>1</v>
      </c>
      <c r="H917" s="236">
        <v>44983</v>
      </c>
      <c r="I917" s="236">
        <v>44983</v>
      </c>
    </row>
    <row r="918" spans="1:9">
      <c r="A918" s="230" t="s">
        <v>1573</v>
      </c>
      <c r="B918" s="231" t="s">
        <v>2597</v>
      </c>
      <c r="C918" s="232">
        <v>1</v>
      </c>
      <c r="D918" s="230" t="s">
        <v>1741</v>
      </c>
      <c r="E918" s="233">
        <v>741030</v>
      </c>
      <c r="F918" s="234">
        <v>1925.56</v>
      </c>
      <c r="G918" s="235">
        <v>195</v>
      </c>
      <c r="H918" s="236">
        <v>44596</v>
      </c>
      <c r="I918" s="236">
        <v>44644</v>
      </c>
    </row>
    <row r="919" spans="1:9">
      <c r="A919" s="230" t="s">
        <v>1573</v>
      </c>
      <c r="B919" s="231" t="s">
        <v>2527</v>
      </c>
      <c r="C919" s="232">
        <v>1</v>
      </c>
      <c r="D919" s="230" t="s">
        <v>1741</v>
      </c>
      <c r="E919" s="233">
        <v>732296</v>
      </c>
      <c r="F919" s="234">
        <v>1869.39</v>
      </c>
      <c r="G919" s="235">
        <v>54</v>
      </c>
      <c r="H919" s="236">
        <v>44868</v>
      </c>
      <c r="I919" s="236">
        <v>44990</v>
      </c>
    </row>
    <row r="920" spans="1:9">
      <c r="A920" s="230" t="s">
        <v>1573</v>
      </c>
      <c r="B920" s="231" t="s">
        <v>2598</v>
      </c>
      <c r="C920" s="232">
        <v>0</v>
      </c>
      <c r="D920" s="230" t="s">
        <v>1741</v>
      </c>
      <c r="E920" s="233">
        <v>724332</v>
      </c>
      <c r="F920" s="234">
        <v>1842.17</v>
      </c>
      <c r="G920" s="235">
        <v>32</v>
      </c>
      <c r="H920" s="236">
        <v>44951</v>
      </c>
      <c r="I920" s="236">
        <v>44984</v>
      </c>
    </row>
    <row r="921" spans="1:9">
      <c r="A921" s="230" t="s">
        <v>1573</v>
      </c>
      <c r="B921" s="231" t="s">
        <v>2599</v>
      </c>
      <c r="C921" s="232">
        <v>1</v>
      </c>
      <c r="D921" s="230" t="s">
        <v>1741</v>
      </c>
      <c r="E921" s="233">
        <v>716970</v>
      </c>
      <c r="F921" s="234">
        <v>1611.19</v>
      </c>
      <c r="G921" s="235">
        <v>2</v>
      </c>
      <c r="H921" s="236">
        <v>44956</v>
      </c>
      <c r="I921" s="236">
        <v>44957</v>
      </c>
    </row>
    <row r="922" spans="1:9">
      <c r="A922" s="230" t="s">
        <v>1573</v>
      </c>
      <c r="B922" s="231" t="s">
        <v>2600</v>
      </c>
      <c r="C922" s="232">
        <v>1</v>
      </c>
      <c r="D922" s="230" t="s">
        <v>1741</v>
      </c>
      <c r="E922" s="233">
        <v>683240</v>
      </c>
      <c r="F922" s="234">
        <v>1638.95</v>
      </c>
      <c r="G922" s="235">
        <v>27</v>
      </c>
      <c r="H922" s="236">
        <v>44603</v>
      </c>
      <c r="I922" s="236">
        <v>44802</v>
      </c>
    </row>
    <row r="923" spans="1:9">
      <c r="A923" s="230" t="s">
        <v>1573</v>
      </c>
      <c r="B923" s="231" t="s">
        <v>2601</v>
      </c>
      <c r="C923" s="232">
        <v>0</v>
      </c>
      <c r="D923" s="230" t="s">
        <v>1741</v>
      </c>
      <c r="E923" s="233">
        <v>664200</v>
      </c>
      <c r="F923" s="234">
        <v>2311.67</v>
      </c>
      <c r="G923" s="235">
        <v>1</v>
      </c>
      <c r="H923" s="236">
        <v>44684</v>
      </c>
      <c r="I923" s="236">
        <v>44684</v>
      </c>
    </row>
    <row r="924" spans="1:9">
      <c r="A924" s="230" t="s">
        <v>1573</v>
      </c>
      <c r="B924" s="231" t="s">
        <v>2602</v>
      </c>
      <c r="C924" s="232">
        <v>0</v>
      </c>
      <c r="D924" s="230" t="s">
        <v>1741</v>
      </c>
      <c r="E924" s="233">
        <v>664200</v>
      </c>
      <c r="F924" s="234">
        <v>2681.95</v>
      </c>
      <c r="G924" s="235">
        <v>1</v>
      </c>
      <c r="H924" s="236">
        <v>44684</v>
      </c>
      <c r="I924" s="236">
        <v>44684</v>
      </c>
    </row>
    <row r="925" spans="1:9">
      <c r="A925" s="230" t="s">
        <v>1573</v>
      </c>
      <c r="B925" s="231" t="s">
        <v>2603</v>
      </c>
      <c r="C925" s="232">
        <v>0</v>
      </c>
      <c r="D925" s="230" t="s">
        <v>1741</v>
      </c>
      <c r="E925" s="233">
        <v>664200</v>
      </c>
      <c r="F925" s="234">
        <v>2807.05</v>
      </c>
      <c r="G925" s="235">
        <v>1</v>
      </c>
      <c r="H925" s="236">
        <v>44684</v>
      </c>
      <c r="I925" s="236">
        <v>44684</v>
      </c>
    </row>
    <row r="926" spans="1:9">
      <c r="A926" s="230" t="s">
        <v>1573</v>
      </c>
      <c r="B926" s="231" t="s">
        <v>2604</v>
      </c>
      <c r="C926" s="232">
        <v>1</v>
      </c>
      <c r="D926" s="230" t="s">
        <v>1741</v>
      </c>
      <c r="E926" s="233">
        <v>664200</v>
      </c>
      <c r="F926" s="234">
        <v>2871</v>
      </c>
      <c r="G926" s="235">
        <v>1</v>
      </c>
      <c r="H926" s="236">
        <v>44684</v>
      </c>
      <c r="I926" s="236">
        <v>44684</v>
      </c>
    </row>
    <row r="927" spans="1:9">
      <c r="A927" s="230" t="s">
        <v>1573</v>
      </c>
      <c r="B927" s="231" t="s">
        <v>2605</v>
      </c>
      <c r="C927" s="232">
        <v>1</v>
      </c>
      <c r="D927" s="230" t="s">
        <v>1741</v>
      </c>
      <c r="E927" s="233">
        <v>651083</v>
      </c>
      <c r="F927" s="234">
        <v>1569.66</v>
      </c>
      <c r="G927" s="235">
        <v>295</v>
      </c>
      <c r="H927" s="236">
        <v>44805</v>
      </c>
      <c r="I927" s="236">
        <v>44959</v>
      </c>
    </row>
    <row r="928" spans="1:9">
      <c r="A928" s="230" t="s">
        <v>1573</v>
      </c>
      <c r="B928" s="231" t="s">
        <v>2606</v>
      </c>
      <c r="C928" s="232">
        <v>1</v>
      </c>
      <c r="D928" s="230" t="s">
        <v>1741</v>
      </c>
      <c r="E928" s="233">
        <v>649723</v>
      </c>
      <c r="F928" s="234">
        <v>2071.21</v>
      </c>
      <c r="G928" s="235">
        <v>28</v>
      </c>
      <c r="H928" s="236">
        <v>44598</v>
      </c>
      <c r="I928" s="236">
        <v>44712</v>
      </c>
    </row>
    <row r="929" spans="1:9">
      <c r="A929" s="230" t="s">
        <v>1573</v>
      </c>
      <c r="B929" s="231" t="s">
        <v>2607</v>
      </c>
      <c r="C929" s="232">
        <v>1</v>
      </c>
      <c r="D929" s="230" t="s">
        <v>1741</v>
      </c>
      <c r="E929" s="233">
        <v>649665</v>
      </c>
      <c r="F929" s="234">
        <v>1607.47</v>
      </c>
      <c r="G929" s="235">
        <v>2</v>
      </c>
      <c r="H929" s="236">
        <v>44616</v>
      </c>
      <c r="I929" s="236">
        <v>44699</v>
      </c>
    </row>
    <row r="930" spans="1:9">
      <c r="A930" s="230" t="s">
        <v>1573</v>
      </c>
      <c r="B930" s="231" t="s">
        <v>2608</v>
      </c>
      <c r="C930" s="232">
        <v>1</v>
      </c>
      <c r="D930" s="230" t="s">
        <v>1741</v>
      </c>
      <c r="E930" s="233">
        <v>647247</v>
      </c>
      <c r="F930" s="234">
        <v>1820.69</v>
      </c>
      <c r="G930" s="235">
        <v>35</v>
      </c>
      <c r="H930" s="236">
        <v>44741</v>
      </c>
      <c r="I930" s="236">
        <v>44862</v>
      </c>
    </row>
    <row r="931" spans="1:9">
      <c r="A931" s="230" t="s">
        <v>1573</v>
      </c>
      <c r="B931" s="231" t="s">
        <v>2609</v>
      </c>
      <c r="C931" s="232">
        <v>0</v>
      </c>
      <c r="D931" s="230" t="s">
        <v>1741</v>
      </c>
      <c r="E931" s="233">
        <v>637486</v>
      </c>
      <c r="F931" s="234">
        <v>2570.6</v>
      </c>
      <c r="G931" s="235">
        <v>2</v>
      </c>
      <c r="H931" s="236">
        <v>44672</v>
      </c>
      <c r="I931" s="236">
        <v>44672</v>
      </c>
    </row>
    <row r="932" spans="1:9">
      <c r="A932" s="230" t="s">
        <v>1573</v>
      </c>
      <c r="B932" s="231" t="s">
        <v>2610</v>
      </c>
      <c r="C932" s="232">
        <v>0</v>
      </c>
      <c r="D932" s="230" t="s">
        <v>1741</v>
      </c>
      <c r="E932" s="233">
        <v>636120</v>
      </c>
      <c r="F932" s="234">
        <v>2341.08</v>
      </c>
      <c r="G932" s="235">
        <v>178</v>
      </c>
      <c r="H932" s="236">
        <v>44661</v>
      </c>
      <c r="I932" s="236">
        <v>44696</v>
      </c>
    </row>
    <row r="933" spans="1:9">
      <c r="A933" s="230" t="s">
        <v>1573</v>
      </c>
      <c r="B933" s="231" t="s">
        <v>2611</v>
      </c>
      <c r="C933" s="232">
        <v>0</v>
      </c>
      <c r="D933" s="230" t="s">
        <v>1741</v>
      </c>
      <c r="E933" s="233">
        <v>627608</v>
      </c>
      <c r="F933" s="234">
        <v>2202.85</v>
      </c>
      <c r="G933" s="235">
        <v>2</v>
      </c>
      <c r="H933" s="236">
        <v>44506</v>
      </c>
      <c r="I933" s="236">
        <v>44716</v>
      </c>
    </row>
    <row r="934" spans="1:9">
      <c r="A934" s="230" t="s">
        <v>1573</v>
      </c>
      <c r="B934" s="231" t="s">
        <v>2612</v>
      </c>
      <c r="C934" s="232">
        <v>0</v>
      </c>
      <c r="D934" s="230" t="s">
        <v>1741</v>
      </c>
      <c r="E934" s="233">
        <v>627074</v>
      </c>
      <c r="F934" s="234">
        <v>2425.6999999999998</v>
      </c>
      <c r="G934" s="235">
        <v>1</v>
      </c>
      <c r="H934" s="236">
        <v>44464</v>
      </c>
      <c r="I934" s="236">
        <v>44682</v>
      </c>
    </row>
    <row r="935" spans="1:9">
      <c r="A935" s="230" t="s">
        <v>1573</v>
      </c>
      <c r="B935" s="231" t="s">
        <v>2613</v>
      </c>
      <c r="C935" s="232">
        <v>0</v>
      </c>
      <c r="D935" s="230" t="s">
        <v>1741</v>
      </c>
      <c r="E935" s="233">
        <v>627074</v>
      </c>
      <c r="F935" s="234">
        <v>2240.46</v>
      </c>
      <c r="G935" s="235">
        <v>1</v>
      </c>
      <c r="H935" s="236">
        <v>44682</v>
      </c>
      <c r="I935" s="236">
        <v>44682</v>
      </c>
    </row>
    <row r="936" spans="1:9">
      <c r="A936" s="230" t="s">
        <v>1573</v>
      </c>
      <c r="B936" s="231" t="s">
        <v>2614</v>
      </c>
      <c r="C936" s="232">
        <v>0</v>
      </c>
      <c r="D936" s="230" t="s">
        <v>1741</v>
      </c>
      <c r="E936" s="233">
        <v>627074</v>
      </c>
      <c r="F936" s="234">
        <v>2057.69</v>
      </c>
      <c r="G936" s="235">
        <v>1</v>
      </c>
      <c r="H936" s="236">
        <v>44682</v>
      </c>
      <c r="I936" s="236">
        <v>44682</v>
      </c>
    </row>
    <row r="937" spans="1:9">
      <c r="A937" s="230" t="s">
        <v>1573</v>
      </c>
      <c r="B937" s="231" t="s">
        <v>2615</v>
      </c>
      <c r="C937" s="232">
        <v>0</v>
      </c>
      <c r="D937" s="230" t="s">
        <v>1741</v>
      </c>
      <c r="E937" s="233">
        <v>627074</v>
      </c>
      <c r="F937" s="234">
        <v>2918.87</v>
      </c>
      <c r="G937" s="235">
        <v>1</v>
      </c>
      <c r="H937" s="236">
        <v>44682</v>
      </c>
      <c r="I937" s="236">
        <v>44682</v>
      </c>
    </row>
    <row r="938" spans="1:9">
      <c r="A938" s="230" t="s">
        <v>1573</v>
      </c>
      <c r="B938" s="231" t="s">
        <v>2616</v>
      </c>
      <c r="C938" s="232">
        <v>0</v>
      </c>
      <c r="D938" s="230" t="s">
        <v>1741</v>
      </c>
      <c r="E938" s="233">
        <v>627074</v>
      </c>
      <c r="F938" s="234">
        <v>2534.7600000000002</v>
      </c>
      <c r="G938" s="235">
        <v>1</v>
      </c>
      <c r="H938" s="236">
        <v>44682</v>
      </c>
      <c r="I938" s="236">
        <v>44682</v>
      </c>
    </row>
    <row r="939" spans="1:9">
      <c r="A939" s="230" t="s">
        <v>1573</v>
      </c>
      <c r="B939" s="231" t="s">
        <v>2617</v>
      </c>
      <c r="C939" s="232">
        <v>0</v>
      </c>
      <c r="D939" s="230" t="s">
        <v>1741</v>
      </c>
      <c r="E939" s="233">
        <v>612486</v>
      </c>
      <c r="F939" s="234">
        <v>2129.9</v>
      </c>
      <c r="G939" s="235">
        <v>1</v>
      </c>
      <c r="H939" s="236">
        <v>44688</v>
      </c>
      <c r="I939" s="236">
        <v>44688</v>
      </c>
    </row>
    <row r="940" spans="1:9">
      <c r="A940" s="230" t="s">
        <v>1573</v>
      </c>
      <c r="B940" s="231" t="s">
        <v>2566</v>
      </c>
      <c r="C940" s="232">
        <v>0</v>
      </c>
      <c r="D940" s="230" t="s">
        <v>1741</v>
      </c>
      <c r="E940" s="233">
        <v>612486</v>
      </c>
      <c r="F940" s="234">
        <v>1973.23</v>
      </c>
      <c r="G940" s="235">
        <v>1</v>
      </c>
      <c r="H940" s="236">
        <v>44688</v>
      </c>
      <c r="I940" s="236">
        <v>44688</v>
      </c>
    </row>
    <row r="941" spans="1:9">
      <c r="A941" s="230" t="s">
        <v>1573</v>
      </c>
      <c r="B941" s="231" t="s">
        <v>2486</v>
      </c>
      <c r="C941" s="232">
        <v>0</v>
      </c>
      <c r="D941" s="230" t="s">
        <v>1741</v>
      </c>
      <c r="E941" s="233">
        <v>612486</v>
      </c>
      <c r="F941" s="234">
        <v>2702.99</v>
      </c>
      <c r="G941" s="235">
        <v>1</v>
      </c>
      <c r="H941" s="236">
        <v>44688</v>
      </c>
      <c r="I941" s="236">
        <v>44688</v>
      </c>
    </row>
    <row r="942" spans="1:9">
      <c r="A942" s="230" t="s">
        <v>1573</v>
      </c>
      <c r="B942" s="231" t="s">
        <v>2618</v>
      </c>
      <c r="C942" s="232">
        <v>0</v>
      </c>
      <c r="D942" s="230" t="s">
        <v>1741</v>
      </c>
      <c r="E942" s="233">
        <v>611414</v>
      </c>
      <c r="F942" s="234">
        <v>2377.5500000000002</v>
      </c>
      <c r="G942" s="235">
        <v>1</v>
      </c>
      <c r="H942" s="236">
        <v>44875</v>
      </c>
      <c r="I942" s="236">
        <v>44884</v>
      </c>
    </row>
    <row r="943" spans="1:9">
      <c r="A943" s="230" t="s">
        <v>1573</v>
      </c>
      <c r="B943" s="231" t="s">
        <v>2496</v>
      </c>
      <c r="C943" s="232">
        <v>1</v>
      </c>
      <c r="D943" s="230" t="s">
        <v>1741</v>
      </c>
      <c r="E943" s="233">
        <v>580816</v>
      </c>
      <c r="F943" s="234">
        <v>1414.01</v>
      </c>
      <c r="G943" s="235">
        <v>30</v>
      </c>
      <c r="H943" s="236">
        <v>43937</v>
      </c>
      <c r="I943" s="236">
        <v>44673</v>
      </c>
    </row>
    <row r="944" spans="1:9">
      <c r="A944" s="230" t="s">
        <v>1573</v>
      </c>
      <c r="B944" s="231" t="s">
        <v>2619</v>
      </c>
      <c r="C944" s="232">
        <v>1</v>
      </c>
      <c r="D944" s="230" t="s">
        <v>1741</v>
      </c>
      <c r="E944" s="233">
        <v>575231</v>
      </c>
      <c r="F944" s="234">
        <v>1988.2</v>
      </c>
      <c r="G944" s="235">
        <v>4</v>
      </c>
      <c r="H944" s="236">
        <v>44824</v>
      </c>
      <c r="I944" s="236">
        <v>44826</v>
      </c>
    </row>
    <row r="945" spans="1:9">
      <c r="A945" s="230" t="s">
        <v>1573</v>
      </c>
      <c r="B945" s="231" t="s">
        <v>2620</v>
      </c>
      <c r="C945" s="232">
        <v>1</v>
      </c>
      <c r="D945" s="230" t="s">
        <v>1741</v>
      </c>
      <c r="E945" s="233">
        <v>568495</v>
      </c>
      <c r="F945" s="234">
        <v>2183.12</v>
      </c>
      <c r="G945" s="235">
        <v>8</v>
      </c>
      <c r="H945" s="236">
        <v>44620</v>
      </c>
      <c r="I945" s="236">
        <v>44655</v>
      </c>
    </row>
    <row r="946" spans="1:9">
      <c r="A946" s="230" t="s">
        <v>1573</v>
      </c>
      <c r="B946" s="231" t="s">
        <v>2621</v>
      </c>
      <c r="C946" s="232">
        <v>1</v>
      </c>
      <c r="D946" s="230" t="s">
        <v>1741</v>
      </c>
      <c r="E946" s="233">
        <v>567794</v>
      </c>
      <c r="F946" s="234">
        <v>1458.47</v>
      </c>
      <c r="G946" s="235">
        <v>37</v>
      </c>
      <c r="H946" s="236">
        <v>44803</v>
      </c>
      <c r="I946" s="236">
        <v>44989</v>
      </c>
    </row>
    <row r="947" spans="1:9">
      <c r="A947" s="230" t="s">
        <v>1573</v>
      </c>
      <c r="B947" s="231" t="s">
        <v>2622</v>
      </c>
      <c r="C947" s="232">
        <v>1</v>
      </c>
      <c r="D947" s="230" t="s">
        <v>1741</v>
      </c>
      <c r="E947" s="233">
        <v>566906</v>
      </c>
      <c r="F947" s="234">
        <v>1467.79</v>
      </c>
      <c r="G947" s="235">
        <v>10</v>
      </c>
      <c r="H947" s="236">
        <v>44680</v>
      </c>
      <c r="I947" s="236">
        <v>44719</v>
      </c>
    </row>
    <row r="948" spans="1:9">
      <c r="A948" s="230" t="s">
        <v>1573</v>
      </c>
      <c r="B948" s="231" t="s">
        <v>2623</v>
      </c>
      <c r="C948" s="232">
        <v>1</v>
      </c>
      <c r="D948" s="230" t="s">
        <v>1741</v>
      </c>
      <c r="E948" s="233">
        <v>564579</v>
      </c>
      <c r="F948" s="234">
        <v>1966.68</v>
      </c>
      <c r="G948" s="235">
        <v>70</v>
      </c>
      <c r="H948" s="236">
        <v>44544</v>
      </c>
      <c r="I948" s="236">
        <v>44676</v>
      </c>
    </row>
    <row r="949" spans="1:9">
      <c r="A949" s="230" t="s">
        <v>1573</v>
      </c>
      <c r="B949" s="231" t="s">
        <v>2624</v>
      </c>
      <c r="C949" s="232">
        <v>0</v>
      </c>
      <c r="D949" s="230" t="s">
        <v>1741</v>
      </c>
      <c r="E949" s="233">
        <v>563503</v>
      </c>
      <c r="F949" s="234">
        <v>1982.64</v>
      </c>
      <c r="G949" s="235">
        <v>151</v>
      </c>
      <c r="H949" s="236">
        <v>44684</v>
      </c>
      <c r="I949" s="236">
        <v>44701</v>
      </c>
    </row>
    <row r="950" spans="1:9">
      <c r="A950" s="230" t="s">
        <v>1573</v>
      </c>
      <c r="B950" s="231" t="s">
        <v>2558</v>
      </c>
      <c r="C950" s="232">
        <v>0</v>
      </c>
      <c r="D950" s="230" t="s">
        <v>1741</v>
      </c>
      <c r="E950" s="233">
        <v>553138</v>
      </c>
      <c r="F950" s="234">
        <v>1893.86</v>
      </c>
      <c r="G950" s="235">
        <v>140</v>
      </c>
      <c r="H950" s="236">
        <v>44786</v>
      </c>
      <c r="I950" s="236">
        <v>44988</v>
      </c>
    </row>
    <row r="951" spans="1:9">
      <c r="A951" s="230" t="s">
        <v>1573</v>
      </c>
      <c r="B951" s="231" t="s">
        <v>2625</v>
      </c>
      <c r="C951" s="232">
        <v>0</v>
      </c>
      <c r="D951" s="230" t="s">
        <v>1741</v>
      </c>
      <c r="E951" s="233">
        <v>539690</v>
      </c>
      <c r="F951" s="234">
        <v>2389.79</v>
      </c>
      <c r="G951" s="235">
        <v>1</v>
      </c>
      <c r="H951" s="236">
        <v>44623</v>
      </c>
      <c r="I951" s="236">
        <v>44623</v>
      </c>
    </row>
    <row r="952" spans="1:9">
      <c r="A952" s="230" t="s">
        <v>1573</v>
      </c>
      <c r="B952" s="231" t="s">
        <v>2626</v>
      </c>
      <c r="C952" s="232">
        <v>0</v>
      </c>
      <c r="D952" s="230" t="s">
        <v>1741</v>
      </c>
      <c r="E952" s="233">
        <v>539690</v>
      </c>
      <c r="F952" s="234">
        <v>1911.98</v>
      </c>
      <c r="G952" s="235">
        <v>1</v>
      </c>
      <c r="H952" s="236">
        <v>44623</v>
      </c>
      <c r="I952" s="236">
        <v>44623</v>
      </c>
    </row>
    <row r="953" spans="1:9">
      <c r="A953" s="230" t="s">
        <v>1573</v>
      </c>
      <c r="B953" s="231" t="s">
        <v>2627</v>
      </c>
      <c r="C953" s="232">
        <v>1</v>
      </c>
      <c r="D953" s="230" t="s">
        <v>1741</v>
      </c>
      <c r="E953" s="233">
        <v>537413</v>
      </c>
      <c r="F953" s="234">
        <v>1361.38</v>
      </c>
      <c r="G953" s="235">
        <v>55</v>
      </c>
      <c r="H953" s="236">
        <v>44598</v>
      </c>
      <c r="I953" s="236">
        <v>44673</v>
      </c>
    </row>
    <row r="954" spans="1:9">
      <c r="A954" s="230" t="s">
        <v>1573</v>
      </c>
      <c r="B954" s="231" t="s">
        <v>2628</v>
      </c>
      <c r="C954" s="232">
        <v>0</v>
      </c>
      <c r="D954" s="230" t="s">
        <v>1741</v>
      </c>
      <c r="E954" s="233">
        <v>519582</v>
      </c>
      <c r="F954" s="234">
        <v>1952.88</v>
      </c>
      <c r="G954" s="235">
        <v>9</v>
      </c>
      <c r="H954" s="236">
        <v>44625</v>
      </c>
      <c r="I954" s="236">
        <v>44707</v>
      </c>
    </row>
    <row r="955" spans="1:9">
      <c r="A955" s="230" t="s">
        <v>1573</v>
      </c>
      <c r="B955" s="231" t="s">
        <v>2576</v>
      </c>
      <c r="C955" s="232">
        <v>0</v>
      </c>
      <c r="D955" s="230" t="s">
        <v>1741</v>
      </c>
      <c r="E955" s="233">
        <v>519214</v>
      </c>
      <c r="F955" s="234">
        <v>1942.85</v>
      </c>
      <c r="G955" s="235">
        <v>1</v>
      </c>
      <c r="H955" s="236">
        <v>44742</v>
      </c>
      <c r="I955" s="236">
        <v>44785</v>
      </c>
    </row>
    <row r="956" spans="1:9">
      <c r="A956" s="230" t="s">
        <v>1573</v>
      </c>
      <c r="B956" s="231" t="s">
        <v>2562</v>
      </c>
      <c r="C956" s="232">
        <v>0</v>
      </c>
      <c r="D956" s="230" t="s">
        <v>1741</v>
      </c>
      <c r="E956" s="233">
        <v>518777</v>
      </c>
      <c r="F956" s="234">
        <v>1310</v>
      </c>
      <c r="G956" s="235">
        <v>1</v>
      </c>
      <c r="H956" s="236">
        <v>44552</v>
      </c>
      <c r="I956" s="236">
        <v>44967</v>
      </c>
    </row>
    <row r="957" spans="1:9">
      <c r="A957" s="230" t="s">
        <v>1573</v>
      </c>
      <c r="B957" s="231" t="s">
        <v>2629</v>
      </c>
      <c r="C957" s="232">
        <v>1</v>
      </c>
      <c r="D957" s="230" t="s">
        <v>1741</v>
      </c>
      <c r="E957" s="233">
        <v>511218</v>
      </c>
      <c r="F957" s="234">
        <v>1658.13</v>
      </c>
      <c r="G957" s="235">
        <v>26</v>
      </c>
      <c r="H957" s="236">
        <v>44812</v>
      </c>
      <c r="I957" s="236">
        <v>44894</v>
      </c>
    </row>
    <row r="958" spans="1:9">
      <c r="A958" s="230" t="s">
        <v>1573</v>
      </c>
      <c r="B958" s="231" t="s">
        <v>2630</v>
      </c>
      <c r="C958" s="232">
        <v>0</v>
      </c>
      <c r="D958" s="230" t="s">
        <v>1741</v>
      </c>
      <c r="E958" s="233">
        <v>510803</v>
      </c>
      <c r="F958" s="234">
        <v>1271.94</v>
      </c>
      <c r="G958" s="235">
        <v>13</v>
      </c>
      <c r="H958" s="236">
        <v>44895</v>
      </c>
      <c r="I958" s="236">
        <v>44909</v>
      </c>
    </row>
    <row r="959" spans="1:9">
      <c r="A959" s="230" t="s">
        <v>1573</v>
      </c>
      <c r="B959" s="231" t="s">
        <v>2631</v>
      </c>
      <c r="C959" s="232">
        <v>1</v>
      </c>
      <c r="D959" s="230" t="s">
        <v>1741</v>
      </c>
      <c r="E959" s="233">
        <v>508350</v>
      </c>
      <c r="F959" s="234">
        <v>1863.99</v>
      </c>
      <c r="G959" s="235">
        <v>4</v>
      </c>
      <c r="H959" s="236">
        <v>44708</v>
      </c>
      <c r="I959" s="236">
        <v>44771</v>
      </c>
    </row>
    <row r="960" spans="1:9">
      <c r="A960" s="230" t="s">
        <v>1573</v>
      </c>
      <c r="B960" s="231" t="s">
        <v>2632</v>
      </c>
      <c r="C960" s="232">
        <v>1</v>
      </c>
      <c r="D960" s="230" t="s">
        <v>1741</v>
      </c>
      <c r="E960" s="233">
        <v>500199</v>
      </c>
      <c r="F960" s="234">
        <v>1255.43</v>
      </c>
      <c r="G960" s="235">
        <v>54</v>
      </c>
      <c r="H960" s="236">
        <v>44804</v>
      </c>
      <c r="I960" s="236">
        <v>44988</v>
      </c>
    </row>
    <row r="961" spans="1:9">
      <c r="A961" s="230" t="s">
        <v>1573</v>
      </c>
      <c r="B961" s="231" t="s">
        <v>2633</v>
      </c>
      <c r="C961" s="232">
        <v>1</v>
      </c>
      <c r="D961" s="230" t="s">
        <v>1741</v>
      </c>
      <c r="E961" s="233">
        <v>496128</v>
      </c>
      <c r="F961" s="234">
        <v>1212.6300000000001</v>
      </c>
      <c r="G961" s="235">
        <v>23</v>
      </c>
      <c r="H961" s="236">
        <v>44820</v>
      </c>
      <c r="I961" s="236">
        <v>44880</v>
      </c>
    </row>
    <row r="962" spans="1:9">
      <c r="A962" s="230" t="s">
        <v>1573</v>
      </c>
      <c r="B962" s="231" t="s">
        <v>2634</v>
      </c>
      <c r="C962" s="232">
        <v>0</v>
      </c>
      <c r="D962" s="230" t="s">
        <v>1741</v>
      </c>
      <c r="E962" s="233">
        <v>489368</v>
      </c>
      <c r="F962" s="234">
        <v>1614.31</v>
      </c>
      <c r="G962" s="235">
        <v>1</v>
      </c>
      <c r="H962" s="236">
        <v>44643</v>
      </c>
      <c r="I962" s="236">
        <v>44643</v>
      </c>
    </row>
    <row r="963" spans="1:9">
      <c r="A963" s="230" t="s">
        <v>1573</v>
      </c>
      <c r="B963" s="231" t="s">
        <v>2635</v>
      </c>
      <c r="C963" s="232">
        <v>1</v>
      </c>
      <c r="D963" s="230" t="s">
        <v>1741</v>
      </c>
      <c r="E963" s="233">
        <v>487654</v>
      </c>
      <c r="F963" s="234">
        <v>1187.52</v>
      </c>
      <c r="G963" s="235">
        <v>1</v>
      </c>
      <c r="H963" s="236">
        <v>44784</v>
      </c>
      <c r="I963" s="236">
        <v>44980</v>
      </c>
    </row>
    <row r="964" spans="1:9">
      <c r="A964" s="230" t="s">
        <v>1573</v>
      </c>
      <c r="B964" s="231" t="s">
        <v>2636</v>
      </c>
      <c r="C964" s="232">
        <v>1</v>
      </c>
      <c r="D964" s="230" t="s">
        <v>1741</v>
      </c>
      <c r="E964" s="233">
        <v>486377</v>
      </c>
      <c r="F964" s="234">
        <v>1223.02</v>
      </c>
      <c r="G964" s="235">
        <v>19</v>
      </c>
      <c r="H964" s="236">
        <v>44804</v>
      </c>
      <c r="I964" s="236">
        <v>44869</v>
      </c>
    </row>
    <row r="965" spans="1:9">
      <c r="A965" s="230" t="s">
        <v>1573</v>
      </c>
      <c r="B965" s="231" t="s">
        <v>2457</v>
      </c>
      <c r="C965" s="232">
        <v>0</v>
      </c>
      <c r="D965" s="230" t="s">
        <v>1741</v>
      </c>
      <c r="E965" s="233">
        <v>481761</v>
      </c>
      <c r="F965" s="234">
        <v>1257.92</v>
      </c>
      <c r="G965" s="235">
        <v>51</v>
      </c>
      <c r="H965" s="236">
        <v>44804</v>
      </c>
      <c r="I965" s="236">
        <v>44959</v>
      </c>
    </row>
    <row r="966" spans="1:9">
      <c r="A966" s="230" t="s">
        <v>1573</v>
      </c>
      <c r="B966" s="231" t="s">
        <v>2637</v>
      </c>
      <c r="C966" s="232">
        <v>0</v>
      </c>
      <c r="D966" s="230" t="s">
        <v>1741</v>
      </c>
      <c r="E966" s="233">
        <v>481205</v>
      </c>
      <c r="F966" s="234">
        <v>1193.71</v>
      </c>
      <c r="G966" s="235">
        <v>4</v>
      </c>
      <c r="H966" s="236">
        <v>44826</v>
      </c>
      <c r="I966" s="236">
        <v>44859</v>
      </c>
    </row>
    <row r="967" spans="1:9">
      <c r="A967" s="230" t="s">
        <v>1573</v>
      </c>
      <c r="B967" s="231" t="s">
        <v>2638</v>
      </c>
      <c r="C967" s="232">
        <v>0</v>
      </c>
      <c r="D967" s="230" t="s">
        <v>1741</v>
      </c>
      <c r="E967" s="233">
        <v>479089</v>
      </c>
      <c r="F967" s="234">
        <v>1813.84</v>
      </c>
      <c r="G967" s="235">
        <v>1</v>
      </c>
      <c r="H967" s="236">
        <v>44842</v>
      </c>
      <c r="I967" s="236">
        <v>44918</v>
      </c>
    </row>
    <row r="968" spans="1:9">
      <c r="A968" s="230" t="s">
        <v>1573</v>
      </c>
      <c r="B968" s="231" t="s">
        <v>2639</v>
      </c>
      <c r="C968" s="232">
        <v>0</v>
      </c>
      <c r="D968" s="230" t="s">
        <v>1741</v>
      </c>
      <c r="E968" s="233">
        <v>469921</v>
      </c>
      <c r="F968" s="234">
        <v>1178.31</v>
      </c>
      <c r="G968" s="235">
        <v>23</v>
      </c>
      <c r="H968" s="236">
        <v>44805</v>
      </c>
      <c r="I968" s="236">
        <v>44829</v>
      </c>
    </row>
    <row r="969" spans="1:9">
      <c r="A969" s="230" t="s">
        <v>1573</v>
      </c>
      <c r="B969" s="231" t="s">
        <v>2510</v>
      </c>
      <c r="C969" s="232">
        <v>1</v>
      </c>
      <c r="D969" s="230" t="s">
        <v>1741</v>
      </c>
      <c r="E969" s="233">
        <v>466081</v>
      </c>
      <c r="F969" s="234">
        <v>1205.74</v>
      </c>
      <c r="G969" s="235">
        <v>20</v>
      </c>
      <c r="H969" s="236">
        <v>44602</v>
      </c>
      <c r="I969" s="236">
        <v>44680</v>
      </c>
    </row>
    <row r="970" spans="1:9">
      <c r="A970" s="230" t="s">
        <v>1573</v>
      </c>
      <c r="B970" s="231" t="s">
        <v>2493</v>
      </c>
      <c r="C970" s="232">
        <v>0</v>
      </c>
      <c r="D970" s="230" t="s">
        <v>1741</v>
      </c>
      <c r="E970" s="233">
        <v>460302</v>
      </c>
      <c r="F970" s="234">
        <v>1563.12</v>
      </c>
      <c r="G970" s="235">
        <v>92</v>
      </c>
      <c r="H970" s="236">
        <v>44523</v>
      </c>
      <c r="I970" s="236">
        <v>44741</v>
      </c>
    </row>
    <row r="971" spans="1:9">
      <c r="A971" s="230" t="s">
        <v>1573</v>
      </c>
      <c r="B971" s="231" t="s">
        <v>2588</v>
      </c>
      <c r="C971" s="232">
        <v>0</v>
      </c>
      <c r="D971" s="230" t="s">
        <v>1741</v>
      </c>
      <c r="E971" s="233">
        <v>450956</v>
      </c>
      <c r="F971" s="234">
        <v>1095.8800000000001</v>
      </c>
      <c r="G971" s="235">
        <v>12</v>
      </c>
      <c r="H971" s="236">
        <v>44821</v>
      </c>
      <c r="I971" s="236">
        <v>44827</v>
      </c>
    </row>
    <row r="972" spans="1:9">
      <c r="A972" s="230" t="s">
        <v>1573</v>
      </c>
      <c r="B972" s="231" t="s">
        <v>2640</v>
      </c>
      <c r="C972" s="232">
        <v>1</v>
      </c>
      <c r="D972" s="230" t="s">
        <v>1741</v>
      </c>
      <c r="E972" s="233">
        <v>446299</v>
      </c>
      <c r="F972" s="234">
        <v>1113.22</v>
      </c>
      <c r="G972" s="235">
        <v>26</v>
      </c>
      <c r="H972" s="236">
        <v>44821</v>
      </c>
      <c r="I972" s="236">
        <v>44829</v>
      </c>
    </row>
    <row r="973" spans="1:9">
      <c r="A973" s="230" t="s">
        <v>1573</v>
      </c>
      <c r="B973" s="231" t="s">
        <v>2459</v>
      </c>
      <c r="C973" s="232">
        <v>0</v>
      </c>
      <c r="D973" s="230" t="s">
        <v>1741</v>
      </c>
      <c r="E973" s="233">
        <v>437031</v>
      </c>
      <c r="F973" s="234">
        <v>1097.68</v>
      </c>
      <c r="G973" s="235">
        <v>21</v>
      </c>
      <c r="H973" s="236">
        <v>44652</v>
      </c>
      <c r="I973" s="236">
        <v>44681</v>
      </c>
    </row>
    <row r="974" spans="1:9">
      <c r="A974" s="230" t="s">
        <v>1573</v>
      </c>
      <c r="B974" s="231" t="s">
        <v>2525</v>
      </c>
      <c r="C974" s="232">
        <v>0</v>
      </c>
      <c r="D974" s="230" t="s">
        <v>1741</v>
      </c>
      <c r="E974" s="233">
        <v>433072</v>
      </c>
      <c r="F974" s="234">
        <v>1499.35</v>
      </c>
      <c r="G974" s="235">
        <v>2</v>
      </c>
      <c r="H974" s="236">
        <v>44890</v>
      </c>
      <c r="I974" s="236">
        <v>44890</v>
      </c>
    </row>
    <row r="975" spans="1:9">
      <c r="A975" s="230" t="s">
        <v>1573</v>
      </c>
      <c r="B975" s="231" t="s">
        <v>2641</v>
      </c>
      <c r="C975" s="232">
        <v>1</v>
      </c>
      <c r="D975" s="230" t="s">
        <v>1741</v>
      </c>
      <c r="E975" s="233">
        <v>427204</v>
      </c>
      <c r="F975" s="234">
        <v>993.29</v>
      </c>
      <c r="G975" s="235">
        <v>5</v>
      </c>
      <c r="H975" s="236">
        <v>44803</v>
      </c>
      <c r="I975" s="236">
        <v>44954</v>
      </c>
    </row>
    <row r="976" spans="1:9">
      <c r="A976" s="230" t="s">
        <v>1573</v>
      </c>
      <c r="B976" s="231" t="s">
        <v>2642</v>
      </c>
      <c r="C976" s="232">
        <v>0</v>
      </c>
      <c r="D976" s="230" t="s">
        <v>1741</v>
      </c>
      <c r="E976" s="233">
        <v>420247</v>
      </c>
      <c r="F976" s="234">
        <v>1044.07</v>
      </c>
      <c r="G976" s="235">
        <v>1</v>
      </c>
      <c r="H976" s="236">
        <v>44784</v>
      </c>
      <c r="I976" s="236">
        <v>44982</v>
      </c>
    </row>
    <row r="977" spans="1:9">
      <c r="A977" s="230" t="s">
        <v>1573</v>
      </c>
      <c r="B977" s="231" t="s">
        <v>2643</v>
      </c>
      <c r="C977" s="232">
        <v>0</v>
      </c>
      <c r="D977" s="230" t="s">
        <v>1741</v>
      </c>
      <c r="E977" s="233">
        <v>418302</v>
      </c>
      <c r="F977" s="234">
        <v>1095.3599999999999</v>
      </c>
      <c r="G977" s="235">
        <v>102</v>
      </c>
      <c r="H977" s="236">
        <v>44538</v>
      </c>
      <c r="I977" s="236">
        <v>44688</v>
      </c>
    </row>
    <row r="978" spans="1:9">
      <c r="A978" s="230" t="s">
        <v>1573</v>
      </c>
      <c r="B978" s="231" t="s">
        <v>2644</v>
      </c>
      <c r="C978" s="232">
        <v>1</v>
      </c>
      <c r="D978" s="230" t="s">
        <v>1741</v>
      </c>
      <c r="E978" s="233">
        <v>416577</v>
      </c>
      <c r="F978" s="234">
        <v>1027.6500000000001</v>
      </c>
      <c r="G978" s="235">
        <v>20</v>
      </c>
      <c r="H978" s="236">
        <v>44801</v>
      </c>
      <c r="I978" s="236">
        <v>44979</v>
      </c>
    </row>
    <row r="979" spans="1:9">
      <c r="A979" s="230" t="s">
        <v>1573</v>
      </c>
      <c r="B979" s="231" t="s">
        <v>2645</v>
      </c>
      <c r="C979" s="232">
        <v>0</v>
      </c>
      <c r="D979" s="230" t="s">
        <v>1741</v>
      </c>
      <c r="E979" s="233">
        <v>415295</v>
      </c>
      <c r="F979" s="234">
        <v>1033.5899999999999</v>
      </c>
      <c r="G979" s="235">
        <v>23</v>
      </c>
      <c r="H979" s="236">
        <v>44890</v>
      </c>
      <c r="I979" s="236">
        <v>44987</v>
      </c>
    </row>
    <row r="980" spans="1:9">
      <c r="A980" s="230" t="s">
        <v>1573</v>
      </c>
      <c r="B980" s="231" t="s">
        <v>2577</v>
      </c>
      <c r="C980" s="232">
        <v>1</v>
      </c>
      <c r="D980" s="230" t="s">
        <v>1741</v>
      </c>
      <c r="E980" s="233">
        <v>409873</v>
      </c>
      <c r="F980" s="234">
        <v>1032.4100000000001</v>
      </c>
      <c r="G980" s="235">
        <v>33</v>
      </c>
      <c r="H980" s="236">
        <v>44614</v>
      </c>
      <c r="I980" s="236">
        <v>44697</v>
      </c>
    </row>
    <row r="981" spans="1:9">
      <c r="A981" s="230" t="s">
        <v>1573</v>
      </c>
      <c r="B981" s="231" t="s">
        <v>2633</v>
      </c>
      <c r="C981" s="232">
        <v>1</v>
      </c>
      <c r="D981" s="230" t="s">
        <v>1741</v>
      </c>
      <c r="E981" s="233">
        <v>407653</v>
      </c>
      <c r="F981" s="234">
        <v>1130.46</v>
      </c>
      <c r="G981" s="235">
        <v>28</v>
      </c>
      <c r="H981" s="236">
        <v>44882</v>
      </c>
      <c r="I981" s="236">
        <v>44988</v>
      </c>
    </row>
    <row r="982" spans="1:9">
      <c r="A982" s="230" t="s">
        <v>1573</v>
      </c>
      <c r="B982" s="231" t="s">
        <v>2646</v>
      </c>
      <c r="C982" s="232">
        <v>1</v>
      </c>
      <c r="D982" s="230" t="s">
        <v>1741</v>
      </c>
      <c r="E982" s="233">
        <v>407342</v>
      </c>
      <c r="F982" s="234">
        <v>1347.17</v>
      </c>
      <c r="G982" s="235">
        <v>56</v>
      </c>
      <c r="H982" s="236">
        <v>44503</v>
      </c>
      <c r="I982" s="236">
        <v>44717</v>
      </c>
    </row>
    <row r="983" spans="1:9">
      <c r="A983" s="230" t="s">
        <v>1573</v>
      </c>
      <c r="B983" s="231" t="s">
        <v>2495</v>
      </c>
      <c r="C983" s="232">
        <v>0</v>
      </c>
      <c r="D983" s="230" t="s">
        <v>1741</v>
      </c>
      <c r="E983" s="233">
        <v>400257</v>
      </c>
      <c r="F983" s="234">
        <v>1023.17</v>
      </c>
      <c r="G983" s="235">
        <v>21</v>
      </c>
      <c r="H983" s="236">
        <v>44961</v>
      </c>
      <c r="I983" s="236">
        <v>44977</v>
      </c>
    </row>
    <row r="984" spans="1:9">
      <c r="A984" s="230" t="s">
        <v>1573</v>
      </c>
      <c r="B984" s="231" t="s">
        <v>2647</v>
      </c>
      <c r="C984" s="232">
        <v>1</v>
      </c>
      <c r="D984" s="230" t="s">
        <v>1741</v>
      </c>
      <c r="E984" s="233">
        <v>395433</v>
      </c>
      <c r="F984" s="234">
        <v>1058.82</v>
      </c>
      <c r="G984" s="235">
        <v>23</v>
      </c>
      <c r="H984" s="236">
        <v>44811</v>
      </c>
      <c r="I984" s="236">
        <v>44873</v>
      </c>
    </row>
    <row r="985" spans="1:9">
      <c r="A985" s="230" t="s">
        <v>1573</v>
      </c>
      <c r="B985" s="231" t="s">
        <v>2648</v>
      </c>
      <c r="C985" s="232">
        <v>0</v>
      </c>
      <c r="D985" s="230" t="s">
        <v>1741</v>
      </c>
      <c r="E985" s="233">
        <v>381051</v>
      </c>
      <c r="F985" s="234">
        <v>934.39</v>
      </c>
      <c r="G985" s="235">
        <v>17</v>
      </c>
      <c r="H985" s="236">
        <v>44624</v>
      </c>
      <c r="I985" s="236">
        <v>44656</v>
      </c>
    </row>
    <row r="986" spans="1:9">
      <c r="A986" s="230" t="s">
        <v>1573</v>
      </c>
      <c r="B986" s="231" t="s">
        <v>2588</v>
      </c>
      <c r="C986" s="232">
        <v>0</v>
      </c>
      <c r="D986" s="230" t="s">
        <v>1741</v>
      </c>
      <c r="E986" s="233">
        <v>368457</v>
      </c>
      <c r="F986" s="234">
        <v>932.01</v>
      </c>
      <c r="G986" s="235">
        <v>14</v>
      </c>
      <c r="H986" s="236">
        <v>44821</v>
      </c>
      <c r="I986" s="236">
        <v>44828</v>
      </c>
    </row>
    <row r="987" spans="1:9">
      <c r="A987" s="230" t="s">
        <v>1573</v>
      </c>
      <c r="B987" s="231" t="s">
        <v>2649</v>
      </c>
      <c r="C987" s="232">
        <v>1</v>
      </c>
      <c r="D987" s="230" t="s">
        <v>1741</v>
      </c>
      <c r="E987" s="233">
        <v>359249</v>
      </c>
      <c r="F987" s="234">
        <v>1121.8900000000001</v>
      </c>
      <c r="G987" s="235">
        <v>16</v>
      </c>
      <c r="H987" s="236">
        <v>44800</v>
      </c>
      <c r="I987" s="236">
        <v>44959</v>
      </c>
    </row>
    <row r="988" spans="1:9">
      <c r="A988" s="230" t="s">
        <v>1573</v>
      </c>
      <c r="B988" s="231" t="s">
        <v>2496</v>
      </c>
      <c r="C988" s="232">
        <v>1</v>
      </c>
      <c r="D988" s="230" t="s">
        <v>1741</v>
      </c>
      <c r="E988" s="233">
        <v>357842</v>
      </c>
      <c r="F988" s="234">
        <v>1266.92</v>
      </c>
      <c r="G988" s="235">
        <v>1</v>
      </c>
      <c r="H988" s="236">
        <v>44073</v>
      </c>
      <c r="I988" s="236">
        <v>44651</v>
      </c>
    </row>
    <row r="989" spans="1:9">
      <c r="A989" s="230" t="s">
        <v>1573</v>
      </c>
      <c r="B989" s="231" t="s">
        <v>2638</v>
      </c>
      <c r="C989" s="232">
        <v>0</v>
      </c>
      <c r="D989" s="230" t="s">
        <v>1741</v>
      </c>
      <c r="E989" s="233">
        <v>352477</v>
      </c>
      <c r="F989" s="234">
        <v>1212.6300000000001</v>
      </c>
      <c r="G989" s="235">
        <v>1</v>
      </c>
      <c r="H989" s="236">
        <v>44756</v>
      </c>
      <c r="I989" s="236">
        <v>44782</v>
      </c>
    </row>
    <row r="990" spans="1:9">
      <c r="A990" s="230" t="s">
        <v>1573</v>
      </c>
      <c r="B990" s="231" t="s">
        <v>2650</v>
      </c>
      <c r="C990" s="232">
        <v>0</v>
      </c>
      <c r="D990" s="230" t="s">
        <v>1741</v>
      </c>
      <c r="E990" s="233">
        <v>343395</v>
      </c>
      <c r="F990" s="234">
        <v>1104.58</v>
      </c>
      <c r="G990" s="235">
        <v>4</v>
      </c>
      <c r="H990" s="236">
        <v>44696</v>
      </c>
      <c r="I990" s="236">
        <v>44929</v>
      </c>
    </row>
    <row r="991" spans="1:9">
      <c r="A991" s="230" t="s">
        <v>1573</v>
      </c>
      <c r="B991" s="231" t="s">
        <v>2453</v>
      </c>
      <c r="C991" s="232">
        <v>1</v>
      </c>
      <c r="D991" s="230" t="s">
        <v>1741</v>
      </c>
      <c r="E991" s="233">
        <v>341863</v>
      </c>
      <c r="F991" s="234">
        <v>923.49</v>
      </c>
      <c r="G991" s="235">
        <v>8</v>
      </c>
      <c r="H991" s="236">
        <v>44744</v>
      </c>
      <c r="I991" s="236">
        <v>44782</v>
      </c>
    </row>
    <row r="992" spans="1:9">
      <c r="A992" s="230" t="s">
        <v>1573</v>
      </c>
      <c r="B992" s="231" t="s">
        <v>2651</v>
      </c>
      <c r="C992" s="232">
        <v>0</v>
      </c>
      <c r="D992" s="230" t="s">
        <v>1741</v>
      </c>
      <c r="E992" s="233">
        <v>339204</v>
      </c>
      <c r="F992" s="234">
        <v>1305.8900000000001</v>
      </c>
      <c r="G992" s="235">
        <v>1</v>
      </c>
      <c r="H992" s="236">
        <v>44881</v>
      </c>
      <c r="I992" s="236">
        <v>44911</v>
      </c>
    </row>
    <row r="993" spans="1:9">
      <c r="A993" s="230" t="s">
        <v>1573</v>
      </c>
      <c r="B993" s="231" t="s">
        <v>2518</v>
      </c>
      <c r="C993" s="232">
        <v>0</v>
      </c>
      <c r="D993" s="230" t="s">
        <v>1741</v>
      </c>
      <c r="E993" s="233">
        <v>324060</v>
      </c>
      <c r="F993" s="234">
        <v>838.85</v>
      </c>
      <c r="G993" s="235">
        <v>58</v>
      </c>
      <c r="H993" s="236">
        <v>44726</v>
      </c>
      <c r="I993" s="236">
        <v>44749</v>
      </c>
    </row>
    <row r="994" spans="1:9">
      <c r="A994" s="230" t="s">
        <v>1573</v>
      </c>
      <c r="B994" s="231" t="s">
        <v>2652</v>
      </c>
      <c r="C994" s="232">
        <v>1</v>
      </c>
      <c r="D994" s="230" t="s">
        <v>1741</v>
      </c>
      <c r="E994" s="233">
        <v>322760</v>
      </c>
      <c r="F994" s="234">
        <v>1005.74</v>
      </c>
      <c r="G994" s="235">
        <v>29</v>
      </c>
      <c r="H994" s="236">
        <v>44806</v>
      </c>
      <c r="I994" s="236">
        <v>44984</v>
      </c>
    </row>
    <row r="995" spans="1:9">
      <c r="A995" s="230" t="s">
        <v>1573</v>
      </c>
      <c r="B995" s="231" t="s">
        <v>2453</v>
      </c>
      <c r="C995" s="232">
        <v>1</v>
      </c>
      <c r="D995" s="230" t="s">
        <v>1741</v>
      </c>
      <c r="E995" s="233">
        <v>319774</v>
      </c>
      <c r="F995" s="234">
        <v>829.92</v>
      </c>
      <c r="G995" s="235">
        <v>26</v>
      </c>
      <c r="H995" s="236">
        <v>44865</v>
      </c>
      <c r="I995" s="236">
        <v>44961</v>
      </c>
    </row>
    <row r="996" spans="1:9">
      <c r="A996" s="230" t="s">
        <v>1573</v>
      </c>
      <c r="B996" s="231" t="s">
        <v>2653</v>
      </c>
      <c r="C996" s="232">
        <v>1</v>
      </c>
      <c r="D996" s="230" t="s">
        <v>1741</v>
      </c>
      <c r="E996" s="233">
        <v>317328</v>
      </c>
      <c r="F996" s="234">
        <v>1016.68</v>
      </c>
      <c r="G996" s="235">
        <v>20</v>
      </c>
      <c r="H996" s="236">
        <v>44607</v>
      </c>
      <c r="I996" s="236">
        <v>44712</v>
      </c>
    </row>
    <row r="997" spans="1:9">
      <c r="A997" s="230" t="s">
        <v>1573</v>
      </c>
      <c r="B997" s="231" t="s">
        <v>2558</v>
      </c>
      <c r="C997" s="232">
        <v>0</v>
      </c>
      <c r="D997" s="230" t="s">
        <v>1741</v>
      </c>
      <c r="E997" s="233">
        <v>315972</v>
      </c>
      <c r="F997" s="234">
        <v>801.64</v>
      </c>
      <c r="G997" s="235">
        <v>18</v>
      </c>
      <c r="H997" s="236">
        <v>44741</v>
      </c>
      <c r="I997" s="236">
        <v>44771</v>
      </c>
    </row>
    <row r="998" spans="1:9">
      <c r="A998" s="230" t="s">
        <v>1573</v>
      </c>
      <c r="B998" s="231" t="s">
        <v>2654</v>
      </c>
      <c r="C998" s="232">
        <v>0</v>
      </c>
      <c r="D998" s="230" t="s">
        <v>1741</v>
      </c>
      <c r="E998" s="233">
        <v>304054</v>
      </c>
      <c r="F998" s="234">
        <v>868.68</v>
      </c>
      <c r="G998" s="235">
        <v>31</v>
      </c>
      <c r="H998" s="236">
        <v>44505</v>
      </c>
      <c r="I998" s="236">
        <v>44742</v>
      </c>
    </row>
    <row r="999" spans="1:9">
      <c r="A999" s="230" t="s">
        <v>1573</v>
      </c>
      <c r="B999" s="231" t="s">
        <v>2655</v>
      </c>
      <c r="C999" s="232">
        <v>0</v>
      </c>
      <c r="D999" s="230" t="s">
        <v>1741</v>
      </c>
      <c r="E999" s="233">
        <v>302980</v>
      </c>
      <c r="F999" s="234">
        <v>962.82</v>
      </c>
      <c r="G999" s="235">
        <v>1</v>
      </c>
      <c r="H999" s="236">
        <v>44629</v>
      </c>
      <c r="I999" s="236">
        <v>44629</v>
      </c>
    </row>
    <row r="1000" spans="1:9">
      <c r="A1000" s="230" t="s">
        <v>1573</v>
      </c>
      <c r="B1000" s="231" t="s">
        <v>2656</v>
      </c>
      <c r="C1000" s="232">
        <v>1</v>
      </c>
      <c r="D1000" s="230" t="s">
        <v>1741</v>
      </c>
      <c r="E1000" s="233">
        <v>293501</v>
      </c>
      <c r="F1000" s="234">
        <v>706.91</v>
      </c>
      <c r="G1000" s="235">
        <v>10</v>
      </c>
      <c r="H1000" s="236">
        <v>44803</v>
      </c>
      <c r="I1000" s="236">
        <v>44821</v>
      </c>
    </row>
    <row r="1001" spans="1:9">
      <c r="A1001" s="230" t="s">
        <v>1573</v>
      </c>
      <c r="B1001" s="231" t="s">
        <v>2657</v>
      </c>
      <c r="C1001" s="232">
        <v>1</v>
      </c>
      <c r="D1001" s="230" t="s">
        <v>1741</v>
      </c>
      <c r="E1001" s="233">
        <v>290789</v>
      </c>
      <c r="F1001" s="234">
        <v>732.68</v>
      </c>
      <c r="G1001" s="235">
        <v>27</v>
      </c>
      <c r="H1001" s="236">
        <v>44804</v>
      </c>
      <c r="I1001" s="236">
        <v>44919</v>
      </c>
    </row>
    <row r="1002" spans="1:9">
      <c r="A1002" s="230" t="s">
        <v>1573</v>
      </c>
      <c r="B1002" s="231" t="s">
        <v>2658</v>
      </c>
      <c r="C1002" s="232">
        <v>0</v>
      </c>
      <c r="D1002" s="230" t="s">
        <v>1741</v>
      </c>
      <c r="E1002" s="233">
        <v>289423</v>
      </c>
      <c r="F1002" s="234">
        <v>1085.0999999999999</v>
      </c>
      <c r="G1002" s="235">
        <v>1</v>
      </c>
      <c r="H1002" s="236">
        <v>44927</v>
      </c>
      <c r="I1002" s="236">
        <v>44929</v>
      </c>
    </row>
    <row r="1003" spans="1:9">
      <c r="A1003" s="230" t="s">
        <v>1573</v>
      </c>
      <c r="B1003" s="231" t="s">
        <v>2520</v>
      </c>
      <c r="C1003" s="232">
        <v>1</v>
      </c>
      <c r="D1003" s="230" t="s">
        <v>1741</v>
      </c>
      <c r="E1003" s="233">
        <v>284697</v>
      </c>
      <c r="F1003" s="234">
        <v>694.57</v>
      </c>
      <c r="G1003" s="235">
        <v>5</v>
      </c>
      <c r="H1003" s="236">
        <v>44744</v>
      </c>
      <c r="I1003" s="236">
        <v>44784</v>
      </c>
    </row>
    <row r="1004" spans="1:9">
      <c r="A1004" s="230" t="s">
        <v>1573</v>
      </c>
      <c r="B1004" s="231" t="s">
        <v>2659</v>
      </c>
      <c r="C1004" s="232">
        <v>0</v>
      </c>
      <c r="D1004" s="230" t="s">
        <v>1741</v>
      </c>
      <c r="E1004" s="233">
        <v>283345</v>
      </c>
      <c r="F1004" s="234">
        <v>686.33</v>
      </c>
      <c r="G1004" s="235">
        <v>13</v>
      </c>
      <c r="H1004" s="236">
        <v>44965</v>
      </c>
      <c r="I1004" s="236">
        <v>44983</v>
      </c>
    </row>
    <row r="1005" spans="1:9">
      <c r="A1005" s="230" t="s">
        <v>1573</v>
      </c>
      <c r="B1005" s="231" t="s">
        <v>2660</v>
      </c>
      <c r="C1005" s="232">
        <v>1</v>
      </c>
      <c r="D1005" s="230" t="s">
        <v>1741</v>
      </c>
      <c r="E1005" s="233">
        <v>283062</v>
      </c>
      <c r="F1005" s="234">
        <v>710.54</v>
      </c>
      <c r="G1005" s="235">
        <v>68</v>
      </c>
      <c r="H1005" s="236">
        <v>44822</v>
      </c>
      <c r="I1005" s="236">
        <v>44827</v>
      </c>
    </row>
    <row r="1006" spans="1:9">
      <c r="A1006" s="230" t="s">
        <v>1573</v>
      </c>
      <c r="B1006" s="231" t="s">
        <v>2661</v>
      </c>
      <c r="C1006" s="232">
        <v>1</v>
      </c>
      <c r="D1006" s="230" t="s">
        <v>1741</v>
      </c>
      <c r="E1006" s="233">
        <v>275691</v>
      </c>
      <c r="F1006" s="234">
        <v>655.85</v>
      </c>
      <c r="G1006" s="235">
        <v>20</v>
      </c>
      <c r="H1006" s="236">
        <v>44608</v>
      </c>
      <c r="I1006" s="236">
        <v>44800</v>
      </c>
    </row>
    <row r="1007" spans="1:9">
      <c r="A1007" s="230" t="s">
        <v>1573</v>
      </c>
      <c r="B1007" s="231" t="s">
        <v>2563</v>
      </c>
      <c r="C1007" s="232">
        <v>1</v>
      </c>
      <c r="D1007" s="230" t="s">
        <v>1741</v>
      </c>
      <c r="E1007" s="233">
        <v>275666</v>
      </c>
      <c r="F1007" s="234">
        <v>640.99</v>
      </c>
      <c r="G1007" s="235">
        <v>13</v>
      </c>
      <c r="H1007" s="236">
        <v>44749</v>
      </c>
      <c r="I1007" s="236">
        <v>44781</v>
      </c>
    </row>
    <row r="1008" spans="1:9">
      <c r="A1008" s="230" t="s">
        <v>1573</v>
      </c>
      <c r="B1008" s="231" t="s">
        <v>2662</v>
      </c>
      <c r="C1008" s="232">
        <v>0</v>
      </c>
      <c r="D1008" s="230" t="s">
        <v>1741</v>
      </c>
      <c r="E1008" s="233">
        <v>275659</v>
      </c>
      <c r="F1008" s="234">
        <v>668.95</v>
      </c>
      <c r="G1008" s="235">
        <v>8</v>
      </c>
      <c r="H1008" s="236">
        <v>44854</v>
      </c>
      <c r="I1008" s="236">
        <v>44862</v>
      </c>
    </row>
    <row r="1009" spans="1:9">
      <c r="A1009" s="230" t="s">
        <v>1573</v>
      </c>
      <c r="B1009" s="231" t="s">
        <v>2663</v>
      </c>
      <c r="C1009" s="232">
        <v>0</v>
      </c>
      <c r="D1009" s="230" t="s">
        <v>1741</v>
      </c>
      <c r="E1009" s="233">
        <v>274896</v>
      </c>
      <c r="F1009" s="234">
        <v>974.7</v>
      </c>
      <c r="G1009" s="235">
        <v>1</v>
      </c>
      <c r="H1009" s="236">
        <v>44501</v>
      </c>
      <c r="I1009" s="236">
        <v>44713</v>
      </c>
    </row>
    <row r="1010" spans="1:9">
      <c r="A1010" s="230" t="s">
        <v>1573</v>
      </c>
      <c r="B1010" s="231" t="s">
        <v>2664</v>
      </c>
      <c r="C1010" s="232">
        <v>0</v>
      </c>
      <c r="D1010" s="230" t="s">
        <v>1741</v>
      </c>
      <c r="E1010" s="233">
        <v>271585</v>
      </c>
      <c r="F1010" s="234">
        <v>947.75</v>
      </c>
      <c r="G1010" s="235">
        <v>1</v>
      </c>
      <c r="H1010" s="236">
        <v>44982</v>
      </c>
      <c r="I1010" s="236">
        <v>44982</v>
      </c>
    </row>
    <row r="1011" spans="1:9">
      <c r="A1011" s="230" t="s">
        <v>1573</v>
      </c>
      <c r="B1011" s="231" t="s">
        <v>2477</v>
      </c>
      <c r="C1011" s="232">
        <v>0</v>
      </c>
      <c r="D1011" s="230" t="s">
        <v>1741</v>
      </c>
      <c r="E1011" s="233">
        <v>271585</v>
      </c>
      <c r="F1011" s="234">
        <v>1004.84</v>
      </c>
      <c r="G1011" s="235">
        <v>1</v>
      </c>
      <c r="H1011" s="236">
        <v>44982</v>
      </c>
      <c r="I1011" s="236">
        <v>44982</v>
      </c>
    </row>
    <row r="1012" spans="1:9">
      <c r="A1012" s="230" t="s">
        <v>1573</v>
      </c>
      <c r="B1012" s="231" t="s">
        <v>2665</v>
      </c>
      <c r="C1012" s="232">
        <v>0</v>
      </c>
      <c r="D1012" s="230" t="s">
        <v>1741</v>
      </c>
      <c r="E1012" s="233">
        <v>271585</v>
      </c>
      <c r="F1012" s="234">
        <v>910.17</v>
      </c>
      <c r="G1012" s="235">
        <v>1</v>
      </c>
      <c r="H1012" s="236">
        <v>44982</v>
      </c>
      <c r="I1012" s="236">
        <v>44982</v>
      </c>
    </row>
    <row r="1013" spans="1:9">
      <c r="A1013" s="230" t="s">
        <v>1573</v>
      </c>
      <c r="B1013" s="231" t="s">
        <v>2666</v>
      </c>
      <c r="C1013" s="232">
        <v>0</v>
      </c>
      <c r="D1013" s="230" t="s">
        <v>1741</v>
      </c>
      <c r="E1013" s="233">
        <v>267414</v>
      </c>
      <c r="F1013" s="234">
        <v>770.1</v>
      </c>
      <c r="G1013" s="235">
        <v>1</v>
      </c>
      <c r="H1013" s="236">
        <v>44962</v>
      </c>
      <c r="I1013" s="236">
        <v>44962</v>
      </c>
    </row>
    <row r="1014" spans="1:9">
      <c r="A1014" s="230" t="s">
        <v>1573</v>
      </c>
      <c r="B1014" s="231" t="s">
        <v>2477</v>
      </c>
      <c r="C1014" s="232">
        <v>0</v>
      </c>
      <c r="D1014" s="230" t="s">
        <v>1741</v>
      </c>
      <c r="E1014" s="233">
        <v>260737</v>
      </c>
      <c r="F1014" s="234">
        <v>645.17999999999995</v>
      </c>
      <c r="G1014" s="235">
        <v>7</v>
      </c>
      <c r="H1014" s="236">
        <v>44974</v>
      </c>
      <c r="I1014" s="236">
        <v>44976</v>
      </c>
    </row>
    <row r="1015" spans="1:9">
      <c r="A1015" s="230" t="s">
        <v>1573</v>
      </c>
      <c r="B1015" s="231" t="s">
        <v>2457</v>
      </c>
      <c r="C1015" s="232">
        <v>0</v>
      </c>
      <c r="D1015" s="230" t="s">
        <v>1741</v>
      </c>
      <c r="E1015" s="233">
        <v>254295</v>
      </c>
      <c r="F1015" s="234">
        <v>664.06</v>
      </c>
      <c r="G1015" s="235">
        <v>22</v>
      </c>
      <c r="H1015" s="236">
        <v>44964</v>
      </c>
      <c r="I1015" s="236">
        <v>44990</v>
      </c>
    </row>
    <row r="1016" spans="1:9">
      <c r="A1016" s="230" t="s">
        <v>1573</v>
      </c>
      <c r="B1016" s="231" t="s">
        <v>2667</v>
      </c>
      <c r="C1016" s="232">
        <v>1</v>
      </c>
      <c r="D1016" s="230" t="s">
        <v>1741</v>
      </c>
      <c r="E1016" s="233">
        <v>245741</v>
      </c>
      <c r="F1016" s="234">
        <v>606.66</v>
      </c>
      <c r="G1016" s="235">
        <v>10</v>
      </c>
      <c r="H1016" s="236">
        <v>44820</v>
      </c>
      <c r="I1016" s="236">
        <v>44856</v>
      </c>
    </row>
    <row r="1017" spans="1:9">
      <c r="A1017" s="230" t="s">
        <v>1573</v>
      </c>
      <c r="B1017" s="231" t="s">
        <v>2668</v>
      </c>
      <c r="C1017" s="232">
        <v>1</v>
      </c>
      <c r="D1017" s="230" t="s">
        <v>1741</v>
      </c>
      <c r="E1017" s="233">
        <v>245200</v>
      </c>
      <c r="F1017" s="234">
        <v>599.29</v>
      </c>
      <c r="G1017" s="235">
        <v>1</v>
      </c>
      <c r="H1017" s="236">
        <v>44873</v>
      </c>
      <c r="I1017" s="236">
        <v>44887</v>
      </c>
    </row>
    <row r="1018" spans="1:9">
      <c r="A1018" s="230" t="s">
        <v>1573</v>
      </c>
      <c r="B1018" s="231" t="s">
        <v>2669</v>
      </c>
      <c r="C1018" s="232">
        <v>0</v>
      </c>
      <c r="D1018" s="230" t="s">
        <v>1741</v>
      </c>
      <c r="E1018" s="233">
        <v>244836</v>
      </c>
      <c r="F1018" s="234">
        <v>734.79</v>
      </c>
      <c r="G1018" s="235">
        <v>1</v>
      </c>
      <c r="H1018" s="236">
        <v>44880</v>
      </c>
      <c r="I1018" s="236">
        <v>44880</v>
      </c>
    </row>
    <row r="1019" spans="1:9">
      <c r="A1019" s="230" t="s">
        <v>1573</v>
      </c>
      <c r="B1019" s="231" t="s">
        <v>2670</v>
      </c>
      <c r="C1019" s="232">
        <v>0</v>
      </c>
      <c r="D1019" s="230" t="s">
        <v>1741</v>
      </c>
      <c r="E1019" s="233">
        <v>235827</v>
      </c>
      <c r="F1019" s="234">
        <v>582.69000000000005</v>
      </c>
      <c r="G1019" s="235">
        <v>1</v>
      </c>
      <c r="H1019" s="236">
        <v>44504</v>
      </c>
      <c r="I1019" s="236">
        <v>44727</v>
      </c>
    </row>
    <row r="1020" spans="1:9">
      <c r="A1020" s="230" t="s">
        <v>1573</v>
      </c>
      <c r="B1020" s="231" t="s">
        <v>2671</v>
      </c>
      <c r="C1020" s="232">
        <v>0</v>
      </c>
      <c r="D1020" s="230" t="s">
        <v>1741</v>
      </c>
      <c r="E1020" s="233">
        <v>232737</v>
      </c>
      <c r="F1020" s="234">
        <v>634.75</v>
      </c>
      <c r="G1020" s="235">
        <v>1</v>
      </c>
      <c r="H1020" s="236">
        <v>44799</v>
      </c>
      <c r="I1020" s="236">
        <v>44862</v>
      </c>
    </row>
    <row r="1021" spans="1:9">
      <c r="A1021" s="230" t="s">
        <v>1573</v>
      </c>
      <c r="B1021" s="231" t="s">
        <v>2672</v>
      </c>
      <c r="C1021" s="232">
        <v>1</v>
      </c>
      <c r="D1021" s="230" t="s">
        <v>1741</v>
      </c>
      <c r="E1021" s="233">
        <v>232288</v>
      </c>
      <c r="F1021" s="234">
        <v>573.88</v>
      </c>
      <c r="G1021" s="235">
        <v>16</v>
      </c>
      <c r="H1021" s="236">
        <v>44845</v>
      </c>
      <c r="I1021" s="236">
        <v>44988</v>
      </c>
    </row>
    <row r="1022" spans="1:9">
      <c r="A1022" s="230" t="s">
        <v>1573</v>
      </c>
      <c r="B1022" s="231" t="s">
        <v>2673</v>
      </c>
      <c r="C1022" s="232">
        <v>0</v>
      </c>
      <c r="D1022" s="230" t="s">
        <v>1741</v>
      </c>
      <c r="E1022" s="233">
        <v>230286</v>
      </c>
      <c r="F1022" s="234">
        <v>964.12</v>
      </c>
      <c r="G1022" s="235">
        <v>2</v>
      </c>
      <c r="H1022" s="236">
        <v>44541</v>
      </c>
      <c r="I1022" s="236">
        <v>44704</v>
      </c>
    </row>
    <row r="1023" spans="1:9">
      <c r="A1023" s="230" t="s">
        <v>1573</v>
      </c>
      <c r="B1023" s="231" t="s">
        <v>2553</v>
      </c>
      <c r="C1023" s="232">
        <v>1</v>
      </c>
      <c r="D1023" s="230" t="s">
        <v>1741</v>
      </c>
      <c r="E1023" s="233">
        <v>226933</v>
      </c>
      <c r="F1023" s="234">
        <v>556.91999999999996</v>
      </c>
      <c r="G1023" s="235">
        <v>10</v>
      </c>
      <c r="H1023" s="236">
        <v>44869</v>
      </c>
      <c r="I1023" s="236">
        <v>44988</v>
      </c>
    </row>
    <row r="1024" spans="1:9">
      <c r="A1024" s="230" t="s">
        <v>1573</v>
      </c>
      <c r="B1024" s="231" t="s">
        <v>2674</v>
      </c>
      <c r="C1024" s="232">
        <v>0</v>
      </c>
      <c r="D1024" s="230" t="s">
        <v>1741</v>
      </c>
      <c r="E1024" s="233">
        <v>225310</v>
      </c>
      <c r="F1024" s="234">
        <v>783.99</v>
      </c>
      <c r="G1024" s="235">
        <v>21</v>
      </c>
      <c r="H1024" s="236">
        <v>44770</v>
      </c>
      <c r="I1024" s="236">
        <v>44805</v>
      </c>
    </row>
    <row r="1025" spans="1:9">
      <c r="A1025" s="230" t="s">
        <v>1573</v>
      </c>
      <c r="B1025" s="231" t="s">
        <v>2477</v>
      </c>
      <c r="C1025" s="232">
        <v>0</v>
      </c>
      <c r="D1025" s="230" t="s">
        <v>1741</v>
      </c>
      <c r="E1025" s="233">
        <v>222366</v>
      </c>
      <c r="F1025" s="234">
        <v>699.71</v>
      </c>
      <c r="G1025" s="235">
        <v>1</v>
      </c>
      <c r="H1025" s="236">
        <v>44942</v>
      </c>
      <c r="I1025" s="236">
        <v>44961</v>
      </c>
    </row>
    <row r="1026" spans="1:9">
      <c r="A1026" s="230" t="s">
        <v>1573</v>
      </c>
      <c r="B1026" s="231" t="s">
        <v>2675</v>
      </c>
      <c r="C1026" s="232">
        <v>1</v>
      </c>
      <c r="D1026" s="230" t="s">
        <v>1741</v>
      </c>
      <c r="E1026" s="233">
        <v>217026</v>
      </c>
      <c r="F1026" s="234">
        <v>693.68</v>
      </c>
      <c r="G1026" s="235">
        <v>6</v>
      </c>
      <c r="H1026" s="236">
        <v>44745</v>
      </c>
      <c r="I1026" s="236">
        <v>44754</v>
      </c>
    </row>
    <row r="1027" spans="1:9">
      <c r="A1027" s="230" t="s">
        <v>1573</v>
      </c>
      <c r="B1027" s="231" t="s">
        <v>2676</v>
      </c>
      <c r="C1027" s="232">
        <v>0</v>
      </c>
      <c r="D1027" s="230" t="s">
        <v>1741</v>
      </c>
      <c r="E1027" s="233">
        <v>208250</v>
      </c>
      <c r="F1027" s="234">
        <v>584.32000000000005</v>
      </c>
      <c r="G1027" s="235">
        <v>6</v>
      </c>
      <c r="H1027" s="236">
        <v>44874</v>
      </c>
      <c r="I1027" s="236">
        <v>44890</v>
      </c>
    </row>
    <row r="1028" spans="1:9">
      <c r="A1028" s="230" t="s">
        <v>1573</v>
      </c>
      <c r="B1028" s="231" t="s">
        <v>2518</v>
      </c>
      <c r="C1028" s="232">
        <v>0</v>
      </c>
      <c r="D1028" s="230" t="s">
        <v>1741</v>
      </c>
      <c r="E1028" s="233">
        <v>207080</v>
      </c>
      <c r="F1028" s="234">
        <v>885.83</v>
      </c>
      <c r="G1028" s="235">
        <v>24</v>
      </c>
      <c r="H1028" s="236">
        <v>44727</v>
      </c>
      <c r="I1028" s="236">
        <v>44748</v>
      </c>
    </row>
    <row r="1029" spans="1:9">
      <c r="A1029" s="230" t="s">
        <v>1573</v>
      </c>
      <c r="B1029" s="231" t="s">
        <v>2677</v>
      </c>
      <c r="C1029" s="232">
        <v>1</v>
      </c>
      <c r="D1029" s="230" t="s">
        <v>1741</v>
      </c>
      <c r="E1029" s="233">
        <v>207066</v>
      </c>
      <c r="F1029" s="234">
        <v>663.18</v>
      </c>
      <c r="G1029" s="235">
        <v>11</v>
      </c>
      <c r="H1029" s="236">
        <v>44815</v>
      </c>
      <c r="I1029" s="236">
        <v>44882</v>
      </c>
    </row>
    <row r="1030" spans="1:9">
      <c r="A1030" s="230" t="s">
        <v>1573</v>
      </c>
      <c r="B1030" s="231" t="s">
        <v>2678</v>
      </c>
      <c r="C1030" s="232">
        <v>1</v>
      </c>
      <c r="D1030" s="230" t="s">
        <v>1741</v>
      </c>
      <c r="E1030" s="233">
        <v>204213</v>
      </c>
      <c r="F1030" s="234">
        <v>520.28</v>
      </c>
      <c r="G1030" s="235">
        <v>78</v>
      </c>
      <c r="H1030" s="236">
        <v>44821</v>
      </c>
      <c r="I1030" s="236">
        <v>44828</v>
      </c>
    </row>
    <row r="1031" spans="1:9">
      <c r="A1031" s="230" t="s">
        <v>1573</v>
      </c>
      <c r="B1031" s="231" t="s">
        <v>2679</v>
      </c>
      <c r="C1031" s="232">
        <v>1</v>
      </c>
      <c r="D1031" s="230" t="s">
        <v>1741</v>
      </c>
      <c r="E1031" s="233">
        <v>202222</v>
      </c>
      <c r="F1031" s="234">
        <v>479.35</v>
      </c>
      <c r="G1031" s="235">
        <v>7</v>
      </c>
      <c r="H1031" s="236">
        <v>44608</v>
      </c>
      <c r="I1031" s="236">
        <v>44668</v>
      </c>
    </row>
    <row r="1032" spans="1:9">
      <c r="A1032" s="230" t="s">
        <v>1573</v>
      </c>
      <c r="B1032" s="231" t="s">
        <v>2518</v>
      </c>
      <c r="C1032" s="232">
        <v>0</v>
      </c>
      <c r="D1032" s="230" t="s">
        <v>1741</v>
      </c>
      <c r="E1032" s="233">
        <v>201549</v>
      </c>
      <c r="F1032" s="234">
        <v>678.29</v>
      </c>
      <c r="G1032" s="235">
        <v>48</v>
      </c>
      <c r="H1032" s="236">
        <v>44721</v>
      </c>
      <c r="I1032" s="236">
        <v>44747</v>
      </c>
    </row>
    <row r="1033" spans="1:9">
      <c r="A1033" s="230" t="s">
        <v>1573</v>
      </c>
      <c r="B1033" s="231" t="s">
        <v>2480</v>
      </c>
      <c r="C1033" s="232">
        <v>0</v>
      </c>
      <c r="D1033" s="230" t="s">
        <v>1741</v>
      </c>
      <c r="E1033" s="233">
        <v>199264</v>
      </c>
      <c r="F1033" s="234">
        <v>496.88</v>
      </c>
      <c r="G1033" s="235">
        <v>9</v>
      </c>
      <c r="H1033" s="236">
        <v>44484</v>
      </c>
      <c r="I1033" s="236">
        <v>44672</v>
      </c>
    </row>
    <row r="1034" spans="1:9">
      <c r="A1034" s="230" t="s">
        <v>1573</v>
      </c>
      <c r="B1034" s="231" t="s">
        <v>2680</v>
      </c>
      <c r="C1034" s="232">
        <v>0</v>
      </c>
      <c r="D1034" s="230" t="s">
        <v>1741</v>
      </c>
      <c r="E1034" s="233">
        <v>197111</v>
      </c>
      <c r="F1034" s="234">
        <v>511.48</v>
      </c>
      <c r="G1034" s="235">
        <v>3</v>
      </c>
      <c r="H1034" s="236">
        <v>44616</v>
      </c>
      <c r="I1034" s="236">
        <v>44922</v>
      </c>
    </row>
    <row r="1035" spans="1:9">
      <c r="A1035" s="230" t="s">
        <v>1573</v>
      </c>
      <c r="B1035" s="231" t="s">
        <v>2681</v>
      </c>
      <c r="C1035" s="232">
        <v>0</v>
      </c>
      <c r="D1035" s="230" t="s">
        <v>1741</v>
      </c>
      <c r="E1035" s="233">
        <v>197087</v>
      </c>
      <c r="F1035" s="234">
        <v>557.13</v>
      </c>
      <c r="G1035" s="235">
        <v>7</v>
      </c>
      <c r="H1035" s="236">
        <v>44805</v>
      </c>
      <c r="I1035" s="236">
        <v>44990</v>
      </c>
    </row>
    <row r="1036" spans="1:9">
      <c r="A1036" s="230" t="s">
        <v>1573</v>
      </c>
      <c r="B1036" s="231" t="s">
        <v>2682</v>
      </c>
      <c r="C1036" s="232">
        <v>0</v>
      </c>
      <c r="D1036" s="230" t="s">
        <v>1741</v>
      </c>
      <c r="E1036" s="233">
        <v>196411</v>
      </c>
      <c r="F1036" s="234">
        <v>660.84</v>
      </c>
      <c r="G1036" s="235">
        <v>1</v>
      </c>
      <c r="H1036" s="236">
        <v>44881</v>
      </c>
      <c r="I1036" s="236">
        <v>44894</v>
      </c>
    </row>
    <row r="1037" spans="1:9">
      <c r="A1037" s="230" t="s">
        <v>1573</v>
      </c>
      <c r="B1037" s="231" t="s">
        <v>2635</v>
      </c>
      <c r="C1037" s="232">
        <v>0</v>
      </c>
      <c r="D1037" s="230" t="s">
        <v>1741</v>
      </c>
      <c r="E1037" s="233">
        <v>188435</v>
      </c>
      <c r="F1037" s="234">
        <v>473.96</v>
      </c>
      <c r="G1037" s="235">
        <v>2</v>
      </c>
      <c r="H1037" s="236">
        <v>44016</v>
      </c>
      <c r="I1037" s="236">
        <v>44771</v>
      </c>
    </row>
    <row r="1038" spans="1:9">
      <c r="A1038" s="230" t="s">
        <v>1573</v>
      </c>
      <c r="B1038" s="231" t="s">
        <v>2683</v>
      </c>
      <c r="C1038" s="232">
        <v>0</v>
      </c>
      <c r="D1038" s="230" t="s">
        <v>1741</v>
      </c>
      <c r="E1038" s="233">
        <v>183385</v>
      </c>
      <c r="F1038" s="234">
        <v>414.38</v>
      </c>
      <c r="G1038" s="235">
        <v>1</v>
      </c>
      <c r="H1038" s="236">
        <v>44720</v>
      </c>
      <c r="I1038" s="236">
        <v>44720</v>
      </c>
    </row>
    <row r="1039" spans="1:9">
      <c r="A1039" s="230" t="s">
        <v>1573</v>
      </c>
      <c r="B1039" s="231" t="s">
        <v>2684</v>
      </c>
      <c r="C1039" s="232">
        <v>0</v>
      </c>
      <c r="D1039" s="230" t="s">
        <v>1741</v>
      </c>
      <c r="E1039" s="233">
        <v>182674</v>
      </c>
      <c r="F1039" s="234">
        <v>427.44</v>
      </c>
      <c r="G1039" s="235">
        <v>8</v>
      </c>
      <c r="H1039" s="236">
        <v>44795</v>
      </c>
      <c r="I1039" s="236">
        <v>44921</v>
      </c>
    </row>
    <row r="1040" spans="1:9">
      <c r="A1040" s="230" t="s">
        <v>1573</v>
      </c>
      <c r="B1040" s="231" t="s">
        <v>2453</v>
      </c>
      <c r="C1040" s="232">
        <v>1</v>
      </c>
      <c r="D1040" s="230" t="s">
        <v>1741</v>
      </c>
      <c r="E1040" s="233">
        <v>180792</v>
      </c>
      <c r="F1040" s="234">
        <v>453.47</v>
      </c>
      <c r="G1040" s="235">
        <v>6</v>
      </c>
      <c r="H1040" s="236">
        <v>44745</v>
      </c>
      <c r="I1040" s="236">
        <v>44763</v>
      </c>
    </row>
    <row r="1041" spans="1:9">
      <c r="A1041" s="230" t="s">
        <v>1573</v>
      </c>
      <c r="B1041" s="231" t="s">
        <v>2685</v>
      </c>
      <c r="C1041" s="232">
        <v>0</v>
      </c>
      <c r="D1041" s="230" t="s">
        <v>1741</v>
      </c>
      <c r="E1041" s="233">
        <v>177281</v>
      </c>
      <c r="F1041" s="234">
        <v>486.62</v>
      </c>
      <c r="G1041" s="235">
        <v>3</v>
      </c>
      <c r="H1041" s="236">
        <v>44875</v>
      </c>
      <c r="I1041" s="236">
        <v>44989</v>
      </c>
    </row>
    <row r="1042" spans="1:9">
      <c r="A1042" s="230" t="s">
        <v>1573</v>
      </c>
      <c r="B1042" s="231" t="s">
        <v>2481</v>
      </c>
      <c r="C1042" s="232">
        <v>1</v>
      </c>
      <c r="D1042" s="230" t="s">
        <v>1741</v>
      </c>
      <c r="E1042" s="233">
        <v>174209</v>
      </c>
      <c r="F1042" s="234">
        <v>473.51</v>
      </c>
      <c r="G1042" s="235">
        <v>6</v>
      </c>
      <c r="H1042" s="236">
        <v>44426</v>
      </c>
      <c r="I1042" s="236">
        <v>44782</v>
      </c>
    </row>
    <row r="1043" spans="1:9">
      <c r="A1043" s="230" t="s">
        <v>1573</v>
      </c>
      <c r="B1043" s="231" t="s">
        <v>2558</v>
      </c>
      <c r="C1043" s="232">
        <v>0</v>
      </c>
      <c r="D1043" s="230" t="s">
        <v>1741</v>
      </c>
      <c r="E1043" s="233">
        <v>172050</v>
      </c>
      <c r="F1043" s="234">
        <v>450.93</v>
      </c>
      <c r="G1043" s="235">
        <v>75</v>
      </c>
      <c r="H1043" s="236">
        <v>44741</v>
      </c>
      <c r="I1043" s="236">
        <v>44782</v>
      </c>
    </row>
    <row r="1044" spans="1:9">
      <c r="A1044" s="230" t="s">
        <v>1573</v>
      </c>
      <c r="B1044" s="231" t="s">
        <v>2686</v>
      </c>
      <c r="C1044" s="232">
        <v>1</v>
      </c>
      <c r="D1044" s="230" t="s">
        <v>1741</v>
      </c>
      <c r="E1044" s="233">
        <v>170475</v>
      </c>
      <c r="F1044" s="234">
        <v>599.88</v>
      </c>
      <c r="G1044" s="235">
        <v>3</v>
      </c>
      <c r="H1044" s="236">
        <v>44815</v>
      </c>
      <c r="I1044" s="236">
        <v>44861</v>
      </c>
    </row>
    <row r="1045" spans="1:9">
      <c r="A1045" s="230" t="s">
        <v>1573</v>
      </c>
      <c r="B1045" s="231" t="s">
        <v>2687</v>
      </c>
      <c r="C1045" s="232">
        <v>0</v>
      </c>
      <c r="D1045" s="230" t="s">
        <v>1741</v>
      </c>
      <c r="E1045" s="233">
        <v>168255</v>
      </c>
      <c r="F1045" s="234">
        <v>418.48</v>
      </c>
      <c r="G1045" s="235">
        <v>1</v>
      </c>
      <c r="H1045" s="236">
        <v>44839</v>
      </c>
      <c r="I1045" s="236">
        <v>44839</v>
      </c>
    </row>
    <row r="1046" spans="1:9">
      <c r="A1046" s="230" t="s">
        <v>1573</v>
      </c>
      <c r="B1046" s="231" t="s">
        <v>2688</v>
      </c>
      <c r="C1046" s="232">
        <v>0</v>
      </c>
      <c r="D1046" s="230" t="s">
        <v>1741</v>
      </c>
      <c r="E1046" s="233">
        <v>167400</v>
      </c>
      <c r="F1046" s="234">
        <v>710.81</v>
      </c>
      <c r="G1046" s="235">
        <v>1</v>
      </c>
      <c r="H1046" s="236">
        <v>44876</v>
      </c>
      <c r="I1046" s="236">
        <v>44876</v>
      </c>
    </row>
    <row r="1047" spans="1:9">
      <c r="A1047" s="230" t="s">
        <v>1573</v>
      </c>
      <c r="B1047" s="231" t="s">
        <v>2689</v>
      </c>
      <c r="C1047" s="232">
        <v>1</v>
      </c>
      <c r="D1047" s="230" t="s">
        <v>1741</v>
      </c>
      <c r="E1047" s="233">
        <v>167329</v>
      </c>
      <c r="F1047" s="234">
        <v>433.65</v>
      </c>
      <c r="G1047" s="235">
        <v>2</v>
      </c>
      <c r="H1047" s="236">
        <v>44912</v>
      </c>
      <c r="I1047" s="236">
        <v>44987</v>
      </c>
    </row>
    <row r="1048" spans="1:9">
      <c r="A1048" s="230" t="s">
        <v>1573</v>
      </c>
      <c r="B1048" s="231" t="s">
        <v>2690</v>
      </c>
      <c r="C1048" s="232">
        <v>1</v>
      </c>
      <c r="D1048" s="230" t="s">
        <v>1741</v>
      </c>
      <c r="E1048" s="233">
        <v>166538</v>
      </c>
      <c r="F1048" s="234">
        <v>473.13</v>
      </c>
      <c r="G1048" s="235">
        <v>22</v>
      </c>
      <c r="H1048" s="236">
        <v>44513</v>
      </c>
      <c r="I1048" s="236">
        <v>44739</v>
      </c>
    </row>
    <row r="1049" spans="1:9">
      <c r="A1049" s="230" t="s">
        <v>1573</v>
      </c>
      <c r="B1049" s="231" t="s">
        <v>2691</v>
      </c>
      <c r="C1049" s="232">
        <v>0</v>
      </c>
      <c r="D1049" s="230" t="s">
        <v>1741</v>
      </c>
      <c r="E1049" s="233">
        <v>166248</v>
      </c>
      <c r="F1049" s="234">
        <v>718.28</v>
      </c>
      <c r="G1049" s="235">
        <v>4</v>
      </c>
      <c r="H1049" s="236">
        <v>44674</v>
      </c>
      <c r="I1049" s="236">
        <v>44770</v>
      </c>
    </row>
    <row r="1050" spans="1:9">
      <c r="A1050" s="230" t="s">
        <v>1573</v>
      </c>
      <c r="B1050" s="231" t="s">
        <v>2692</v>
      </c>
      <c r="C1050" s="232">
        <v>0</v>
      </c>
      <c r="D1050" s="230" t="s">
        <v>1741</v>
      </c>
      <c r="E1050" s="233">
        <v>165999</v>
      </c>
      <c r="F1050" s="234">
        <v>426.44</v>
      </c>
      <c r="G1050" s="235">
        <v>1</v>
      </c>
      <c r="H1050" s="236">
        <v>44491</v>
      </c>
      <c r="I1050" s="236">
        <v>44679</v>
      </c>
    </row>
    <row r="1051" spans="1:9">
      <c r="A1051" s="230" t="s">
        <v>1573</v>
      </c>
      <c r="B1051" s="231" t="s">
        <v>2693</v>
      </c>
      <c r="C1051" s="232">
        <v>1</v>
      </c>
      <c r="D1051" s="230" t="s">
        <v>1741</v>
      </c>
      <c r="E1051" s="233">
        <v>158498</v>
      </c>
      <c r="F1051" s="234">
        <v>547.74</v>
      </c>
      <c r="G1051" s="235">
        <v>11</v>
      </c>
      <c r="H1051" s="236">
        <v>44726</v>
      </c>
      <c r="I1051" s="236">
        <v>44801</v>
      </c>
    </row>
    <row r="1052" spans="1:9">
      <c r="A1052" s="230" t="s">
        <v>1573</v>
      </c>
      <c r="B1052" s="231" t="s">
        <v>2694</v>
      </c>
      <c r="C1052" s="232">
        <v>1</v>
      </c>
      <c r="D1052" s="230" t="s">
        <v>1741</v>
      </c>
      <c r="E1052" s="233">
        <v>152040</v>
      </c>
      <c r="F1052" s="234">
        <v>378.45</v>
      </c>
      <c r="G1052" s="235">
        <v>14</v>
      </c>
      <c r="H1052" s="236">
        <v>44292</v>
      </c>
      <c r="I1052" s="236">
        <v>44738</v>
      </c>
    </row>
    <row r="1053" spans="1:9">
      <c r="A1053" s="230" t="s">
        <v>1573</v>
      </c>
      <c r="B1053" s="231" t="s">
        <v>2695</v>
      </c>
      <c r="C1053" s="232">
        <v>1</v>
      </c>
      <c r="D1053" s="230" t="s">
        <v>1741</v>
      </c>
      <c r="E1053" s="233">
        <v>150125</v>
      </c>
      <c r="F1053" s="234">
        <v>548.54999999999995</v>
      </c>
      <c r="G1053" s="235">
        <v>3</v>
      </c>
      <c r="H1053" s="236">
        <v>44877</v>
      </c>
      <c r="I1053" s="236">
        <v>44902</v>
      </c>
    </row>
    <row r="1054" spans="1:9">
      <c r="A1054" s="230" t="s">
        <v>1573</v>
      </c>
      <c r="B1054" s="231" t="s">
        <v>2696</v>
      </c>
      <c r="C1054" s="232">
        <v>1</v>
      </c>
      <c r="D1054" s="230" t="s">
        <v>1741</v>
      </c>
      <c r="E1054" s="233">
        <v>148243</v>
      </c>
      <c r="F1054" s="234">
        <v>548.91</v>
      </c>
      <c r="G1054" s="235">
        <v>6</v>
      </c>
      <c r="H1054" s="236">
        <v>44699</v>
      </c>
      <c r="I1054" s="236">
        <v>44787</v>
      </c>
    </row>
    <row r="1055" spans="1:9">
      <c r="A1055" s="230" t="s">
        <v>1573</v>
      </c>
      <c r="B1055" s="231" t="s">
        <v>2697</v>
      </c>
      <c r="C1055" s="232">
        <v>0</v>
      </c>
      <c r="D1055" s="230" t="s">
        <v>1741</v>
      </c>
      <c r="E1055" s="233">
        <v>147401</v>
      </c>
      <c r="F1055" s="234">
        <v>361.74</v>
      </c>
      <c r="G1055" s="235">
        <v>1</v>
      </c>
      <c r="H1055" s="236">
        <v>44747</v>
      </c>
      <c r="I1055" s="236">
        <v>44768</v>
      </c>
    </row>
    <row r="1056" spans="1:9">
      <c r="A1056" s="230" t="s">
        <v>1573</v>
      </c>
      <c r="B1056" s="231" t="s">
        <v>2698</v>
      </c>
      <c r="C1056" s="232">
        <v>1</v>
      </c>
      <c r="D1056" s="230" t="s">
        <v>1741</v>
      </c>
      <c r="E1056" s="233">
        <v>147045</v>
      </c>
      <c r="F1056" s="234">
        <v>364.83</v>
      </c>
      <c r="G1056" s="235">
        <v>1</v>
      </c>
      <c r="H1056" s="236">
        <v>44964</v>
      </c>
      <c r="I1056" s="236">
        <v>44985</v>
      </c>
    </row>
    <row r="1057" spans="1:9">
      <c r="A1057" s="230" t="s">
        <v>1573</v>
      </c>
      <c r="B1057" s="231" t="s">
        <v>2699</v>
      </c>
      <c r="C1057" s="232">
        <v>1</v>
      </c>
      <c r="D1057" s="230" t="s">
        <v>1741</v>
      </c>
      <c r="E1057" s="233">
        <v>146967</v>
      </c>
      <c r="F1057" s="234">
        <v>667.78</v>
      </c>
      <c r="G1057" s="235">
        <v>1</v>
      </c>
      <c r="H1057" s="236">
        <v>44706</v>
      </c>
      <c r="I1057" s="236">
        <v>44706</v>
      </c>
    </row>
    <row r="1058" spans="1:9">
      <c r="A1058" s="230" t="s">
        <v>1573</v>
      </c>
      <c r="B1058" s="231" t="s">
        <v>2700</v>
      </c>
      <c r="C1058" s="232">
        <v>0</v>
      </c>
      <c r="D1058" s="230" t="s">
        <v>1741</v>
      </c>
      <c r="E1058" s="233">
        <v>141667</v>
      </c>
      <c r="F1058" s="234">
        <v>360.41</v>
      </c>
      <c r="G1058" s="235">
        <v>9</v>
      </c>
      <c r="H1058" s="236">
        <v>43425</v>
      </c>
      <c r="I1058" s="236">
        <v>44700</v>
      </c>
    </row>
    <row r="1059" spans="1:9">
      <c r="A1059" s="230" t="s">
        <v>1573</v>
      </c>
      <c r="B1059" s="231" t="s">
        <v>2701</v>
      </c>
      <c r="C1059" s="232">
        <v>1</v>
      </c>
      <c r="D1059" s="230" t="s">
        <v>1741</v>
      </c>
      <c r="E1059" s="233">
        <v>141409</v>
      </c>
      <c r="F1059" s="234">
        <v>367.97</v>
      </c>
      <c r="G1059" s="235">
        <v>7</v>
      </c>
      <c r="H1059" s="236">
        <v>44776</v>
      </c>
      <c r="I1059" s="236">
        <v>44801</v>
      </c>
    </row>
    <row r="1060" spans="1:9">
      <c r="A1060" s="230" t="s">
        <v>1573</v>
      </c>
      <c r="B1060" s="231" t="s">
        <v>2702</v>
      </c>
      <c r="C1060" s="232">
        <v>0</v>
      </c>
      <c r="D1060" s="230" t="s">
        <v>1741</v>
      </c>
      <c r="E1060" s="233">
        <v>140376</v>
      </c>
      <c r="F1060" s="234">
        <v>344.24</v>
      </c>
      <c r="G1060" s="235">
        <v>3</v>
      </c>
      <c r="H1060" s="236">
        <v>44776</v>
      </c>
      <c r="I1060" s="236">
        <v>44783</v>
      </c>
    </row>
    <row r="1061" spans="1:9">
      <c r="A1061" s="230" t="s">
        <v>1573</v>
      </c>
      <c r="B1061" s="231" t="s">
        <v>2703</v>
      </c>
      <c r="C1061" s="232">
        <v>0</v>
      </c>
      <c r="D1061" s="230" t="s">
        <v>1741</v>
      </c>
      <c r="E1061" s="233">
        <v>139607</v>
      </c>
      <c r="F1061" s="234">
        <v>369.89</v>
      </c>
      <c r="G1061" s="235">
        <v>1</v>
      </c>
      <c r="H1061" s="236">
        <v>44666</v>
      </c>
      <c r="I1061" s="236">
        <v>44690</v>
      </c>
    </row>
    <row r="1062" spans="1:9">
      <c r="A1062" s="230" t="s">
        <v>1573</v>
      </c>
      <c r="B1062" s="231" t="s">
        <v>2704</v>
      </c>
      <c r="C1062" s="232">
        <v>0</v>
      </c>
      <c r="D1062" s="230" t="s">
        <v>1741</v>
      </c>
      <c r="E1062" s="233">
        <v>138954</v>
      </c>
      <c r="F1062" s="234">
        <v>459.13</v>
      </c>
      <c r="G1062" s="235">
        <v>1</v>
      </c>
      <c r="H1062" s="236">
        <v>44784</v>
      </c>
      <c r="I1062" s="236">
        <v>44990</v>
      </c>
    </row>
    <row r="1063" spans="1:9">
      <c r="A1063" s="230" t="s">
        <v>1573</v>
      </c>
      <c r="B1063" s="231" t="s">
        <v>2705</v>
      </c>
      <c r="C1063" s="232">
        <v>1</v>
      </c>
      <c r="D1063" s="230" t="s">
        <v>1741</v>
      </c>
      <c r="E1063" s="233">
        <v>134667</v>
      </c>
      <c r="F1063" s="234">
        <v>405.21</v>
      </c>
      <c r="G1063" s="235">
        <v>7</v>
      </c>
      <c r="H1063" s="236">
        <v>44712</v>
      </c>
      <c r="I1063" s="236">
        <v>44796</v>
      </c>
    </row>
    <row r="1064" spans="1:9">
      <c r="A1064" s="230" t="s">
        <v>1573</v>
      </c>
      <c r="B1064" s="231" t="s">
        <v>2706</v>
      </c>
      <c r="C1064" s="232">
        <v>1</v>
      </c>
      <c r="D1064" s="230" t="s">
        <v>1741</v>
      </c>
      <c r="E1064" s="233">
        <v>133573</v>
      </c>
      <c r="F1064" s="234">
        <v>333.49</v>
      </c>
      <c r="G1064" s="235">
        <v>1</v>
      </c>
      <c r="H1064" s="236">
        <v>44876</v>
      </c>
      <c r="I1064" s="236">
        <v>44903</v>
      </c>
    </row>
    <row r="1065" spans="1:9">
      <c r="A1065" s="230" t="s">
        <v>1573</v>
      </c>
      <c r="B1065" s="231" t="s">
        <v>2707</v>
      </c>
      <c r="C1065" s="232">
        <v>1</v>
      </c>
      <c r="D1065" s="230" t="s">
        <v>1741</v>
      </c>
      <c r="E1065" s="233">
        <v>130790</v>
      </c>
      <c r="F1065" s="234">
        <v>340.28</v>
      </c>
      <c r="G1065" s="235">
        <v>5</v>
      </c>
      <c r="H1065" s="236">
        <v>44683</v>
      </c>
      <c r="I1065" s="236">
        <v>44685</v>
      </c>
    </row>
    <row r="1066" spans="1:9">
      <c r="A1066" s="230" t="s">
        <v>1573</v>
      </c>
      <c r="B1066" s="231" t="s">
        <v>2708</v>
      </c>
      <c r="C1066" s="232">
        <v>0</v>
      </c>
      <c r="D1066" s="230" t="s">
        <v>1741</v>
      </c>
      <c r="E1066" s="233">
        <v>128555</v>
      </c>
      <c r="F1066" s="234">
        <v>325.32</v>
      </c>
      <c r="G1066" s="235">
        <v>3</v>
      </c>
      <c r="H1066" s="236">
        <v>44649</v>
      </c>
      <c r="I1066" s="236">
        <v>44671</v>
      </c>
    </row>
    <row r="1067" spans="1:9">
      <c r="A1067" s="230" t="s">
        <v>1573</v>
      </c>
      <c r="B1067" s="231" t="s">
        <v>2709</v>
      </c>
      <c r="C1067" s="232">
        <v>0</v>
      </c>
      <c r="D1067" s="230" t="s">
        <v>1741</v>
      </c>
      <c r="E1067" s="233">
        <v>126048</v>
      </c>
      <c r="F1067" s="234">
        <v>291.39</v>
      </c>
      <c r="G1067" s="235">
        <v>101</v>
      </c>
      <c r="H1067" s="236">
        <v>44729</v>
      </c>
      <c r="I1067" s="236">
        <v>44833</v>
      </c>
    </row>
    <row r="1068" spans="1:9">
      <c r="A1068" s="230" t="s">
        <v>1573</v>
      </c>
      <c r="B1068" s="231" t="s">
        <v>2710</v>
      </c>
      <c r="C1068" s="232">
        <v>0</v>
      </c>
      <c r="D1068" s="230" t="s">
        <v>1741</v>
      </c>
      <c r="E1068" s="233">
        <v>124108</v>
      </c>
      <c r="F1068" s="234">
        <v>314.45</v>
      </c>
      <c r="G1068" s="235">
        <v>14</v>
      </c>
      <c r="H1068" s="236">
        <v>44867</v>
      </c>
      <c r="I1068" s="236">
        <v>44883</v>
      </c>
    </row>
    <row r="1069" spans="1:9">
      <c r="A1069" s="230" t="s">
        <v>1573</v>
      </c>
      <c r="B1069" s="231" t="s">
        <v>2703</v>
      </c>
      <c r="C1069" s="232">
        <v>0</v>
      </c>
      <c r="D1069" s="230" t="s">
        <v>1741</v>
      </c>
      <c r="E1069" s="233">
        <v>123970</v>
      </c>
      <c r="F1069" s="234">
        <v>265.37</v>
      </c>
      <c r="G1069" s="235">
        <v>1</v>
      </c>
      <c r="H1069" s="236">
        <v>44956</v>
      </c>
      <c r="I1069" s="236">
        <v>44956</v>
      </c>
    </row>
    <row r="1070" spans="1:9">
      <c r="A1070" s="230" t="s">
        <v>1573</v>
      </c>
      <c r="B1070" s="231" t="s">
        <v>2711</v>
      </c>
      <c r="C1070" s="232">
        <v>1</v>
      </c>
      <c r="D1070" s="230" t="s">
        <v>1741</v>
      </c>
      <c r="E1070" s="233">
        <v>123322</v>
      </c>
      <c r="F1070" s="234">
        <v>370.17</v>
      </c>
      <c r="G1070" s="235">
        <v>9</v>
      </c>
      <c r="H1070" s="236">
        <v>44601</v>
      </c>
      <c r="I1070" s="236">
        <v>44788</v>
      </c>
    </row>
    <row r="1071" spans="1:9">
      <c r="A1071" s="230" t="s">
        <v>1573</v>
      </c>
      <c r="B1071" s="231" t="s">
        <v>2712</v>
      </c>
      <c r="C1071" s="232">
        <v>0</v>
      </c>
      <c r="D1071" s="230" t="s">
        <v>1741</v>
      </c>
      <c r="E1071" s="233">
        <v>123245</v>
      </c>
      <c r="F1071" s="234">
        <v>483.01</v>
      </c>
      <c r="G1071" s="235">
        <v>20</v>
      </c>
      <c r="H1071" s="236">
        <v>44554</v>
      </c>
      <c r="I1071" s="236">
        <v>44755</v>
      </c>
    </row>
    <row r="1072" spans="1:9">
      <c r="A1072" s="230" t="s">
        <v>1573</v>
      </c>
      <c r="B1072" s="231" t="s">
        <v>2713</v>
      </c>
      <c r="C1072" s="232">
        <v>0</v>
      </c>
      <c r="D1072" s="230" t="s">
        <v>1741</v>
      </c>
      <c r="E1072" s="233">
        <v>122421</v>
      </c>
      <c r="F1072" s="234">
        <v>302.16000000000003</v>
      </c>
      <c r="G1072" s="235">
        <v>1</v>
      </c>
      <c r="H1072" s="236">
        <v>44958</v>
      </c>
      <c r="I1072" s="236">
        <v>44990</v>
      </c>
    </row>
    <row r="1073" spans="1:9">
      <c r="A1073" s="230" t="s">
        <v>1573</v>
      </c>
      <c r="B1073" s="231" t="s">
        <v>2714</v>
      </c>
      <c r="C1073" s="232">
        <v>1</v>
      </c>
      <c r="D1073" s="230" t="s">
        <v>1741</v>
      </c>
      <c r="E1073" s="233">
        <v>116992</v>
      </c>
      <c r="F1073" s="234">
        <v>284.18</v>
      </c>
      <c r="G1073" s="235">
        <v>88</v>
      </c>
      <c r="H1073" s="236">
        <v>44729</v>
      </c>
      <c r="I1073" s="236">
        <v>44851</v>
      </c>
    </row>
    <row r="1074" spans="1:9">
      <c r="A1074" s="230" t="s">
        <v>1573</v>
      </c>
      <c r="B1074" s="231" t="s">
        <v>2715</v>
      </c>
      <c r="C1074" s="232">
        <v>0</v>
      </c>
      <c r="D1074" s="230" t="s">
        <v>1741</v>
      </c>
      <c r="E1074" s="233">
        <v>116179</v>
      </c>
      <c r="F1074" s="234">
        <v>384.62</v>
      </c>
      <c r="G1074" s="235">
        <v>1</v>
      </c>
      <c r="H1074" s="236">
        <v>44690</v>
      </c>
      <c r="I1074" s="236">
        <v>44690</v>
      </c>
    </row>
    <row r="1075" spans="1:9">
      <c r="A1075" s="230" t="s">
        <v>1573</v>
      </c>
      <c r="B1075" s="231" t="s">
        <v>2716</v>
      </c>
      <c r="C1075" s="232">
        <v>1</v>
      </c>
      <c r="D1075" s="230" t="s">
        <v>1741</v>
      </c>
      <c r="E1075" s="233">
        <v>114947</v>
      </c>
      <c r="F1075" s="234">
        <v>291.08999999999997</v>
      </c>
      <c r="G1075" s="235">
        <v>5</v>
      </c>
      <c r="H1075" s="236">
        <v>44696</v>
      </c>
      <c r="I1075" s="236">
        <v>44891</v>
      </c>
    </row>
    <row r="1076" spans="1:9">
      <c r="A1076" s="230" t="s">
        <v>1573</v>
      </c>
      <c r="B1076" s="231" t="s">
        <v>2717</v>
      </c>
      <c r="C1076" s="232">
        <v>1</v>
      </c>
      <c r="D1076" s="230" t="s">
        <v>1741</v>
      </c>
      <c r="E1076" s="233">
        <v>114165</v>
      </c>
      <c r="F1076" s="234">
        <v>441.88</v>
      </c>
      <c r="G1076" s="235">
        <v>1</v>
      </c>
      <c r="H1076" s="236">
        <v>44983</v>
      </c>
      <c r="I1076" s="236">
        <v>44983</v>
      </c>
    </row>
    <row r="1077" spans="1:9">
      <c r="A1077" s="230" t="s">
        <v>1573</v>
      </c>
      <c r="B1077" s="231" t="s">
        <v>2453</v>
      </c>
      <c r="C1077" s="232">
        <v>1</v>
      </c>
      <c r="D1077" s="230" t="s">
        <v>1741</v>
      </c>
      <c r="E1077" s="233">
        <v>113680</v>
      </c>
      <c r="F1077" s="234">
        <v>284.02</v>
      </c>
      <c r="G1077" s="235">
        <v>14</v>
      </c>
      <c r="H1077" s="236">
        <v>44873</v>
      </c>
      <c r="I1077" s="236">
        <v>44977</v>
      </c>
    </row>
    <row r="1078" spans="1:9">
      <c r="A1078" s="230" t="s">
        <v>1573</v>
      </c>
      <c r="B1078" s="231" t="s">
        <v>2718</v>
      </c>
      <c r="C1078" s="232">
        <v>1</v>
      </c>
      <c r="D1078" s="230" t="s">
        <v>1741</v>
      </c>
      <c r="E1078" s="233">
        <v>113319</v>
      </c>
      <c r="F1078" s="234">
        <v>271.44</v>
      </c>
      <c r="G1078" s="235">
        <v>9</v>
      </c>
      <c r="H1078" s="236">
        <v>44823</v>
      </c>
      <c r="I1078" s="236">
        <v>44827</v>
      </c>
    </row>
    <row r="1079" spans="1:9">
      <c r="A1079" s="230" t="s">
        <v>1573</v>
      </c>
      <c r="B1079" s="231" t="s">
        <v>2719</v>
      </c>
      <c r="C1079" s="232">
        <v>0</v>
      </c>
      <c r="D1079" s="230" t="s">
        <v>1741</v>
      </c>
      <c r="E1079" s="233">
        <v>111017</v>
      </c>
      <c r="F1079" s="234">
        <v>458.28</v>
      </c>
      <c r="G1079" s="235">
        <v>2</v>
      </c>
      <c r="H1079" s="236">
        <v>44801</v>
      </c>
      <c r="I1079" s="236">
        <v>44884</v>
      </c>
    </row>
    <row r="1080" spans="1:9">
      <c r="A1080" s="230" t="s">
        <v>1573</v>
      </c>
      <c r="B1080" s="231" t="s">
        <v>2720</v>
      </c>
      <c r="C1080" s="232">
        <v>1</v>
      </c>
      <c r="D1080" s="230" t="s">
        <v>1741</v>
      </c>
      <c r="E1080" s="233">
        <v>110337</v>
      </c>
      <c r="F1080" s="234">
        <v>414.27</v>
      </c>
      <c r="G1080" s="235">
        <v>3</v>
      </c>
      <c r="H1080" s="236">
        <v>44729</v>
      </c>
      <c r="I1080" s="236">
        <v>44735</v>
      </c>
    </row>
    <row r="1081" spans="1:9">
      <c r="A1081" s="230" t="s">
        <v>1573</v>
      </c>
      <c r="B1081" s="231" t="s">
        <v>2721</v>
      </c>
      <c r="C1081" s="232">
        <v>0</v>
      </c>
      <c r="D1081" s="230" t="s">
        <v>1741</v>
      </c>
      <c r="E1081" s="233">
        <v>109271</v>
      </c>
      <c r="F1081" s="234">
        <v>259.56</v>
      </c>
      <c r="G1081" s="235">
        <v>1</v>
      </c>
      <c r="H1081" s="236">
        <v>44968</v>
      </c>
      <c r="I1081" s="236">
        <v>44988</v>
      </c>
    </row>
    <row r="1082" spans="1:9">
      <c r="A1082" s="230" t="s">
        <v>1573</v>
      </c>
      <c r="B1082" s="231" t="s">
        <v>2710</v>
      </c>
      <c r="C1082" s="232">
        <v>1</v>
      </c>
      <c r="D1082" s="230" t="s">
        <v>1741</v>
      </c>
      <c r="E1082" s="233">
        <v>108218</v>
      </c>
      <c r="F1082" s="234">
        <v>284.82</v>
      </c>
      <c r="G1082" s="235">
        <v>17</v>
      </c>
      <c r="H1082" s="236">
        <v>44882</v>
      </c>
      <c r="I1082" s="236">
        <v>44954</v>
      </c>
    </row>
    <row r="1083" spans="1:9">
      <c r="A1083" s="230" t="s">
        <v>1573</v>
      </c>
      <c r="B1083" s="231" t="s">
        <v>2722</v>
      </c>
      <c r="C1083" s="232">
        <v>1</v>
      </c>
      <c r="D1083" s="230" t="s">
        <v>1741</v>
      </c>
      <c r="E1083" s="233">
        <v>107760</v>
      </c>
      <c r="F1083" s="234">
        <v>288.26</v>
      </c>
      <c r="G1083" s="235">
        <v>8</v>
      </c>
      <c r="H1083" s="236">
        <v>44822</v>
      </c>
      <c r="I1083" s="236">
        <v>44825</v>
      </c>
    </row>
    <row r="1084" spans="1:9">
      <c r="A1084" s="230" t="s">
        <v>1573</v>
      </c>
      <c r="B1084" s="231" t="s">
        <v>2723</v>
      </c>
      <c r="C1084" s="232">
        <v>1</v>
      </c>
      <c r="D1084" s="230" t="s">
        <v>1741</v>
      </c>
      <c r="E1084" s="233">
        <v>106685</v>
      </c>
      <c r="F1084" s="234">
        <v>275.31</v>
      </c>
      <c r="G1084" s="235">
        <v>20</v>
      </c>
      <c r="H1084" s="236">
        <v>44597</v>
      </c>
      <c r="I1084" s="236">
        <v>44784</v>
      </c>
    </row>
    <row r="1085" spans="1:9">
      <c r="A1085" s="230" t="s">
        <v>1573</v>
      </c>
      <c r="B1085" s="231" t="s">
        <v>2724</v>
      </c>
      <c r="C1085" s="232">
        <v>1</v>
      </c>
      <c r="D1085" s="230" t="s">
        <v>1741</v>
      </c>
      <c r="E1085" s="233">
        <v>106540</v>
      </c>
      <c r="F1085" s="234">
        <v>273.51</v>
      </c>
      <c r="G1085" s="235">
        <v>8</v>
      </c>
      <c r="H1085" s="236">
        <v>44822</v>
      </c>
      <c r="I1085" s="236">
        <v>44827</v>
      </c>
    </row>
    <row r="1086" spans="1:9">
      <c r="A1086" s="230" t="s">
        <v>1573</v>
      </c>
      <c r="B1086" s="231" t="s">
        <v>2725</v>
      </c>
      <c r="C1086" s="232">
        <v>1</v>
      </c>
      <c r="D1086" s="230" t="s">
        <v>1741</v>
      </c>
      <c r="E1086" s="233">
        <v>103356</v>
      </c>
      <c r="F1086" s="234">
        <v>327.14999999999998</v>
      </c>
      <c r="G1086" s="235">
        <v>44</v>
      </c>
      <c r="H1086" s="236">
        <v>44821</v>
      </c>
      <c r="I1086" s="236">
        <v>44827</v>
      </c>
    </row>
    <row r="1087" spans="1:9">
      <c r="A1087" s="230" t="s">
        <v>1573</v>
      </c>
      <c r="B1087" s="231" t="s">
        <v>2726</v>
      </c>
      <c r="C1087" s="232">
        <v>1</v>
      </c>
      <c r="D1087" s="230" t="s">
        <v>1741</v>
      </c>
      <c r="E1087" s="233">
        <v>101898</v>
      </c>
      <c r="F1087" s="234">
        <v>253.13</v>
      </c>
      <c r="G1087" s="235">
        <v>11</v>
      </c>
      <c r="H1087" s="236">
        <v>44602</v>
      </c>
      <c r="I1087" s="236">
        <v>44764</v>
      </c>
    </row>
    <row r="1088" spans="1:9">
      <c r="A1088" s="230" t="s">
        <v>1573</v>
      </c>
      <c r="B1088" s="231" t="s">
        <v>2518</v>
      </c>
      <c r="C1088" s="232">
        <v>0</v>
      </c>
      <c r="D1088" s="230" t="s">
        <v>1741</v>
      </c>
      <c r="E1088" s="233">
        <v>101754</v>
      </c>
      <c r="F1088" s="234">
        <v>282.77</v>
      </c>
      <c r="G1088" s="235">
        <v>18</v>
      </c>
      <c r="H1088" s="236">
        <v>44721</v>
      </c>
      <c r="I1088" s="236">
        <v>44747</v>
      </c>
    </row>
    <row r="1089" spans="1:9">
      <c r="A1089" s="230" t="s">
        <v>1573</v>
      </c>
      <c r="B1089" s="231" t="s">
        <v>2537</v>
      </c>
      <c r="C1089" s="232">
        <v>0</v>
      </c>
      <c r="D1089" s="230" t="s">
        <v>1741</v>
      </c>
      <c r="E1089" s="233">
        <v>99790</v>
      </c>
      <c r="F1089" s="234">
        <v>238.47</v>
      </c>
      <c r="G1089" s="235">
        <v>8</v>
      </c>
      <c r="H1089" s="236">
        <v>44970</v>
      </c>
      <c r="I1089" s="236">
        <v>44983</v>
      </c>
    </row>
    <row r="1090" spans="1:9">
      <c r="A1090" s="230" t="s">
        <v>1573</v>
      </c>
      <c r="B1090" s="231" t="s">
        <v>2727</v>
      </c>
      <c r="C1090" s="232">
        <v>0</v>
      </c>
      <c r="D1090" s="230" t="s">
        <v>1741</v>
      </c>
      <c r="E1090" s="233">
        <v>99361</v>
      </c>
      <c r="F1090" s="234">
        <v>259.33999999999997</v>
      </c>
      <c r="G1090" s="235">
        <v>1</v>
      </c>
      <c r="H1090" s="236">
        <v>44662</v>
      </c>
      <c r="I1090" s="236">
        <v>44770</v>
      </c>
    </row>
    <row r="1091" spans="1:9">
      <c r="A1091" s="230" t="s">
        <v>1573</v>
      </c>
      <c r="B1091" s="231" t="s">
        <v>2728</v>
      </c>
      <c r="C1091" s="232">
        <v>1</v>
      </c>
      <c r="D1091" s="230" t="s">
        <v>1741</v>
      </c>
      <c r="E1091" s="233">
        <v>97517</v>
      </c>
      <c r="F1091" s="234">
        <v>229.94</v>
      </c>
      <c r="G1091" s="235">
        <v>2</v>
      </c>
      <c r="H1091" s="236">
        <v>44957</v>
      </c>
      <c r="I1091" s="236">
        <v>44961</v>
      </c>
    </row>
    <row r="1092" spans="1:9">
      <c r="A1092" s="230" t="s">
        <v>1573</v>
      </c>
      <c r="B1092" s="231" t="s">
        <v>2729</v>
      </c>
      <c r="C1092" s="232">
        <v>0</v>
      </c>
      <c r="D1092" s="230" t="s">
        <v>1741</v>
      </c>
      <c r="E1092" s="233">
        <v>97290</v>
      </c>
      <c r="F1092" s="234">
        <v>250.25</v>
      </c>
      <c r="G1092" s="235">
        <v>2</v>
      </c>
      <c r="H1092" s="236">
        <v>44651</v>
      </c>
      <c r="I1092" s="236">
        <v>44677</v>
      </c>
    </row>
    <row r="1093" spans="1:9">
      <c r="A1093" s="230" t="s">
        <v>1573</v>
      </c>
      <c r="B1093" s="231" t="s">
        <v>2730</v>
      </c>
      <c r="C1093" s="232">
        <v>0</v>
      </c>
      <c r="D1093" s="230" t="s">
        <v>1741</v>
      </c>
      <c r="E1093" s="233">
        <v>96490</v>
      </c>
      <c r="F1093" s="234">
        <v>330.22</v>
      </c>
      <c r="G1093" s="235">
        <v>3</v>
      </c>
      <c r="H1093" s="236">
        <v>44786</v>
      </c>
      <c r="I1093" s="236">
        <v>44810</v>
      </c>
    </row>
    <row r="1094" spans="1:9">
      <c r="A1094" s="230" t="s">
        <v>1573</v>
      </c>
      <c r="B1094" s="231" t="s">
        <v>2731</v>
      </c>
      <c r="C1094" s="232">
        <v>0</v>
      </c>
      <c r="D1094" s="230" t="s">
        <v>1741</v>
      </c>
      <c r="E1094" s="233">
        <v>95132</v>
      </c>
      <c r="F1094" s="234">
        <v>365.53</v>
      </c>
      <c r="G1094" s="235">
        <v>26</v>
      </c>
      <c r="H1094" s="236">
        <v>44522</v>
      </c>
      <c r="I1094" s="236">
        <v>44655</v>
      </c>
    </row>
    <row r="1095" spans="1:9">
      <c r="A1095" s="230" t="s">
        <v>1573</v>
      </c>
      <c r="B1095" s="231" t="s">
        <v>2732</v>
      </c>
      <c r="C1095" s="232">
        <v>0</v>
      </c>
      <c r="D1095" s="230" t="s">
        <v>1741</v>
      </c>
      <c r="E1095" s="233">
        <v>94879</v>
      </c>
      <c r="F1095" s="234">
        <v>215.19</v>
      </c>
      <c r="G1095" s="235">
        <v>5</v>
      </c>
      <c r="H1095" s="236">
        <v>44616</v>
      </c>
      <c r="I1095" s="236">
        <v>44749</v>
      </c>
    </row>
    <row r="1096" spans="1:9">
      <c r="A1096" s="230" t="s">
        <v>1573</v>
      </c>
      <c r="B1096" s="231" t="s">
        <v>2733</v>
      </c>
      <c r="C1096" s="232">
        <v>0</v>
      </c>
      <c r="D1096" s="230" t="s">
        <v>1741</v>
      </c>
      <c r="E1096" s="233">
        <v>93692</v>
      </c>
      <c r="F1096" s="234">
        <v>231.96</v>
      </c>
      <c r="G1096" s="235">
        <v>1</v>
      </c>
      <c r="H1096" s="236">
        <v>44669</v>
      </c>
      <c r="I1096" s="236">
        <v>44770</v>
      </c>
    </row>
    <row r="1097" spans="1:9">
      <c r="A1097" s="230" t="s">
        <v>1573</v>
      </c>
      <c r="B1097" s="231" t="s">
        <v>2734</v>
      </c>
      <c r="C1097" s="232">
        <v>0</v>
      </c>
      <c r="D1097" s="230" t="s">
        <v>1741</v>
      </c>
      <c r="E1097" s="233">
        <v>92059</v>
      </c>
      <c r="F1097" s="234">
        <v>348.61</v>
      </c>
      <c r="G1097" s="235">
        <v>1</v>
      </c>
      <c r="H1097" s="236">
        <v>44886</v>
      </c>
      <c r="I1097" s="236">
        <v>44889</v>
      </c>
    </row>
    <row r="1098" spans="1:9">
      <c r="A1098" s="230" t="s">
        <v>1573</v>
      </c>
      <c r="B1098" s="231" t="s">
        <v>2735</v>
      </c>
      <c r="C1098" s="232">
        <v>0</v>
      </c>
      <c r="D1098" s="230" t="s">
        <v>1741</v>
      </c>
      <c r="E1098" s="233">
        <v>90564</v>
      </c>
      <c r="F1098" s="234">
        <v>270.91000000000003</v>
      </c>
      <c r="G1098" s="235">
        <v>20</v>
      </c>
      <c r="H1098" s="236">
        <v>44825</v>
      </c>
      <c r="I1098" s="236">
        <v>44927</v>
      </c>
    </row>
    <row r="1099" spans="1:9">
      <c r="A1099" s="230" t="s">
        <v>1573</v>
      </c>
      <c r="B1099" s="231" t="s">
        <v>2736</v>
      </c>
      <c r="C1099" s="232">
        <v>1</v>
      </c>
      <c r="D1099" s="230" t="s">
        <v>1741</v>
      </c>
      <c r="E1099" s="233">
        <v>89406</v>
      </c>
      <c r="F1099" s="234">
        <v>299.25</v>
      </c>
      <c r="G1099" s="235">
        <v>1</v>
      </c>
      <c r="H1099" s="236">
        <v>44683</v>
      </c>
      <c r="I1099" s="236">
        <v>44683</v>
      </c>
    </row>
    <row r="1100" spans="1:9">
      <c r="A1100" s="230" t="s">
        <v>1573</v>
      </c>
      <c r="B1100" s="231" t="s">
        <v>2737</v>
      </c>
      <c r="C1100" s="232">
        <v>0</v>
      </c>
      <c r="D1100" s="230" t="s">
        <v>1741</v>
      </c>
      <c r="E1100" s="233">
        <v>88531</v>
      </c>
      <c r="F1100" s="234">
        <v>238.23</v>
      </c>
      <c r="G1100" s="235">
        <v>1</v>
      </c>
      <c r="H1100" s="236">
        <v>44579</v>
      </c>
      <c r="I1100" s="236">
        <v>44770</v>
      </c>
    </row>
    <row r="1101" spans="1:9">
      <c r="A1101" s="230" t="s">
        <v>1573</v>
      </c>
      <c r="B1101" s="231" t="s">
        <v>2738</v>
      </c>
      <c r="C1101" s="232">
        <v>1</v>
      </c>
      <c r="D1101" s="230" t="s">
        <v>1741</v>
      </c>
      <c r="E1101" s="233">
        <v>88064</v>
      </c>
      <c r="F1101" s="234">
        <v>357.45</v>
      </c>
      <c r="G1101" s="235">
        <v>17</v>
      </c>
      <c r="H1101" s="236">
        <v>44978</v>
      </c>
      <c r="I1101" s="236">
        <v>44989</v>
      </c>
    </row>
    <row r="1102" spans="1:9">
      <c r="A1102" s="230" t="s">
        <v>1573</v>
      </c>
      <c r="B1102" s="231" t="s">
        <v>2739</v>
      </c>
      <c r="C1102" s="232">
        <v>0</v>
      </c>
      <c r="D1102" s="230" t="s">
        <v>1741</v>
      </c>
      <c r="E1102" s="233">
        <v>87978</v>
      </c>
      <c r="F1102" s="234">
        <v>277.7</v>
      </c>
      <c r="G1102" s="235">
        <v>12</v>
      </c>
      <c r="H1102" s="236">
        <v>44602</v>
      </c>
      <c r="I1102" s="236">
        <v>44712</v>
      </c>
    </row>
    <row r="1103" spans="1:9">
      <c r="A1103" s="230" t="s">
        <v>1573</v>
      </c>
      <c r="B1103" s="231" t="s">
        <v>2740</v>
      </c>
      <c r="C1103" s="232">
        <v>0</v>
      </c>
      <c r="D1103" s="230" t="s">
        <v>1741</v>
      </c>
      <c r="E1103" s="233">
        <v>87409</v>
      </c>
      <c r="F1103" s="234">
        <v>330.44</v>
      </c>
      <c r="G1103" s="235">
        <v>1</v>
      </c>
      <c r="H1103" s="236">
        <v>44912</v>
      </c>
      <c r="I1103" s="236">
        <v>44964</v>
      </c>
    </row>
    <row r="1104" spans="1:9">
      <c r="A1104" s="230" t="s">
        <v>1573</v>
      </c>
      <c r="B1104" s="231" t="s">
        <v>2741</v>
      </c>
      <c r="C1104" s="232">
        <v>1</v>
      </c>
      <c r="D1104" s="230" t="s">
        <v>1741</v>
      </c>
      <c r="E1104" s="233">
        <v>85739</v>
      </c>
      <c r="F1104" s="234">
        <v>280.95999999999998</v>
      </c>
      <c r="G1104" s="235">
        <v>1</v>
      </c>
      <c r="H1104" s="236">
        <v>44970</v>
      </c>
      <c r="I1104" s="236">
        <v>44982</v>
      </c>
    </row>
    <row r="1105" spans="1:9">
      <c r="A1105" s="230" t="s">
        <v>1573</v>
      </c>
      <c r="B1105" s="231" t="s">
        <v>2742</v>
      </c>
      <c r="C1105" s="232">
        <v>1</v>
      </c>
      <c r="D1105" s="230" t="s">
        <v>1741</v>
      </c>
      <c r="E1105" s="233">
        <v>84735</v>
      </c>
      <c r="F1105" s="234">
        <v>214.99</v>
      </c>
      <c r="G1105" s="235">
        <v>13</v>
      </c>
      <c r="H1105" s="236">
        <v>44674</v>
      </c>
      <c r="I1105" s="236">
        <v>44783</v>
      </c>
    </row>
    <row r="1106" spans="1:9">
      <c r="A1106" s="230" t="s">
        <v>1573</v>
      </c>
      <c r="B1106" s="231" t="s">
        <v>2743</v>
      </c>
      <c r="C1106" s="232">
        <v>0</v>
      </c>
      <c r="D1106" s="230" t="s">
        <v>1741</v>
      </c>
      <c r="E1106" s="233">
        <v>83675</v>
      </c>
      <c r="F1106" s="234">
        <v>199.71</v>
      </c>
      <c r="G1106" s="235">
        <v>3</v>
      </c>
      <c r="H1106" s="236">
        <v>44883</v>
      </c>
      <c r="I1106" s="236">
        <v>44967</v>
      </c>
    </row>
    <row r="1107" spans="1:9">
      <c r="A1107" s="230" t="s">
        <v>1573</v>
      </c>
      <c r="B1107" s="231" t="s">
        <v>2744</v>
      </c>
      <c r="C1107" s="232">
        <v>0</v>
      </c>
      <c r="D1107" s="230" t="s">
        <v>1741</v>
      </c>
      <c r="E1107" s="233">
        <v>82410</v>
      </c>
      <c r="F1107" s="234">
        <v>204.91</v>
      </c>
      <c r="G1107" s="235">
        <v>67</v>
      </c>
      <c r="H1107" s="236">
        <v>44729</v>
      </c>
      <c r="I1107" s="236">
        <v>44735</v>
      </c>
    </row>
    <row r="1108" spans="1:9">
      <c r="A1108" s="230" t="s">
        <v>1573</v>
      </c>
      <c r="B1108" s="231" t="s">
        <v>2745</v>
      </c>
      <c r="C1108" s="232">
        <v>0</v>
      </c>
      <c r="D1108" s="230" t="s">
        <v>1741</v>
      </c>
      <c r="E1108" s="233">
        <v>80991</v>
      </c>
      <c r="F1108" s="234">
        <v>314.35000000000002</v>
      </c>
      <c r="G1108" s="235">
        <v>2</v>
      </c>
      <c r="H1108" s="236">
        <v>44876</v>
      </c>
      <c r="I1108" s="236">
        <v>44881</v>
      </c>
    </row>
    <row r="1109" spans="1:9">
      <c r="A1109" s="230" t="s">
        <v>1573</v>
      </c>
      <c r="B1109" s="231" t="s">
        <v>2746</v>
      </c>
      <c r="C1109" s="232">
        <v>1</v>
      </c>
      <c r="D1109" s="230" t="s">
        <v>1741</v>
      </c>
      <c r="E1109" s="233">
        <v>79654</v>
      </c>
      <c r="F1109" s="234">
        <v>188.43</v>
      </c>
      <c r="G1109" s="235">
        <v>9</v>
      </c>
      <c r="H1109" s="236">
        <v>44603</v>
      </c>
      <c r="I1109" s="236">
        <v>44711</v>
      </c>
    </row>
    <row r="1110" spans="1:9">
      <c r="A1110" s="230" t="s">
        <v>1573</v>
      </c>
      <c r="B1110" s="231" t="s">
        <v>2550</v>
      </c>
      <c r="C1110" s="232">
        <v>0</v>
      </c>
      <c r="D1110" s="230" t="s">
        <v>1741</v>
      </c>
      <c r="E1110" s="233">
        <v>77987</v>
      </c>
      <c r="F1110" s="234">
        <v>181.3</v>
      </c>
      <c r="G1110" s="235">
        <v>4</v>
      </c>
      <c r="H1110" s="236">
        <v>44890</v>
      </c>
      <c r="I1110" s="236">
        <v>44898</v>
      </c>
    </row>
    <row r="1111" spans="1:9">
      <c r="A1111" s="230" t="s">
        <v>1573</v>
      </c>
      <c r="B1111" s="231" t="s">
        <v>2747</v>
      </c>
      <c r="C1111" s="232">
        <v>1</v>
      </c>
      <c r="D1111" s="230" t="s">
        <v>1741</v>
      </c>
      <c r="E1111" s="233">
        <v>76559</v>
      </c>
      <c r="F1111" s="234">
        <v>204.39</v>
      </c>
      <c r="G1111" s="235">
        <v>3</v>
      </c>
      <c r="H1111" s="236">
        <v>44822</v>
      </c>
      <c r="I1111" s="236">
        <v>44827</v>
      </c>
    </row>
    <row r="1112" spans="1:9">
      <c r="A1112" s="230" t="s">
        <v>1573</v>
      </c>
      <c r="B1112" s="231" t="s">
        <v>2480</v>
      </c>
      <c r="C1112" s="232">
        <v>1</v>
      </c>
      <c r="D1112" s="230" t="s">
        <v>1741</v>
      </c>
      <c r="E1112" s="233">
        <v>76517</v>
      </c>
      <c r="F1112" s="234">
        <v>247.02</v>
      </c>
      <c r="G1112" s="235">
        <v>1</v>
      </c>
      <c r="H1112" s="236">
        <v>44967</v>
      </c>
      <c r="I1112" s="236">
        <v>44967</v>
      </c>
    </row>
    <row r="1113" spans="1:9">
      <c r="A1113" s="230" t="s">
        <v>1573</v>
      </c>
      <c r="B1113" s="231" t="s">
        <v>2480</v>
      </c>
      <c r="C1113" s="232">
        <v>1</v>
      </c>
      <c r="D1113" s="230" t="s">
        <v>1741</v>
      </c>
      <c r="E1113" s="233">
        <v>76517</v>
      </c>
      <c r="F1113" s="234">
        <v>281.49</v>
      </c>
      <c r="G1113" s="235">
        <v>1</v>
      </c>
      <c r="H1113" s="236">
        <v>44967</v>
      </c>
      <c r="I1113" s="236">
        <v>44967</v>
      </c>
    </row>
    <row r="1114" spans="1:9">
      <c r="A1114" s="230" t="s">
        <v>1573</v>
      </c>
      <c r="B1114" s="231" t="s">
        <v>2748</v>
      </c>
      <c r="C1114" s="232">
        <v>0</v>
      </c>
      <c r="D1114" s="230" t="s">
        <v>1741</v>
      </c>
      <c r="E1114" s="233">
        <v>76517</v>
      </c>
      <c r="F1114" s="234">
        <v>245.45</v>
      </c>
      <c r="G1114" s="235">
        <v>1</v>
      </c>
      <c r="H1114" s="236">
        <v>44967</v>
      </c>
      <c r="I1114" s="236">
        <v>44967</v>
      </c>
    </row>
    <row r="1115" spans="1:9">
      <c r="A1115" s="230" t="s">
        <v>1573</v>
      </c>
      <c r="B1115" s="231" t="s">
        <v>2749</v>
      </c>
      <c r="C1115" s="232">
        <v>0</v>
      </c>
      <c r="D1115" s="230" t="s">
        <v>1741</v>
      </c>
      <c r="E1115" s="233">
        <v>75921</v>
      </c>
      <c r="F1115" s="234">
        <v>210.01</v>
      </c>
      <c r="G1115" s="235">
        <v>1</v>
      </c>
      <c r="H1115" s="236">
        <v>44603</v>
      </c>
      <c r="I1115" s="236">
        <v>44635</v>
      </c>
    </row>
    <row r="1116" spans="1:9">
      <c r="A1116" s="230" t="s">
        <v>1573</v>
      </c>
      <c r="B1116" s="231" t="s">
        <v>2750</v>
      </c>
      <c r="C1116" s="232">
        <v>0</v>
      </c>
      <c r="D1116" s="230" t="s">
        <v>1741</v>
      </c>
      <c r="E1116" s="233">
        <v>75765</v>
      </c>
      <c r="F1116" s="234">
        <v>196.97</v>
      </c>
      <c r="G1116" s="235">
        <v>3</v>
      </c>
      <c r="H1116" s="236">
        <v>44822</v>
      </c>
      <c r="I1116" s="236">
        <v>44825</v>
      </c>
    </row>
    <row r="1117" spans="1:9">
      <c r="A1117" s="230" t="s">
        <v>1573</v>
      </c>
      <c r="B1117" s="231" t="s">
        <v>2751</v>
      </c>
      <c r="C1117" s="232">
        <v>0</v>
      </c>
      <c r="D1117" s="230" t="s">
        <v>1741</v>
      </c>
      <c r="E1117" s="233">
        <v>75210</v>
      </c>
      <c r="F1117" s="234">
        <v>178.69</v>
      </c>
      <c r="G1117" s="235">
        <v>3</v>
      </c>
      <c r="H1117" s="236">
        <v>44684</v>
      </c>
      <c r="I1117" s="236">
        <v>44689</v>
      </c>
    </row>
    <row r="1118" spans="1:9">
      <c r="A1118" s="230" t="s">
        <v>1573</v>
      </c>
      <c r="B1118" s="231" t="s">
        <v>2704</v>
      </c>
      <c r="C1118" s="232">
        <v>0</v>
      </c>
      <c r="D1118" s="230" t="s">
        <v>1741</v>
      </c>
      <c r="E1118" s="233">
        <v>74317</v>
      </c>
      <c r="F1118" s="234">
        <v>264.31</v>
      </c>
      <c r="G1118" s="235">
        <v>1</v>
      </c>
      <c r="H1118" s="236">
        <v>44774</v>
      </c>
      <c r="I1118" s="236">
        <v>44785</v>
      </c>
    </row>
    <row r="1119" spans="1:9">
      <c r="A1119" s="230" t="s">
        <v>1573</v>
      </c>
      <c r="B1119" s="231" t="s">
        <v>2752</v>
      </c>
      <c r="C1119" s="232">
        <v>0</v>
      </c>
      <c r="D1119" s="230" t="s">
        <v>1741</v>
      </c>
      <c r="E1119" s="233">
        <v>73758</v>
      </c>
      <c r="F1119" s="234">
        <v>175.28</v>
      </c>
      <c r="G1119" s="235">
        <v>6</v>
      </c>
      <c r="H1119" s="236">
        <v>44792</v>
      </c>
      <c r="I1119" s="236">
        <v>44895</v>
      </c>
    </row>
    <row r="1120" spans="1:9">
      <c r="A1120" s="230" t="s">
        <v>1573</v>
      </c>
      <c r="B1120" s="231" t="s">
        <v>2753</v>
      </c>
      <c r="C1120" s="232">
        <v>0</v>
      </c>
      <c r="D1120" s="230" t="s">
        <v>1741</v>
      </c>
      <c r="E1120" s="233">
        <v>73271</v>
      </c>
      <c r="F1120" s="234">
        <v>204.8</v>
      </c>
      <c r="G1120" s="235">
        <v>7</v>
      </c>
      <c r="H1120" s="236">
        <v>44849</v>
      </c>
      <c r="I1120" s="236">
        <v>44893</v>
      </c>
    </row>
    <row r="1121" spans="1:9">
      <c r="A1121" s="230" t="s">
        <v>1573</v>
      </c>
      <c r="B1121" s="231" t="s">
        <v>2754</v>
      </c>
      <c r="C1121" s="232">
        <v>0</v>
      </c>
      <c r="D1121" s="230" t="s">
        <v>1741</v>
      </c>
      <c r="E1121" s="233">
        <v>71209</v>
      </c>
      <c r="F1121" s="234">
        <v>251.58</v>
      </c>
      <c r="G1121" s="235">
        <v>6</v>
      </c>
      <c r="H1121" s="236">
        <v>44859</v>
      </c>
      <c r="I1121" s="236">
        <v>44988</v>
      </c>
    </row>
    <row r="1122" spans="1:9">
      <c r="A1122" s="230" t="s">
        <v>1573</v>
      </c>
      <c r="B1122" s="231" t="s">
        <v>2729</v>
      </c>
      <c r="C1122" s="232">
        <v>0</v>
      </c>
      <c r="D1122" s="230" t="s">
        <v>1741</v>
      </c>
      <c r="E1122" s="233">
        <v>71060</v>
      </c>
      <c r="F1122" s="234">
        <v>178.1</v>
      </c>
      <c r="G1122" s="235">
        <v>1</v>
      </c>
      <c r="H1122" s="236">
        <v>44598</v>
      </c>
      <c r="I1122" s="236">
        <v>44746</v>
      </c>
    </row>
    <row r="1123" spans="1:9">
      <c r="A1123" s="230" t="s">
        <v>1573</v>
      </c>
      <c r="B1123" s="231" t="s">
        <v>2755</v>
      </c>
      <c r="C1123" s="232">
        <v>0</v>
      </c>
      <c r="D1123" s="230" t="s">
        <v>1741</v>
      </c>
      <c r="E1123" s="233">
        <v>71035</v>
      </c>
      <c r="F1123" s="234">
        <v>313.81</v>
      </c>
      <c r="G1123" s="235">
        <v>1</v>
      </c>
      <c r="H1123" s="236">
        <v>44980</v>
      </c>
      <c r="I1123" s="236">
        <v>44980</v>
      </c>
    </row>
    <row r="1124" spans="1:9">
      <c r="A1124" s="230" t="s">
        <v>1573</v>
      </c>
      <c r="B1124" s="231" t="s">
        <v>2756</v>
      </c>
      <c r="C1124" s="232">
        <v>0</v>
      </c>
      <c r="D1124" s="230" t="s">
        <v>1741</v>
      </c>
      <c r="E1124" s="233">
        <v>70787</v>
      </c>
      <c r="F1124" s="234">
        <v>169.47</v>
      </c>
      <c r="G1124" s="235">
        <v>14</v>
      </c>
      <c r="H1124" s="236">
        <v>44655</v>
      </c>
      <c r="I1124" s="236">
        <v>44681</v>
      </c>
    </row>
    <row r="1125" spans="1:9">
      <c r="A1125" s="230" t="s">
        <v>1573</v>
      </c>
      <c r="B1125" s="231" t="s">
        <v>2757</v>
      </c>
      <c r="C1125" s="232">
        <v>0</v>
      </c>
      <c r="D1125" s="230" t="s">
        <v>1741</v>
      </c>
      <c r="E1125" s="233">
        <v>70583</v>
      </c>
      <c r="F1125" s="234">
        <v>172.39</v>
      </c>
      <c r="G1125" s="235">
        <v>4</v>
      </c>
      <c r="H1125" s="236">
        <v>44623</v>
      </c>
      <c r="I1125" s="236">
        <v>44975</v>
      </c>
    </row>
    <row r="1126" spans="1:9">
      <c r="A1126" s="230" t="s">
        <v>1573</v>
      </c>
      <c r="B1126" s="231" t="s">
        <v>2758</v>
      </c>
      <c r="C1126" s="232">
        <v>1</v>
      </c>
      <c r="D1126" s="230" t="s">
        <v>1741</v>
      </c>
      <c r="E1126" s="233">
        <v>69559</v>
      </c>
      <c r="F1126" s="234">
        <v>169.95</v>
      </c>
      <c r="G1126" s="235">
        <v>2</v>
      </c>
      <c r="H1126" s="236">
        <v>44732</v>
      </c>
      <c r="I1126" s="236">
        <v>44746</v>
      </c>
    </row>
    <row r="1127" spans="1:9">
      <c r="A1127" s="230" t="s">
        <v>1573</v>
      </c>
      <c r="B1127" s="231" t="s">
        <v>2759</v>
      </c>
      <c r="C1127" s="232">
        <v>0</v>
      </c>
      <c r="D1127" s="230" t="s">
        <v>1741</v>
      </c>
      <c r="E1127" s="233">
        <v>69510</v>
      </c>
      <c r="F1127" s="234">
        <v>170.27</v>
      </c>
      <c r="G1127" s="235">
        <v>1</v>
      </c>
      <c r="H1127" s="236">
        <v>44595</v>
      </c>
      <c r="I1127" s="236">
        <v>44673</v>
      </c>
    </row>
    <row r="1128" spans="1:9">
      <c r="A1128" s="230" t="s">
        <v>1573</v>
      </c>
      <c r="B1128" s="231" t="s">
        <v>2760</v>
      </c>
      <c r="C1128" s="232">
        <v>0</v>
      </c>
      <c r="D1128" s="230" t="s">
        <v>1741</v>
      </c>
      <c r="E1128" s="233">
        <v>69364</v>
      </c>
      <c r="F1128" s="234">
        <v>232.83</v>
      </c>
      <c r="G1128" s="235">
        <v>1</v>
      </c>
      <c r="H1128" s="236">
        <v>44674</v>
      </c>
      <c r="I1128" s="236">
        <v>44674</v>
      </c>
    </row>
    <row r="1129" spans="1:9">
      <c r="A1129" s="230" t="s">
        <v>1573</v>
      </c>
      <c r="B1129" s="231" t="s">
        <v>2761</v>
      </c>
      <c r="C1129" s="232">
        <v>0</v>
      </c>
      <c r="D1129" s="230" t="s">
        <v>1741</v>
      </c>
      <c r="E1129" s="233">
        <v>68244</v>
      </c>
      <c r="F1129" s="234">
        <v>161.61000000000001</v>
      </c>
      <c r="G1129" s="235">
        <v>5</v>
      </c>
      <c r="H1129" s="236">
        <v>44817</v>
      </c>
      <c r="I1129" s="236">
        <v>44830</v>
      </c>
    </row>
    <row r="1130" spans="1:9">
      <c r="A1130" s="230" t="s">
        <v>1573</v>
      </c>
      <c r="B1130" s="231" t="s">
        <v>2721</v>
      </c>
      <c r="C1130" s="232">
        <v>0</v>
      </c>
      <c r="D1130" s="230" t="s">
        <v>1741</v>
      </c>
      <c r="E1130" s="233">
        <v>67843</v>
      </c>
      <c r="F1130" s="234">
        <v>143.44999999999999</v>
      </c>
      <c r="G1130" s="235">
        <v>1</v>
      </c>
      <c r="H1130" s="236">
        <v>44789</v>
      </c>
      <c r="I1130" s="236">
        <v>44789</v>
      </c>
    </row>
    <row r="1131" spans="1:9">
      <c r="A1131" s="230" t="s">
        <v>1573</v>
      </c>
      <c r="B1131" s="231" t="s">
        <v>2762</v>
      </c>
      <c r="C1131" s="232">
        <v>1</v>
      </c>
      <c r="D1131" s="230" t="s">
        <v>1741</v>
      </c>
      <c r="E1131" s="233">
        <v>67503</v>
      </c>
      <c r="F1131" s="234">
        <v>182</v>
      </c>
      <c r="G1131" s="235">
        <v>11</v>
      </c>
      <c r="H1131" s="236">
        <v>44801</v>
      </c>
      <c r="I1131" s="236">
        <v>44817</v>
      </c>
    </row>
    <row r="1132" spans="1:9">
      <c r="A1132" s="230" t="s">
        <v>1573</v>
      </c>
      <c r="B1132" s="231" t="s">
        <v>2501</v>
      </c>
      <c r="C1132" s="232">
        <v>0</v>
      </c>
      <c r="D1132" s="230" t="s">
        <v>1741</v>
      </c>
      <c r="E1132" s="233">
        <v>65851</v>
      </c>
      <c r="F1132" s="234">
        <v>165.67</v>
      </c>
      <c r="G1132" s="235">
        <v>1</v>
      </c>
      <c r="H1132" s="236">
        <v>44891</v>
      </c>
      <c r="I1132" s="236">
        <v>44895</v>
      </c>
    </row>
    <row r="1133" spans="1:9">
      <c r="A1133" s="230" t="s">
        <v>1573</v>
      </c>
      <c r="B1133" s="231" t="s">
        <v>2763</v>
      </c>
      <c r="C1133" s="232">
        <v>1</v>
      </c>
      <c r="D1133" s="230" t="s">
        <v>1741</v>
      </c>
      <c r="E1133" s="233">
        <v>65205</v>
      </c>
      <c r="F1133" s="234">
        <v>162.88999999999999</v>
      </c>
      <c r="G1133" s="235">
        <v>1</v>
      </c>
      <c r="H1133" s="236">
        <v>44742</v>
      </c>
      <c r="I1133" s="236">
        <v>44753</v>
      </c>
    </row>
    <row r="1134" spans="1:9">
      <c r="A1134" s="230" t="s">
        <v>1573</v>
      </c>
      <c r="B1134" s="231" t="s">
        <v>2764</v>
      </c>
      <c r="C1134" s="232">
        <v>0</v>
      </c>
      <c r="D1134" s="230" t="s">
        <v>1741</v>
      </c>
      <c r="E1134" s="233">
        <v>65056</v>
      </c>
      <c r="F1134" s="234">
        <v>203.52</v>
      </c>
      <c r="G1134" s="235">
        <v>33</v>
      </c>
      <c r="H1134" s="236">
        <v>44601</v>
      </c>
      <c r="I1134" s="236">
        <v>44677</v>
      </c>
    </row>
    <row r="1135" spans="1:9">
      <c r="A1135" s="230" t="s">
        <v>1573</v>
      </c>
      <c r="B1135" s="231" t="s">
        <v>2765</v>
      </c>
      <c r="C1135" s="232">
        <v>0</v>
      </c>
      <c r="D1135" s="230" t="s">
        <v>1741</v>
      </c>
      <c r="E1135" s="233">
        <v>65055</v>
      </c>
      <c r="F1135" s="234">
        <v>175.85</v>
      </c>
      <c r="G1135" s="235">
        <v>3</v>
      </c>
      <c r="H1135" s="236">
        <v>44513</v>
      </c>
      <c r="I1135" s="236">
        <v>44822</v>
      </c>
    </row>
    <row r="1136" spans="1:9">
      <c r="A1136" s="230" t="s">
        <v>1573</v>
      </c>
      <c r="B1136" s="231" t="s">
        <v>2642</v>
      </c>
      <c r="C1136" s="232">
        <v>0</v>
      </c>
      <c r="D1136" s="230" t="s">
        <v>1741</v>
      </c>
      <c r="E1136" s="233">
        <v>65039</v>
      </c>
      <c r="F1136" s="234">
        <v>162.29</v>
      </c>
      <c r="G1136" s="235">
        <v>2</v>
      </c>
      <c r="H1136" s="236">
        <v>44742</v>
      </c>
      <c r="I1136" s="236">
        <v>44785</v>
      </c>
    </row>
    <row r="1137" spans="1:9">
      <c r="A1137" s="230" t="s">
        <v>1573</v>
      </c>
      <c r="B1137" s="231" t="s">
        <v>2766</v>
      </c>
      <c r="C1137" s="232">
        <v>0</v>
      </c>
      <c r="D1137" s="230" t="s">
        <v>1741</v>
      </c>
      <c r="E1137" s="233">
        <v>64778</v>
      </c>
      <c r="F1137" s="234">
        <v>140.53</v>
      </c>
      <c r="G1137" s="235">
        <v>1</v>
      </c>
      <c r="H1137" s="236">
        <v>44836</v>
      </c>
      <c r="I1137" s="236">
        <v>44916</v>
      </c>
    </row>
    <row r="1138" spans="1:9">
      <c r="A1138" s="230" t="s">
        <v>1573</v>
      </c>
      <c r="B1138" s="231" t="s">
        <v>2529</v>
      </c>
      <c r="C1138" s="232">
        <v>0</v>
      </c>
      <c r="D1138" s="230" t="s">
        <v>1741</v>
      </c>
      <c r="E1138" s="233">
        <v>64464</v>
      </c>
      <c r="F1138" s="234">
        <v>223.09</v>
      </c>
      <c r="G1138" s="235">
        <v>2</v>
      </c>
      <c r="H1138" s="236">
        <v>44957</v>
      </c>
      <c r="I1138" s="236">
        <v>44969</v>
      </c>
    </row>
    <row r="1139" spans="1:9">
      <c r="A1139" s="230" t="s">
        <v>1573</v>
      </c>
      <c r="B1139" s="231" t="s">
        <v>2518</v>
      </c>
      <c r="C1139" s="232">
        <v>0</v>
      </c>
      <c r="D1139" s="230" t="s">
        <v>1741</v>
      </c>
      <c r="E1139" s="233">
        <v>63933</v>
      </c>
      <c r="F1139" s="234">
        <v>188.01</v>
      </c>
      <c r="G1139" s="235">
        <v>16</v>
      </c>
      <c r="H1139" s="236">
        <v>44724</v>
      </c>
      <c r="I1139" s="236">
        <v>44748</v>
      </c>
    </row>
    <row r="1140" spans="1:9">
      <c r="A1140" s="230" t="s">
        <v>1573</v>
      </c>
      <c r="B1140" s="231" t="s">
        <v>2767</v>
      </c>
      <c r="C1140" s="232">
        <v>0</v>
      </c>
      <c r="D1140" s="230" t="s">
        <v>1741</v>
      </c>
      <c r="E1140" s="233">
        <v>63130</v>
      </c>
      <c r="F1140" s="234">
        <v>161.37</v>
      </c>
      <c r="G1140" s="235">
        <v>1</v>
      </c>
      <c r="H1140" s="236">
        <v>44893</v>
      </c>
      <c r="I1140" s="236">
        <v>44893</v>
      </c>
    </row>
    <row r="1141" spans="1:9">
      <c r="A1141" s="230" t="s">
        <v>1573</v>
      </c>
      <c r="B1141" s="231" t="s">
        <v>2768</v>
      </c>
      <c r="C1141" s="232">
        <v>1</v>
      </c>
      <c r="D1141" s="230" t="s">
        <v>1741</v>
      </c>
      <c r="E1141" s="233">
        <v>62990</v>
      </c>
      <c r="F1141" s="234">
        <v>188.52</v>
      </c>
      <c r="G1141" s="235">
        <v>8</v>
      </c>
      <c r="H1141" s="236">
        <v>44819</v>
      </c>
      <c r="I1141" s="236">
        <v>44887</v>
      </c>
    </row>
    <row r="1142" spans="1:9">
      <c r="A1142" s="230" t="s">
        <v>1573</v>
      </c>
      <c r="B1142" s="231" t="s">
        <v>2769</v>
      </c>
      <c r="C1142" s="232">
        <v>0</v>
      </c>
      <c r="D1142" s="230" t="s">
        <v>1741</v>
      </c>
      <c r="E1142" s="233">
        <v>62861</v>
      </c>
      <c r="F1142" s="234">
        <v>281.38</v>
      </c>
      <c r="G1142" s="235">
        <v>1</v>
      </c>
      <c r="H1142" s="236">
        <v>44668</v>
      </c>
      <c r="I1142" s="236">
        <v>44668</v>
      </c>
    </row>
    <row r="1143" spans="1:9">
      <c r="A1143" s="230" t="s">
        <v>1573</v>
      </c>
      <c r="B1143" s="231" t="s">
        <v>2770</v>
      </c>
      <c r="C1143" s="232">
        <v>0</v>
      </c>
      <c r="D1143" s="230" t="s">
        <v>1741</v>
      </c>
      <c r="E1143" s="233">
        <v>62240</v>
      </c>
      <c r="F1143" s="234">
        <v>131.5</v>
      </c>
      <c r="G1143" s="235">
        <v>1</v>
      </c>
      <c r="H1143" s="236">
        <v>44757</v>
      </c>
      <c r="I1143" s="236">
        <v>44757</v>
      </c>
    </row>
    <row r="1144" spans="1:9">
      <c r="A1144" s="230" t="s">
        <v>1573</v>
      </c>
      <c r="B1144" s="231" t="s">
        <v>2671</v>
      </c>
      <c r="C1144" s="232">
        <v>0</v>
      </c>
      <c r="D1144" s="230" t="s">
        <v>1741</v>
      </c>
      <c r="E1144" s="233">
        <v>61901</v>
      </c>
      <c r="F1144" s="234">
        <v>201.37</v>
      </c>
      <c r="G1144" s="235">
        <v>11</v>
      </c>
      <c r="H1144" s="236">
        <v>44864</v>
      </c>
      <c r="I1144" s="236">
        <v>44907</v>
      </c>
    </row>
    <row r="1145" spans="1:9">
      <c r="A1145" s="230" t="s">
        <v>1573</v>
      </c>
      <c r="B1145" s="231" t="s">
        <v>2771</v>
      </c>
      <c r="C1145" s="232">
        <v>0</v>
      </c>
      <c r="D1145" s="230" t="s">
        <v>1741</v>
      </c>
      <c r="E1145" s="233">
        <v>60690</v>
      </c>
      <c r="F1145" s="234">
        <v>201.62</v>
      </c>
      <c r="G1145" s="235">
        <v>1</v>
      </c>
      <c r="H1145" s="236">
        <v>44926</v>
      </c>
      <c r="I1145" s="236">
        <v>44958</v>
      </c>
    </row>
    <row r="1146" spans="1:9">
      <c r="A1146" s="230" t="s">
        <v>1573</v>
      </c>
      <c r="B1146" s="231" t="s">
        <v>2772</v>
      </c>
      <c r="C1146" s="232">
        <v>0</v>
      </c>
      <c r="D1146" s="230" t="s">
        <v>1741</v>
      </c>
      <c r="E1146" s="233">
        <v>60586</v>
      </c>
      <c r="F1146" s="234">
        <v>199.81</v>
      </c>
      <c r="G1146" s="235">
        <v>5</v>
      </c>
      <c r="H1146" s="236">
        <v>44638</v>
      </c>
      <c r="I1146" s="236">
        <v>44847</v>
      </c>
    </row>
    <row r="1147" spans="1:9">
      <c r="A1147" s="230" t="s">
        <v>1573</v>
      </c>
      <c r="B1147" s="231" t="s">
        <v>2773</v>
      </c>
      <c r="C1147" s="232">
        <v>1</v>
      </c>
      <c r="D1147" s="230" t="s">
        <v>1741</v>
      </c>
      <c r="E1147" s="233">
        <v>60403</v>
      </c>
      <c r="F1147" s="234">
        <v>159.22</v>
      </c>
      <c r="G1147" s="235">
        <v>7</v>
      </c>
      <c r="H1147" s="236">
        <v>44778</v>
      </c>
      <c r="I1147" s="236">
        <v>44799</v>
      </c>
    </row>
    <row r="1148" spans="1:9">
      <c r="A1148" s="230" t="s">
        <v>1573</v>
      </c>
      <c r="B1148" s="231" t="s">
        <v>2774</v>
      </c>
      <c r="C1148" s="232">
        <v>0</v>
      </c>
      <c r="D1148" s="230" t="s">
        <v>1741</v>
      </c>
      <c r="E1148" s="233">
        <v>60321</v>
      </c>
      <c r="F1148" s="234">
        <v>138.97999999999999</v>
      </c>
      <c r="G1148" s="235">
        <v>3</v>
      </c>
      <c r="H1148" s="236">
        <v>44777</v>
      </c>
      <c r="I1148" s="236">
        <v>44783</v>
      </c>
    </row>
    <row r="1149" spans="1:9">
      <c r="A1149" s="230" t="s">
        <v>1573</v>
      </c>
      <c r="B1149" s="231" t="s">
        <v>2775</v>
      </c>
      <c r="C1149" s="232">
        <v>0</v>
      </c>
      <c r="D1149" s="230" t="s">
        <v>1741</v>
      </c>
      <c r="E1149" s="233">
        <v>60215</v>
      </c>
      <c r="F1149" s="234">
        <v>173.61</v>
      </c>
      <c r="G1149" s="235">
        <v>1</v>
      </c>
      <c r="H1149" s="236">
        <v>44499</v>
      </c>
      <c r="I1149" s="236">
        <v>44678</v>
      </c>
    </row>
    <row r="1150" spans="1:9">
      <c r="A1150" s="230" t="s">
        <v>1573</v>
      </c>
      <c r="B1150" s="231" t="s">
        <v>2776</v>
      </c>
      <c r="C1150" s="232">
        <v>0</v>
      </c>
      <c r="D1150" s="230" t="s">
        <v>1741</v>
      </c>
      <c r="E1150" s="233">
        <v>59227</v>
      </c>
      <c r="F1150" s="234">
        <v>163.57</v>
      </c>
      <c r="G1150" s="235">
        <v>6</v>
      </c>
      <c r="H1150" s="236">
        <v>44665</v>
      </c>
      <c r="I1150" s="236">
        <v>44741</v>
      </c>
    </row>
    <row r="1151" spans="1:9">
      <c r="A1151" s="230" t="s">
        <v>1573</v>
      </c>
      <c r="B1151" s="231" t="s">
        <v>2777</v>
      </c>
      <c r="C1151" s="232">
        <v>0</v>
      </c>
      <c r="D1151" s="230" t="s">
        <v>1741</v>
      </c>
      <c r="E1151" s="233">
        <v>58713</v>
      </c>
      <c r="F1151" s="234">
        <v>262.82</v>
      </c>
      <c r="G1151" s="235">
        <v>1</v>
      </c>
      <c r="H1151" s="236">
        <v>44562</v>
      </c>
      <c r="I1151" s="236">
        <v>44626</v>
      </c>
    </row>
    <row r="1152" spans="1:9">
      <c r="A1152" s="230" t="s">
        <v>1573</v>
      </c>
      <c r="B1152" s="231" t="s">
        <v>2778</v>
      </c>
      <c r="C1152" s="232">
        <v>0</v>
      </c>
      <c r="D1152" s="230" t="s">
        <v>1741</v>
      </c>
      <c r="E1152" s="233">
        <v>58419</v>
      </c>
      <c r="F1152" s="234">
        <v>149.9</v>
      </c>
      <c r="G1152" s="235">
        <v>1</v>
      </c>
      <c r="H1152" s="236">
        <v>44882</v>
      </c>
      <c r="I1152" s="236">
        <v>44883</v>
      </c>
    </row>
    <row r="1153" spans="1:9">
      <c r="A1153" s="230" t="s">
        <v>1573</v>
      </c>
      <c r="B1153" s="231" t="s">
        <v>2779</v>
      </c>
      <c r="C1153" s="232">
        <v>0</v>
      </c>
      <c r="D1153" s="230" t="s">
        <v>1741</v>
      </c>
      <c r="E1153" s="233">
        <v>55551</v>
      </c>
      <c r="F1153" s="234">
        <v>198.73</v>
      </c>
      <c r="G1153" s="235">
        <v>2</v>
      </c>
      <c r="H1153" s="236">
        <v>44890</v>
      </c>
      <c r="I1153" s="236">
        <v>44892</v>
      </c>
    </row>
    <row r="1154" spans="1:9">
      <c r="A1154" s="230" t="s">
        <v>1573</v>
      </c>
      <c r="B1154" s="231" t="s">
        <v>2780</v>
      </c>
      <c r="C1154" s="232">
        <v>0</v>
      </c>
      <c r="D1154" s="230" t="s">
        <v>1741</v>
      </c>
      <c r="E1154" s="233">
        <v>55109</v>
      </c>
      <c r="F1154" s="234">
        <v>129.93</v>
      </c>
      <c r="G1154" s="235">
        <v>1</v>
      </c>
      <c r="H1154" s="236">
        <v>44689</v>
      </c>
      <c r="I1154" s="236">
        <v>44689</v>
      </c>
    </row>
    <row r="1155" spans="1:9">
      <c r="A1155" s="230" t="s">
        <v>1573</v>
      </c>
      <c r="B1155" s="231" t="s">
        <v>2781</v>
      </c>
      <c r="C1155" s="232">
        <v>0</v>
      </c>
      <c r="D1155" s="230" t="s">
        <v>1741</v>
      </c>
      <c r="E1155" s="233">
        <v>54473</v>
      </c>
      <c r="F1155" s="234">
        <v>134.99</v>
      </c>
      <c r="G1155" s="235">
        <v>5</v>
      </c>
      <c r="H1155" s="236">
        <v>44875</v>
      </c>
      <c r="I1155" s="236">
        <v>44890</v>
      </c>
    </row>
    <row r="1156" spans="1:9">
      <c r="A1156" s="230" t="s">
        <v>1573</v>
      </c>
      <c r="B1156" s="231" t="s">
        <v>2776</v>
      </c>
      <c r="C1156" s="232">
        <v>0</v>
      </c>
      <c r="D1156" s="230" t="s">
        <v>1741</v>
      </c>
      <c r="E1156" s="233">
        <v>54424</v>
      </c>
      <c r="F1156" s="234">
        <v>209.85</v>
      </c>
      <c r="G1156" s="235">
        <v>5</v>
      </c>
      <c r="H1156" s="236">
        <v>44665</v>
      </c>
      <c r="I1156" s="236">
        <v>44713</v>
      </c>
    </row>
    <row r="1157" spans="1:9">
      <c r="A1157" s="230" t="s">
        <v>1573</v>
      </c>
      <c r="B1157" s="231" t="s">
        <v>2782</v>
      </c>
      <c r="C1157" s="232">
        <v>0</v>
      </c>
      <c r="D1157" s="230" t="s">
        <v>1741</v>
      </c>
      <c r="E1157" s="233">
        <v>54389</v>
      </c>
      <c r="F1157" s="234">
        <v>180.82</v>
      </c>
      <c r="G1157" s="235">
        <v>2</v>
      </c>
      <c r="H1157" s="236">
        <v>44829</v>
      </c>
      <c r="I1157" s="236">
        <v>44846</v>
      </c>
    </row>
    <row r="1158" spans="1:9">
      <c r="A1158" s="230" t="s">
        <v>1573</v>
      </c>
      <c r="B1158" s="231" t="s">
        <v>2489</v>
      </c>
      <c r="C1158" s="232">
        <v>0</v>
      </c>
      <c r="D1158" s="230" t="s">
        <v>1741</v>
      </c>
      <c r="E1158" s="233">
        <v>54233</v>
      </c>
      <c r="F1158" s="234">
        <v>217.17</v>
      </c>
      <c r="G1158" s="235">
        <v>1</v>
      </c>
      <c r="H1158" s="236">
        <v>44842</v>
      </c>
      <c r="I1158" s="236">
        <v>44926</v>
      </c>
    </row>
    <row r="1159" spans="1:9">
      <c r="A1159" s="230" t="s">
        <v>1573</v>
      </c>
      <c r="B1159" s="231" t="s">
        <v>2489</v>
      </c>
      <c r="C1159" s="232">
        <v>0</v>
      </c>
      <c r="D1159" s="230" t="s">
        <v>1741</v>
      </c>
      <c r="E1159" s="233">
        <v>54233</v>
      </c>
      <c r="F1159" s="234">
        <v>216.41</v>
      </c>
      <c r="G1159" s="235">
        <v>1</v>
      </c>
      <c r="H1159" s="236">
        <v>44842</v>
      </c>
      <c r="I1159" s="236">
        <v>44926</v>
      </c>
    </row>
    <row r="1160" spans="1:9">
      <c r="A1160" s="230" t="s">
        <v>1573</v>
      </c>
      <c r="B1160" s="231" t="s">
        <v>2783</v>
      </c>
      <c r="C1160" s="232">
        <v>0</v>
      </c>
      <c r="D1160" s="230" t="s">
        <v>1741</v>
      </c>
      <c r="E1160" s="233">
        <v>53851</v>
      </c>
      <c r="F1160" s="234">
        <v>161.93</v>
      </c>
      <c r="G1160" s="235">
        <v>8</v>
      </c>
      <c r="H1160" s="236">
        <v>44776</v>
      </c>
      <c r="I1160" s="236">
        <v>44879</v>
      </c>
    </row>
    <row r="1161" spans="1:9">
      <c r="A1161" s="230" t="s">
        <v>1573</v>
      </c>
      <c r="B1161" s="231" t="s">
        <v>2784</v>
      </c>
      <c r="C1161" s="232">
        <v>0</v>
      </c>
      <c r="D1161" s="230" t="s">
        <v>1741</v>
      </c>
      <c r="E1161" s="233">
        <v>53346</v>
      </c>
      <c r="F1161" s="234">
        <v>131.88</v>
      </c>
      <c r="G1161" s="235">
        <v>1</v>
      </c>
      <c r="H1161" s="236">
        <v>44876</v>
      </c>
      <c r="I1161" s="236">
        <v>44892</v>
      </c>
    </row>
    <row r="1162" spans="1:9">
      <c r="A1162" s="230" t="s">
        <v>1573</v>
      </c>
      <c r="B1162" s="231" t="s">
        <v>2785</v>
      </c>
      <c r="C1162" s="232">
        <v>0</v>
      </c>
      <c r="D1162" s="230" t="s">
        <v>1741</v>
      </c>
      <c r="E1162" s="233">
        <v>52902</v>
      </c>
      <c r="F1162" s="234">
        <v>140.24</v>
      </c>
      <c r="G1162" s="235">
        <v>3</v>
      </c>
      <c r="H1162" s="236">
        <v>44699</v>
      </c>
      <c r="I1162" s="236">
        <v>44890</v>
      </c>
    </row>
    <row r="1163" spans="1:9">
      <c r="A1163" s="230" t="s">
        <v>1573</v>
      </c>
      <c r="B1163" s="231" t="s">
        <v>2786</v>
      </c>
      <c r="C1163" s="232">
        <v>0</v>
      </c>
      <c r="D1163" s="230" t="s">
        <v>1741</v>
      </c>
      <c r="E1163" s="233">
        <v>52478</v>
      </c>
      <c r="F1163" s="234">
        <v>124.83</v>
      </c>
      <c r="G1163" s="235">
        <v>8</v>
      </c>
      <c r="H1163" s="236">
        <v>44784</v>
      </c>
      <c r="I1163" s="236">
        <v>44795</v>
      </c>
    </row>
    <row r="1164" spans="1:9">
      <c r="A1164" s="230" t="s">
        <v>1573</v>
      </c>
      <c r="B1164" s="231" t="s">
        <v>2787</v>
      </c>
      <c r="C1164" s="232">
        <v>0</v>
      </c>
      <c r="D1164" s="230" t="s">
        <v>1741</v>
      </c>
      <c r="E1164" s="233">
        <v>52213</v>
      </c>
      <c r="F1164" s="234">
        <v>138.16</v>
      </c>
      <c r="G1164" s="235">
        <v>1</v>
      </c>
      <c r="H1164" s="236">
        <v>44890</v>
      </c>
      <c r="I1164" s="236">
        <v>44890</v>
      </c>
    </row>
    <row r="1165" spans="1:9">
      <c r="A1165" s="230" t="s">
        <v>1573</v>
      </c>
      <c r="B1165" s="231" t="s">
        <v>2788</v>
      </c>
      <c r="C1165" s="232">
        <v>0</v>
      </c>
      <c r="D1165" s="230" t="s">
        <v>1741</v>
      </c>
      <c r="E1165" s="233">
        <v>51843</v>
      </c>
      <c r="F1165" s="234">
        <v>168.02</v>
      </c>
      <c r="G1165" s="235">
        <v>5</v>
      </c>
      <c r="H1165" s="236">
        <v>44910</v>
      </c>
      <c r="I1165" s="236">
        <v>44912</v>
      </c>
    </row>
    <row r="1166" spans="1:9">
      <c r="A1166" s="230" t="s">
        <v>1573</v>
      </c>
      <c r="B1166" s="231" t="s">
        <v>2789</v>
      </c>
      <c r="C1166" s="232">
        <v>0</v>
      </c>
      <c r="D1166" s="230" t="s">
        <v>1741</v>
      </c>
      <c r="E1166" s="233">
        <v>51353</v>
      </c>
      <c r="F1166" s="234">
        <v>218</v>
      </c>
      <c r="G1166" s="235">
        <v>1</v>
      </c>
      <c r="H1166" s="236">
        <v>44870</v>
      </c>
      <c r="I1166" s="236">
        <v>44870</v>
      </c>
    </row>
    <row r="1167" spans="1:9">
      <c r="A1167" s="230" t="s">
        <v>1573</v>
      </c>
      <c r="B1167" s="231" t="s">
        <v>2790</v>
      </c>
      <c r="C1167" s="232">
        <v>0</v>
      </c>
      <c r="D1167" s="230" t="s">
        <v>1741</v>
      </c>
      <c r="E1167" s="233">
        <v>51178</v>
      </c>
      <c r="F1167" s="234">
        <v>114.71</v>
      </c>
      <c r="G1167" s="235">
        <v>1</v>
      </c>
      <c r="H1167" s="236">
        <v>44879</v>
      </c>
      <c r="I1167" s="236">
        <v>44881</v>
      </c>
    </row>
    <row r="1168" spans="1:9">
      <c r="A1168" s="230" t="s">
        <v>1573</v>
      </c>
      <c r="B1168" s="231" t="s">
        <v>2791</v>
      </c>
      <c r="C1168" s="232">
        <v>0</v>
      </c>
      <c r="D1168" s="230" t="s">
        <v>1741</v>
      </c>
      <c r="E1168" s="233">
        <v>50947</v>
      </c>
      <c r="F1168" s="234">
        <v>121.84</v>
      </c>
      <c r="G1168" s="235">
        <v>2</v>
      </c>
      <c r="H1168" s="236">
        <v>44875</v>
      </c>
      <c r="I1168" s="236">
        <v>44966</v>
      </c>
    </row>
    <row r="1169" spans="1:9">
      <c r="A1169" s="230" t="s">
        <v>1573</v>
      </c>
      <c r="B1169" s="231" t="s">
        <v>2792</v>
      </c>
      <c r="C1169" s="232">
        <v>1</v>
      </c>
      <c r="D1169" s="230" t="s">
        <v>1741</v>
      </c>
      <c r="E1169" s="233">
        <v>50774</v>
      </c>
      <c r="F1169" s="234">
        <v>175.14</v>
      </c>
      <c r="G1169" s="235">
        <v>12</v>
      </c>
      <c r="H1169" s="236">
        <v>44599</v>
      </c>
      <c r="I1169" s="236">
        <v>44725</v>
      </c>
    </row>
    <row r="1170" spans="1:9">
      <c r="A1170" s="230" t="s">
        <v>1573</v>
      </c>
      <c r="B1170" s="231" t="s">
        <v>2793</v>
      </c>
      <c r="C1170" s="232">
        <v>0</v>
      </c>
      <c r="D1170" s="230" t="s">
        <v>1741</v>
      </c>
      <c r="E1170" s="233">
        <v>50733</v>
      </c>
      <c r="F1170" s="234">
        <v>115.62</v>
      </c>
      <c r="G1170" s="235">
        <v>1</v>
      </c>
      <c r="H1170" s="236">
        <v>44871</v>
      </c>
      <c r="I1170" s="236">
        <v>44871</v>
      </c>
    </row>
    <row r="1171" spans="1:9">
      <c r="A1171" s="230" t="s">
        <v>1573</v>
      </c>
      <c r="B1171" s="231" t="s">
        <v>2794</v>
      </c>
      <c r="C1171" s="232">
        <v>0</v>
      </c>
      <c r="D1171" s="230" t="s">
        <v>1741</v>
      </c>
      <c r="E1171" s="233">
        <v>49958</v>
      </c>
      <c r="F1171" s="234">
        <v>139.78</v>
      </c>
      <c r="G1171" s="235">
        <v>1</v>
      </c>
      <c r="H1171" s="236">
        <v>44887</v>
      </c>
      <c r="I1171" s="236">
        <v>44891</v>
      </c>
    </row>
    <row r="1172" spans="1:9">
      <c r="A1172" s="230" t="s">
        <v>1573</v>
      </c>
      <c r="B1172" s="231" t="s">
        <v>2795</v>
      </c>
      <c r="C1172" s="232">
        <v>0</v>
      </c>
      <c r="D1172" s="230" t="s">
        <v>1741</v>
      </c>
      <c r="E1172" s="233">
        <v>49377</v>
      </c>
      <c r="F1172" s="234">
        <v>126.18</v>
      </c>
      <c r="G1172" s="235">
        <v>1</v>
      </c>
      <c r="H1172" s="236">
        <v>44877</v>
      </c>
      <c r="I1172" s="236">
        <v>44892</v>
      </c>
    </row>
    <row r="1173" spans="1:9">
      <c r="A1173" s="230" t="s">
        <v>1573</v>
      </c>
      <c r="B1173" s="231" t="s">
        <v>2518</v>
      </c>
      <c r="C1173" s="232">
        <v>0</v>
      </c>
      <c r="D1173" s="230" t="s">
        <v>1741</v>
      </c>
      <c r="E1173" s="233">
        <v>49057</v>
      </c>
      <c r="F1173" s="234">
        <v>128.16</v>
      </c>
      <c r="G1173" s="235">
        <v>13</v>
      </c>
      <c r="H1173" s="236">
        <v>44722</v>
      </c>
      <c r="I1173" s="236">
        <v>44747</v>
      </c>
    </row>
    <row r="1174" spans="1:9">
      <c r="A1174" s="230" t="s">
        <v>1573</v>
      </c>
      <c r="B1174" s="231" t="s">
        <v>2796</v>
      </c>
      <c r="C1174" s="232">
        <v>0</v>
      </c>
      <c r="D1174" s="230" t="s">
        <v>1741</v>
      </c>
      <c r="E1174" s="233">
        <v>48819</v>
      </c>
      <c r="F1174" s="234">
        <v>118.08</v>
      </c>
      <c r="G1174" s="235">
        <v>1</v>
      </c>
      <c r="H1174" s="236">
        <v>44870</v>
      </c>
      <c r="I1174" s="236">
        <v>44870</v>
      </c>
    </row>
    <row r="1175" spans="1:9">
      <c r="A1175" s="230" t="s">
        <v>1573</v>
      </c>
      <c r="B1175" s="231" t="s">
        <v>2797</v>
      </c>
      <c r="C1175" s="232">
        <v>1</v>
      </c>
      <c r="D1175" s="230" t="s">
        <v>1741</v>
      </c>
      <c r="E1175" s="233">
        <v>48472</v>
      </c>
      <c r="F1175" s="234">
        <v>180.09</v>
      </c>
      <c r="G1175" s="235">
        <v>3</v>
      </c>
      <c r="H1175" s="236">
        <v>44666</v>
      </c>
      <c r="I1175" s="236">
        <v>44675</v>
      </c>
    </row>
    <row r="1176" spans="1:9">
      <c r="A1176" s="230" t="s">
        <v>1573</v>
      </c>
      <c r="B1176" s="231" t="s">
        <v>2616</v>
      </c>
      <c r="C1176" s="232">
        <v>0</v>
      </c>
      <c r="D1176" s="230" t="s">
        <v>1741</v>
      </c>
      <c r="E1176" s="233">
        <v>47948</v>
      </c>
      <c r="F1176" s="234">
        <v>126.76</v>
      </c>
      <c r="G1176" s="235">
        <v>1</v>
      </c>
      <c r="H1176" s="236">
        <v>44890</v>
      </c>
      <c r="I1176" s="236">
        <v>44899</v>
      </c>
    </row>
    <row r="1177" spans="1:9">
      <c r="A1177" s="230" t="s">
        <v>1573</v>
      </c>
      <c r="B1177" s="231" t="s">
        <v>2798</v>
      </c>
      <c r="C1177" s="232">
        <v>0</v>
      </c>
      <c r="D1177" s="230" t="s">
        <v>1741</v>
      </c>
      <c r="E1177" s="233">
        <v>47306</v>
      </c>
      <c r="F1177" s="234">
        <v>165.36</v>
      </c>
      <c r="G1177" s="235">
        <v>1</v>
      </c>
      <c r="H1177" s="236">
        <v>44861</v>
      </c>
      <c r="I1177" s="236">
        <v>44861</v>
      </c>
    </row>
    <row r="1178" spans="1:9">
      <c r="A1178" s="230" t="s">
        <v>1573</v>
      </c>
      <c r="B1178" s="231" t="s">
        <v>2799</v>
      </c>
      <c r="C1178" s="232">
        <v>0</v>
      </c>
      <c r="D1178" s="230" t="s">
        <v>1741</v>
      </c>
      <c r="E1178" s="233">
        <v>47306</v>
      </c>
      <c r="F1178" s="234">
        <v>151.58000000000001</v>
      </c>
      <c r="G1178" s="235">
        <v>1</v>
      </c>
      <c r="H1178" s="236">
        <v>44861</v>
      </c>
      <c r="I1178" s="236">
        <v>44861</v>
      </c>
    </row>
    <row r="1179" spans="1:9">
      <c r="A1179" s="230" t="s">
        <v>1573</v>
      </c>
      <c r="B1179" s="231" t="s">
        <v>2800</v>
      </c>
      <c r="C1179" s="232">
        <v>1</v>
      </c>
      <c r="D1179" s="230" t="s">
        <v>1741</v>
      </c>
      <c r="E1179" s="233">
        <v>47234</v>
      </c>
      <c r="F1179" s="234">
        <v>116.28</v>
      </c>
      <c r="G1179" s="235">
        <v>13</v>
      </c>
      <c r="H1179" s="236">
        <v>43685</v>
      </c>
      <c r="I1179" s="236">
        <v>44681</v>
      </c>
    </row>
    <row r="1180" spans="1:9">
      <c r="A1180" s="230" t="s">
        <v>1573</v>
      </c>
      <c r="B1180" s="231" t="s">
        <v>2801</v>
      </c>
      <c r="C1180" s="232">
        <v>0</v>
      </c>
      <c r="D1180" s="230" t="s">
        <v>1741</v>
      </c>
      <c r="E1180" s="233">
        <v>47171</v>
      </c>
      <c r="F1180" s="234">
        <v>119.88</v>
      </c>
      <c r="G1180" s="235">
        <v>2</v>
      </c>
      <c r="H1180" s="236">
        <v>44890</v>
      </c>
      <c r="I1180" s="236">
        <v>44893</v>
      </c>
    </row>
    <row r="1181" spans="1:9">
      <c r="A1181" s="230" t="s">
        <v>1573</v>
      </c>
      <c r="B1181" s="231" t="s">
        <v>2802</v>
      </c>
      <c r="C1181" s="232">
        <v>0</v>
      </c>
      <c r="D1181" s="230" t="s">
        <v>1741</v>
      </c>
      <c r="E1181" s="233">
        <v>46830</v>
      </c>
      <c r="F1181" s="234">
        <v>122.3</v>
      </c>
      <c r="G1181" s="235">
        <v>1</v>
      </c>
      <c r="H1181" s="236">
        <v>44975</v>
      </c>
      <c r="I1181" s="236">
        <v>44975</v>
      </c>
    </row>
    <row r="1182" spans="1:9">
      <c r="A1182" s="230" t="s">
        <v>1573</v>
      </c>
      <c r="B1182" s="231" t="s">
        <v>2803</v>
      </c>
      <c r="C1182" s="232">
        <v>0</v>
      </c>
      <c r="D1182" s="230" t="s">
        <v>1741</v>
      </c>
      <c r="E1182" s="233">
        <v>46812</v>
      </c>
      <c r="F1182" s="234">
        <v>124.39</v>
      </c>
      <c r="G1182" s="235">
        <v>1</v>
      </c>
      <c r="H1182" s="236">
        <v>44891</v>
      </c>
      <c r="I1182" s="236">
        <v>44891</v>
      </c>
    </row>
    <row r="1183" spans="1:9">
      <c r="A1183" s="230" t="s">
        <v>1573</v>
      </c>
      <c r="B1183" s="231" t="s">
        <v>2804</v>
      </c>
      <c r="C1183" s="232">
        <v>0</v>
      </c>
      <c r="D1183" s="230" t="s">
        <v>1741</v>
      </c>
      <c r="E1183" s="233">
        <v>46812</v>
      </c>
      <c r="F1183" s="234">
        <v>104.12</v>
      </c>
      <c r="G1183" s="235">
        <v>1</v>
      </c>
      <c r="H1183" s="236">
        <v>44891</v>
      </c>
      <c r="I1183" s="236">
        <v>44891</v>
      </c>
    </row>
    <row r="1184" spans="1:9">
      <c r="A1184" s="230" t="s">
        <v>1573</v>
      </c>
      <c r="B1184" s="231" t="s">
        <v>2805</v>
      </c>
      <c r="C1184" s="232">
        <v>0</v>
      </c>
      <c r="D1184" s="230" t="s">
        <v>1741</v>
      </c>
      <c r="E1184" s="233">
        <v>46809</v>
      </c>
      <c r="F1184" s="234">
        <v>116.21</v>
      </c>
      <c r="G1184" s="235">
        <v>3</v>
      </c>
      <c r="H1184" s="236">
        <v>44532</v>
      </c>
      <c r="I1184" s="236">
        <v>44672</v>
      </c>
    </row>
    <row r="1185" spans="1:9">
      <c r="A1185" s="230" t="s">
        <v>1573</v>
      </c>
      <c r="B1185" s="231" t="s">
        <v>2806</v>
      </c>
      <c r="C1185" s="232">
        <v>1</v>
      </c>
      <c r="D1185" s="230" t="s">
        <v>1741</v>
      </c>
      <c r="E1185" s="233">
        <v>46505</v>
      </c>
      <c r="F1185" s="234">
        <v>151.41999999999999</v>
      </c>
      <c r="G1185" s="235">
        <v>9</v>
      </c>
      <c r="H1185" s="236">
        <v>44604</v>
      </c>
      <c r="I1185" s="236">
        <v>44689</v>
      </c>
    </row>
    <row r="1186" spans="1:9">
      <c r="A1186" s="230" t="s">
        <v>1573</v>
      </c>
      <c r="B1186" s="231" t="s">
        <v>2807</v>
      </c>
      <c r="C1186" s="232">
        <v>0</v>
      </c>
      <c r="D1186" s="230" t="s">
        <v>1741</v>
      </c>
      <c r="E1186" s="233">
        <v>46464</v>
      </c>
      <c r="F1186" s="234">
        <v>109.9</v>
      </c>
      <c r="G1186" s="235">
        <v>3</v>
      </c>
      <c r="H1186" s="236">
        <v>44873</v>
      </c>
      <c r="I1186" s="236">
        <v>44919</v>
      </c>
    </row>
    <row r="1187" spans="1:9">
      <c r="A1187" s="230" t="s">
        <v>1573</v>
      </c>
      <c r="B1187" s="231" t="s">
        <v>2808</v>
      </c>
      <c r="C1187" s="232">
        <v>0</v>
      </c>
      <c r="D1187" s="230" t="s">
        <v>1741</v>
      </c>
      <c r="E1187" s="233">
        <v>46247</v>
      </c>
      <c r="F1187" s="234">
        <v>111.15</v>
      </c>
      <c r="G1187" s="235">
        <v>6</v>
      </c>
      <c r="H1187" s="236">
        <v>44685</v>
      </c>
      <c r="I1187" s="236">
        <v>44873</v>
      </c>
    </row>
    <row r="1188" spans="1:9">
      <c r="A1188" s="230" t="s">
        <v>1573</v>
      </c>
      <c r="B1188" s="231" t="s">
        <v>2809</v>
      </c>
      <c r="C1188" s="232">
        <v>1</v>
      </c>
      <c r="D1188" s="230" t="s">
        <v>1741</v>
      </c>
      <c r="E1188" s="233">
        <v>46164</v>
      </c>
      <c r="F1188" s="234">
        <v>184.97</v>
      </c>
      <c r="G1188" s="235">
        <v>1</v>
      </c>
      <c r="H1188" s="236">
        <v>44882</v>
      </c>
      <c r="I1188" s="236">
        <v>44894</v>
      </c>
    </row>
    <row r="1189" spans="1:9">
      <c r="A1189" s="230" t="s">
        <v>1573</v>
      </c>
      <c r="B1189" s="231" t="s">
        <v>2486</v>
      </c>
      <c r="C1189" s="232">
        <v>0</v>
      </c>
      <c r="D1189" s="230" t="s">
        <v>1741</v>
      </c>
      <c r="E1189" s="233">
        <v>45906</v>
      </c>
      <c r="F1189" s="234">
        <v>113.86</v>
      </c>
      <c r="G1189" s="235">
        <v>2</v>
      </c>
      <c r="H1189" s="236">
        <v>44892</v>
      </c>
      <c r="I1189" s="236">
        <v>44895</v>
      </c>
    </row>
    <row r="1190" spans="1:9">
      <c r="A1190" s="230" t="s">
        <v>1573</v>
      </c>
      <c r="B1190" s="231" t="s">
        <v>2461</v>
      </c>
      <c r="C1190" s="232">
        <v>1</v>
      </c>
      <c r="D1190" s="230" t="s">
        <v>1741</v>
      </c>
      <c r="E1190" s="233">
        <v>45015</v>
      </c>
      <c r="F1190" s="234">
        <v>117</v>
      </c>
      <c r="G1190" s="235">
        <v>2</v>
      </c>
      <c r="H1190" s="236">
        <v>44732</v>
      </c>
      <c r="I1190" s="236">
        <v>44734</v>
      </c>
    </row>
    <row r="1191" spans="1:9">
      <c r="A1191" s="230" t="s">
        <v>1573</v>
      </c>
      <c r="B1191" s="231" t="s">
        <v>2810</v>
      </c>
      <c r="C1191" s="232">
        <v>0</v>
      </c>
      <c r="D1191" s="230" t="s">
        <v>1741</v>
      </c>
      <c r="E1191" s="233">
        <v>45015</v>
      </c>
      <c r="F1191" s="234">
        <v>117.98</v>
      </c>
      <c r="G1191" s="235">
        <v>4</v>
      </c>
      <c r="H1191" s="236">
        <v>44623</v>
      </c>
      <c r="I1191" s="236">
        <v>44990</v>
      </c>
    </row>
    <row r="1192" spans="1:9">
      <c r="A1192" s="230" t="s">
        <v>1573</v>
      </c>
      <c r="B1192" s="231" t="s">
        <v>2811</v>
      </c>
      <c r="C1192" s="232">
        <v>0</v>
      </c>
      <c r="D1192" s="230" t="s">
        <v>1741</v>
      </c>
      <c r="E1192" s="233">
        <v>44992</v>
      </c>
      <c r="F1192" s="234">
        <v>125.43</v>
      </c>
      <c r="G1192" s="235">
        <v>2</v>
      </c>
      <c r="H1192" s="236">
        <v>44742</v>
      </c>
      <c r="I1192" s="236">
        <v>44754</v>
      </c>
    </row>
    <row r="1193" spans="1:9">
      <c r="A1193" s="230" t="s">
        <v>1573</v>
      </c>
      <c r="B1193" s="231" t="s">
        <v>2569</v>
      </c>
      <c r="C1193" s="232">
        <v>0</v>
      </c>
      <c r="D1193" s="230" t="s">
        <v>1741</v>
      </c>
      <c r="E1193" s="233">
        <v>44952</v>
      </c>
      <c r="F1193" s="234">
        <v>111.26</v>
      </c>
      <c r="G1193" s="235">
        <v>2</v>
      </c>
      <c r="H1193" s="236">
        <v>44967</v>
      </c>
      <c r="I1193" s="236">
        <v>44970</v>
      </c>
    </row>
    <row r="1194" spans="1:9">
      <c r="A1194" s="230" t="s">
        <v>1573</v>
      </c>
      <c r="B1194" s="231" t="s">
        <v>2812</v>
      </c>
      <c r="C1194" s="232">
        <v>0</v>
      </c>
      <c r="D1194" s="230" t="s">
        <v>1741</v>
      </c>
      <c r="E1194" s="233">
        <v>44590</v>
      </c>
      <c r="F1194" s="234">
        <v>149.49</v>
      </c>
      <c r="G1194" s="235">
        <v>1</v>
      </c>
      <c r="H1194" s="236">
        <v>44845</v>
      </c>
      <c r="I1194" s="236">
        <v>44845</v>
      </c>
    </row>
    <row r="1195" spans="1:9">
      <c r="A1195" s="230" t="s">
        <v>1573</v>
      </c>
      <c r="B1195" s="231" t="s">
        <v>2813</v>
      </c>
      <c r="C1195" s="232">
        <v>0</v>
      </c>
      <c r="D1195" s="230" t="s">
        <v>1741</v>
      </c>
      <c r="E1195" s="233">
        <v>44450</v>
      </c>
      <c r="F1195" s="234">
        <v>182.47</v>
      </c>
      <c r="G1195" s="235">
        <v>5</v>
      </c>
      <c r="H1195" s="236">
        <v>44527</v>
      </c>
      <c r="I1195" s="236">
        <v>44764</v>
      </c>
    </row>
    <row r="1196" spans="1:9">
      <c r="A1196" s="230" t="s">
        <v>1573</v>
      </c>
      <c r="B1196" s="231" t="s">
        <v>2814</v>
      </c>
      <c r="C1196" s="232">
        <v>0</v>
      </c>
      <c r="D1196" s="230" t="s">
        <v>1741</v>
      </c>
      <c r="E1196" s="233">
        <v>44337</v>
      </c>
      <c r="F1196" s="234">
        <v>186</v>
      </c>
      <c r="G1196" s="235">
        <v>2</v>
      </c>
      <c r="H1196" s="236">
        <v>44684</v>
      </c>
      <c r="I1196" s="236">
        <v>44767</v>
      </c>
    </row>
    <row r="1197" spans="1:9">
      <c r="A1197" s="230" t="s">
        <v>1573</v>
      </c>
      <c r="B1197" s="231" t="s">
        <v>2815</v>
      </c>
      <c r="C1197" s="232">
        <v>1</v>
      </c>
      <c r="D1197" s="230" t="s">
        <v>1741</v>
      </c>
      <c r="E1197" s="233">
        <v>44320</v>
      </c>
      <c r="F1197" s="234">
        <v>155.47999999999999</v>
      </c>
      <c r="G1197" s="235">
        <v>1</v>
      </c>
      <c r="H1197" s="236">
        <v>44684</v>
      </c>
      <c r="I1197" s="236">
        <v>44684</v>
      </c>
    </row>
    <row r="1198" spans="1:9">
      <c r="A1198" s="230" t="s">
        <v>1573</v>
      </c>
      <c r="B1198" s="231" t="s">
        <v>2690</v>
      </c>
      <c r="C1198" s="232">
        <v>1</v>
      </c>
      <c r="D1198" s="230" t="s">
        <v>1741</v>
      </c>
      <c r="E1198" s="233">
        <v>44072</v>
      </c>
      <c r="F1198" s="234">
        <v>158.31</v>
      </c>
      <c r="G1198" s="235">
        <v>6</v>
      </c>
      <c r="H1198" s="236">
        <v>44554</v>
      </c>
      <c r="I1198" s="236">
        <v>44715</v>
      </c>
    </row>
    <row r="1199" spans="1:9">
      <c r="A1199" s="230" t="s">
        <v>1573</v>
      </c>
      <c r="B1199" s="231" t="s">
        <v>2467</v>
      </c>
      <c r="C1199" s="232">
        <v>0</v>
      </c>
      <c r="D1199" s="230" t="s">
        <v>1741</v>
      </c>
      <c r="E1199" s="233">
        <v>43720</v>
      </c>
      <c r="F1199" s="234">
        <v>118.46</v>
      </c>
      <c r="G1199" s="235">
        <v>6</v>
      </c>
      <c r="H1199" s="236">
        <v>44787</v>
      </c>
      <c r="I1199" s="236">
        <v>44796</v>
      </c>
    </row>
    <row r="1200" spans="1:9">
      <c r="A1200" s="230" t="s">
        <v>1573</v>
      </c>
      <c r="B1200" s="231" t="s">
        <v>2816</v>
      </c>
      <c r="C1200" s="232">
        <v>0</v>
      </c>
      <c r="D1200" s="230" t="s">
        <v>1741</v>
      </c>
      <c r="E1200" s="233">
        <v>42908</v>
      </c>
      <c r="F1200" s="234">
        <v>164.35</v>
      </c>
      <c r="G1200" s="235">
        <v>4</v>
      </c>
      <c r="H1200" s="236">
        <v>44795</v>
      </c>
      <c r="I1200" s="236">
        <v>44922</v>
      </c>
    </row>
    <row r="1201" spans="1:9">
      <c r="A1201" s="230" t="s">
        <v>1573</v>
      </c>
      <c r="B1201" s="231" t="s">
        <v>2817</v>
      </c>
      <c r="C1201" s="232">
        <v>0</v>
      </c>
      <c r="D1201" s="230" t="s">
        <v>1741</v>
      </c>
      <c r="E1201" s="233">
        <v>42507</v>
      </c>
      <c r="F1201" s="234">
        <v>102.12</v>
      </c>
      <c r="G1201" s="235">
        <v>15</v>
      </c>
      <c r="H1201" s="236">
        <v>44875</v>
      </c>
      <c r="I1201" s="236">
        <v>44944</v>
      </c>
    </row>
    <row r="1202" spans="1:9">
      <c r="A1202" s="230" t="s">
        <v>1573</v>
      </c>
      <c r="B1202" s="231" t="s">
        <v>2818</v>
      </c>
      <c r="C1202" s="232">
        <v>1</v>
      </c>
      <c r="D1202" s="230" t="s">
        <v>1741</v>
      </c>
      <c r="E1202" s="233">
        <v>42327</v>
      </c>
      <c r="F1202" s="234">
        <v>149.51</v>
      </c>
      <c r="G1202" s="235">
        <v>1</v>
      </c>
      <c r="H1202" s="236">
        <v>44678</v>
      </c>
      <c r="I1202" s="236">
        <v>44678</v>
      </c>
    </row>
    <row r="1203" spans="1:9">
      <c r="A1203" s="230" t="s">
        <v>1573</v>
      </c>
      <c r="B1203" s="231" t="s">
        <v>2819</v>
      </c>
      <c r="C1203" s="232">
        <v>0</v>
      </c>
      <c r="D1203" s="230" t="s">
        <v>1741</v>
      </c>
      <c r="E1203" s="233">
        <v>42226</v>
      </c>
      <c r="F1203" s="234">
        <v>176.93</v>
      </c>
      <c r="G1203" s="235">
        <v>1</v>
      </c>
      <c r="H1203" s="236">
        <v>44692</v>
      </c>
      <c r="I1203" s="236">
        <v>44692</v>
      </c>
    </row>
    <row r="1204" spans="1:9">
      <c r="A1204" s="230" t="s">
        <v>1573</v>
      </c>
      <c r="B1204" s="231" t="s">
        <v>2820</v>
      </c>
      <c r="C1204" s="232">
        <v>0</v>
      </c>
      <c r="D1204" s="230" t="s">
        <v>1741</v>
      </c>
      <c r="E1204" s="233">
        <v>42094</v>
      </c>
      <c r="F1204" s="234">
        <v>119.11</v>
      </c>
      <c r="G1204" s="235">
        <v>6</v>
      </c>
      <c r="H1204" s="236">
        <v>44873</v>
      </c>
      <c r="I1204" s="236">
        <v>44893</v>
      </c>
    </row>
    <row r="1205" spans="1:9">
      <c r="A1205" s="230" t="s">
        <v>1573</v>
      </c>
      <c r="B1205" s="231" t="s">
        <v>2821</v>
      </c>
      <c r="C1205" s="232">
        <v>0</v>
      </c>
      <c r="D1205" s="230" t="s">
        <v>1741</v>
      </c>
      <c r="E1205" s="233">
        <v>42079</v>
      </c>
      <c r="F1205" s="234">
        <v>95.89</v>
      </c>
      <c r="G1205" s="235">
        <v>2</v>
      </c>
      <c r="H1205" s="236">
        <v>44646</v>
      </c>
      <c r="I1205" s="236">
        <v>44682</v>
      </c>
    </row>
    <row r="1206" spans="1:9">
      <c r="A1206" s="230" t="s">
        <v>1573</v>
      </c>
      <c r="B1206" s="231" t="s">
        <v>2486</v>
      </c>
      <c r="C1206" s="232">
        <v>0</v>
      </c>
      <c r="D1206" s="230" t="s">
        <v>1741</v>
      </c>
      <c r="E1206" s="233">
        <v>41812</v>
      </c>
      <c r="F1206" s="234">
        <v>91.35</v>
      </c>
      <c r="G1206" s="235">
        <v>2</v>
      </c>
      <c r="H1206" s="236">
        <v>44890</v>
      </c>
      <c r="I1206" s="236">
        <v>44989</v>
      </c>
    </row>
    <row r="1207" spans="1:9">
      <c r="A1207" s="230" t="s">
        <v>1573</v>
      </c>
      <c r="B1207" s="231" t="s">
        <v>2588</v>
      </c>
      <c r="C1207" s="232">
        <v>0</v>
      </c>
      <c r="D1207" s="230" t="s">
        <v>1741</v>
      </c>
      <c r="E1207" s="233">
        <v>41652</v>
      </c>
      <c r="F1207" s="234">
        <v>103.73</v>
      </c>
      <c r="G1207" s="235">
        <v>12</v>
      </c>
      <c r="H1207" s="236">
        <v>44822</v>
      </c>
      <c r="I1207" s="236">
        <v>44827</v>
      </c>
    </row>
    <row r="1208" spans="1:9">
      <c r="A1208" s="230" t="s">
        <v>1573</v>
      </c>
      <c r="B1208" s="231" t="s">
        <v>2598</v>
      </c>
      <c r="C1208" s="232">
        <v>0</v>
      </c>
      <c r="D1208" s="230" t="s">
        <v>1741</v>
      </c>
      <c r="E1208" s="233">
        <v>41298</v>
      </c>
      <c r="F1208" s="234">
        <v>107.61</v>
      </c>
      <c r="G1208" s="235">
        <v>4</v>
      </c>
      <c r="H1208" s="236">
        <v>44977</v>
      </c>
      <c r="I1208" s="236">
        <v>44986</v>
      </c>
    </row>
    <row r="1209" spans="1:9">
      <c r="A1209" s="230" t="s">
        <v>1573</v>
      </c>
      <c r="B1209" s="231" t="s">
        <v>2822</v>
      </c>
      <c r="C1209" s="232">
        <v>0</v>
      </c>
      <c r="D1209" s="230" t="s">
        <v>1741</v>
      </c>
      <c r="E1209" s="233">
        <v>41054</v>
      </c>
      <c r="F1209" s="234">
        <v>105.34</v>
      </c>
      <c r="G1209" s="235">
        <v>2</v>
      </c>
      <c r="H1209" s="236">
        <v>44845</v>
      </c>
      <c r="I1209" s="236">
        <v>44890</v>
      </c>
    </row>
    <row r="1210" spans="1:9">
      <c r="A1210" s="230" t="s">
        <v>1573</v>
      </c>
      <c r="B1210" s="231" t="s">
        <v>2823</v>
      </c>
      <c r="C1210" s="232">
        <v>0</v>
      </c>
      <c r="D1210" s="230" t="s">
        <v>1741</v>
      </c>
      <c r="E1210" s="233">
        <v>40554</v>
      </c>
      <c r="F1210" s="234">
        <v>126.88</v>
      </c>
      <c r="G1210" s="235">
        <v>2</v>
      </c>
      <c r="H1210" s="236">
        <v>44634</v>
      </c>
      <c r="I1210" s="236">
        <v>44636</v>
      </c>
    </row>
    <row r="1211" spans="1:9">
      <c r="A1211" s="230" t="s">
        <v>1573</v>
      </c>
      <c r="B1211" s="231" t="s">
        <v>2824</v>
      </c>
      <c r="C1211" s="232">
        <v>0</v>
      </c>
      <c r="D1211" s="230" t="s">
        <v>1741</v>
      </c>
      <c r="E1211" s="233">
        <v>40437</v>
      </c>
      <c r="F1211" s="234">
        <v>105.31</v>
      </c>
      <c r="G1211" s="235">
        <v>2</v>
      </c>
      <c r="H1211" s="236">
        <v>44646</v>
      </c>
      <c r="I1211" s="236">
        <v>44688</v>
      </c>
    </row>
    <row r="1212" spans="1:9">
      <c r="A1212" s="230" t="s">
        <v>1573</v>
      </c>
      <c r="B1212" s="231" t="s">
        <v>2825</v>
      </c>
      <c r="C1212" s="232">
        <v>0</v>
      </c>
      <c r="D1212" s="230" t="s">
        <v>1741</v>
      </c>
      <c r="E1212" s="233">
        <v>39347</v>
      </c>
      <c r="F1212" s="234">
        <v>101.89</v>
      </c>
      <c r="G1212" s="235">
        <v>1</v>
      </c>
      <c r="H1212" s="236">
        <v>44624</v>
      </c>
      <c r="I1212" s="236">
        <v>44624</v>
      </c>
    </row>
    <row r="1213" spans="1:9">
      <c r="A1213" s="230" t="s">
        <v>1573</v>
      </c>
      <c r="B1213" s="231" t="s">
        <v>2826</v>
      </c>
      <c r="C1213" s="232">
        <v>1</v>
      </c>
      <c r="D1213" s="230" t="s">
        <v>1741</v>
      </c>
      <c r="E1213" s="233">
        <v>38599</v>
      </c>
      <c r="F1213" s="234">
        <v>88.51</v>
      </c>
      <c r="G1213" s="235">
        <v>2</v>
      </c>
      <c r="H1213" s="236">
        <v>44594</v>
      </c>
      <c r="I1213" s="236">
        <v>44679</v>
      </c>
    </row>
    <row r="1214" spans="1:9">
      <c r="A1214" s="230" t="s">
        <v>1573</v>
      </c>
      <c r="B1214" s="231" t="s">
        <v>2543</v>
      </c>
      <c r="C1214" s="232">
        <v>0</v>
      </c>
      <c r="D1214" s="230" t="s">
        <v>1741</v>
      </c>
      <c r="E1214" s="233">
        <v>37109</v>
      </c>
      <c r="F1214" s="234">
        <v>83.44</v>
      </c>
      <c r="G1214" s="235">
        <v>2</v>
      </c>
      <c r="H1214" s="236">
        <v>44624</v>
      </c>
      <c r="I1214" s="236">
        <v>44634</v>
      </c>
    </row>
    <row r="1215" spans="1:9">
      <c r="A1215" s="230" t="s">
        <v>1573</v>
      </c>
      <c r="B1215" s="231" t="s">
        <v>2827</v>
      </c>
      <c r="C1215" s="232">
        <v>0</v>
      </c>
      <c r="D1215" s="230" t="s">
        <v>1741</v>
      </c>
      <c r="E1215" s="233">
        <v>36973</v>
      </c>
      <c r="F1215" s="234">
        <v>109.81</v>
      </c>
      <c r="G1215" s="235">
        <v>1</v>
      </c>
      <c r="H1215" s="236">
        <v>44977</v>
      </c>
      <c r="I1215" s="236">
        <v>44977</v>
      </c>
    </row>
    <row r="1216" spans="1:9">
      <c r="A1216" s="230" t="s">
        <v>1573</v>
      </c>
      <c r="B1216" s="231" t="s">
        <v>2828</v>
      </c>
      <c r="C1216" s="232">
        <v>0</v>
      </c>
      <c r="D1216" s="230" t="s">
        <v>1741</v>
      </c>
      <c r="E1216" s="233">
        <v>36750</v>
      </c>
      <c r="F1216" s="234">
        <v>88.91</v>
      </c>
      <c r="G1216" s="235">
        <v>1</v>
      </c>
      <c r="H1216" s="236">
        <v>44715</v>
      </c>
      <c r="I1216" s="236">
        <v>44715</v>
      </c>
    </row>
    <row r="1217" spans="1:9">
      <c r="A1217" s="230" t="s">
        <v>1573</v>
      </c>
      <c r="B1217" s="231" t="s">
        <v>2829</v>
      </c>
      <c r="C1217" s="232">
        <v>0</v>
      </c>
      <c r="D1217" s="230" t="s">
        <v>1741</v>
      </c>
      <c r="E1217" s="233">
        <v>36692</v>
      </c>
      <c r="F1217" s="234">
        <v>100.63</v>
      </c>
      <c r="G1217" s="235">
        <v>1</v>
      </c>
      <c r="H1217" s="236">
        <v>44894</v>
      </c>
      <c r="I1217" s="236">
        <v>44894</v>
      </c>
    </row>
    <row r="1218" spans="1:9">
      <c r="A1218" s="230" t="s">
        <v>1573</v>
      </c>
      <c r="B1218" s="231" t="s">
        <v>2830</v>
      </c>
      <c r="C1218" s="232">
        <v>0</v>
      </c>
      <c r="D1218" s="230" t="s">
        <v>1741</v>
      </c>
      <c r="E1218" s="233">
        <v>36567</v>
      </c>
      <c r="F1218" s="234">
        <v>103.91</v>
      </c>
      <c r="G1218" s="235">
        <v>3</v>
      </c>
      <c r="H1218" s="236">
        <v>44747</v>
      </c>
      <c r="I1218" s="236">
        <v>44776</v>
      </c>
    </row>
    <row r="1219" spans="1:9">
      <c r="A1219" s="230" t="s">
        <v>1573</v>
      </c>
      <c r="B1219" s="231" t="s">
        <v>2831</v>
      </c>
      <c r="C1219" s="232">
        <v>1</v>
      </c>
      <c r="D1219" s="230" t="s">
        <v>1741</v>
      </c>
      <c r="E1219" s="233">
        <v>36228</v>
      </c>
      <c r="F1219" s="234">
        <v>108.08</v>
      </c>
      <c r="G1219" s="235">
        <v>8</v>
      </c>
      <c r="H1219" s="236">
        <v>44596</v>
      </c>
      <c r="I1219" s="236">
        <v>44684</v>
      </c>
    </row>
    <row r="1220" spans="1:9">
      <c r="A1220" s="230" t="s">
        <v>1573</v>
      </c>
      <c r="B1220" s="231" t="s">
        <v>2832</v>
      </c>
      <c r="C1220" s="232">
        <v>1</v>
      </c>
      <c r="D1220" s="230" t="s">
        <v>1741</v>
      </c>
      <c r="E1220" s="233">
        <v>35678</v>
      </c>
      <c r="F1220" s="234">
        <v>102.58</v>
      </c>
      <c r="G1220" s="235">
        <v>2</v>
      </c>
      <c r="H1220" s="236">
        <v>44822</v>
      </c>
      <c r="I1220" s="236">
        <v>44822</v>
      </c>
    </row>
    <row r="1221" spans="1:9">
      <c r="A1221" s="230" t="s">
        <v>1573</v>
      </c>
      <c r="B1221" s="231" t="s">
        <v>2833</v>
      </c>
      <c r="C1221" s="232">
        <v>0</v>
      </c>
      <c r="D1221" s="230" t="s">
        <v>1741</v>
      </c>
      <c r="E1221" s="233">
        <v>35418</v>
      </c>
      <c r="F1221" s="234">
        <v>77.989999999999995</v>
      </c>
      <c r="G1221" s="235">
        <v>2</v>
      </c>
      <c r="H1221" s="236">
        <v>44889</v>
      </c>
      <c r="I1221" s="236">
        <v>44890</v>
      </c>
    </row>
    <row r="1222" spans="1:9">
      <c r="A1222" s="230" t="s">
        <v>1573</v>
      </c>
      <c r="B1222" s="231" t="s">
        <v>2834</v>
      </c>
      <c r="C1222" s="232">
        <v>0</v>
      </c>
      <c r="D1222" s="230" t="s">
        <v>1741</v>
      </c>
      <c r="E1222" s="233">
        <v>35150</v>
      </c>
      <c r="F1222" s="234">
        <v>84.73</v>
      </c>
      <c r="G1222" s="235">
        <v>3</v>
      </c>
      <c r="H1222" s="236">
        <v>44608</v>
      </c>
      <c r="I1222" s="236">
        <v>44644</v>
      </c>
    </row>
    <row r="1223" spans="1:9">
      <c r="A1223" s="230" t="s">
        <v>1573</v>
      </c>
      <c r="B1223" s="231" t="s">
        <v>2501</v>
      </c>
      <c r="C1223" s="232">
        <v>0</v>
      </c>
      <c r="D1223" s="230" t="s">
        <v>1741</v>
      </c>
      <c r="E1223" s="233">
        <v>35081</v>
      </c>
      <c r="F1223" s="234">
        <v>86.87</v>
      </c>
      <c r="G1223" s="235">
        <v>2</v>
      </c>
      <c r="H1223" s="236">
        <v>44875</v>
      </c>
      <c r="I1223" s="236">
        <v>44881</v>
      </c>
    </row>
    <row r="1224" spans="1:9">
      <c r="A1224" s="230" t="s">
        <v>1573</v>
      </c>
      <c r="B1224" s="231" t="s">
        <v>2835</v>
      </c>
      <c r="C1224" s="232">
        <v>0</v>
      </c>
      <c r="D1224" s="230" t="s">
        <v>1741</v>
      </c>
      <c r="E1224" s="233">
        <v>34468</v>
      </c>
      <c r="F1224" s="234">
        <v>86.09</v>
      </c>
      <c r="G1224" s="235">
        <v>8</v>
      </c>
      <c r="H1224" s="236">
        <v>44512</v>
      </c>
      <c r="I1224" s="236">
        <v>44759</v>
      </c>
    </row>
    <row r="1225" spans="1:9">
      <c r="A1225" s="230" t="s">
        <v>1573</v>
      </c>
      <c r="B1225" s="231" t="s">
        <v>2836</v>
      </c>
      <c r="C1225" s="232">
        <v>0</v>
      </c>
      <c r="D1225" s="230" t="s">
        <v>1741</v>
      </c>
      <c r="E1225" s="233">
        <v>34389</v>
      </c>
      <c r="F1225" s="234">
        <v>85.79</v>
      </c>
      <c r="G1225" s="235">
        <v>3</v>
      </c>
      <c r="H1225" s="236">
        <v>44259</v>
      </c>
      <c r="I1225" s="236">
        <v>44934</v>
      </c>
    </row>
    <row r="1226" spans="1:9">
      <c r="A1226" s="230" t="s">
        <v>1573</v>
      </c>
      <c r="B1226" s="231" t="s">
        <v>2837</v>
      </c>
      <c r="C1226" s="232">
        <v>0</v>
      </c>
      <c r="D1226" s="230" t="s">
        <v>1741</v>
      </c>
      <c r="E1226" s="233">
        <v>34215</v>
      </c>
      <c r="F1226" s="234">
        <v>147.55000000000001</v>
      </c>
      <c r="G1226" s="235">
        <v>1</v>
      </c>
      <c r="H1226" s="236">
        <v>44799</v>
      </c>
      <c r="I1226" s="236">
        <v>44799</v>
      </c>
    </row>
    <row r="1227" spans="1:9">
      <c r="A1227" s="230" t="s">
        <v>1573</v>
      </c>
      <c r="B1227" s="231" t="s">
        <v>2838</v>
      </c>
      <c r="C1227" s="232">
        <v>0</v>
      </c>
      <c r="D1227" s="230" t="s">
        <v>1741</v>
      </c>
      <c r="E1227" s="233">
        <v>34118</v>
      </c>
      <c r="F1227" s="234">
        <v>99.65</v>
      </c>
      <c r="G1227" s="235">
        <v>4</v>
      </c>
      <c r="H1227" s="236">
        <v>44799</v>
      </c>
      <c r="I1227" s="236">
        <v>44828</v>
      </c>
    </row>
    <row r="1228" spans="1:9">
      <c r="A1228" s="230" t="s">
        <v>1573</v>
      </c>
      <c r="B1228" s="231" t="s">
        <v>2839</v>
      </c>
      <c r="C1228" s="232">
        <v>1</v>
      </c>
      <c r="D1228" s="230" t="s">
        <v>1741</v>
      </c>
      <c r="E1228" s="233">
        <v>33754</v>
      </c>
      <c r="F1228" s="234">
        <v>123.37</v>
      </c>
      <c r="G1228" s="235">
        <v>1</v>
      </c>
      <c r="H1228" s="236">
        <v>44685</v>
      </c>
      <c r="I1228" s="236">
        <v>44685</v>
      </c>
    </row>
    <row r="1229" spans="1:9">
      <c r="A1229" s="230" t="s">
        <v>1573</v>
      </c>
      <c r="B1229" s="231" t="s">
        <v>2840</v>
      </c>
      <c r="C1229" s="232">
        <v>0</v>
      </c>
      <c r="D1229" s="230" t="s">
        <v>1741</v>
      </c>
      <c r="E1229" s="233">
        <v>33676</v>
      </c>
      <c r="F1229" s="234">
        <v>136.72</v>
      </c>
      <c r="G1229" s="235">
        <v>1</v>
      </c>
      <c r="H1229" s="236">
        <v>44843</v>
      </c>
      <c r="I1229" s="236">
        <v>44843</v>
      </c>
    </row>
    <row r="1230" spans="1:9">
      <c r="A1230" s="230" t="s">
        <v>1573</v>
      </c>
      <c r="B1230" s="231" t="s">
        <v>2841</v>
      </c>
      <c r="C1230" s="232">
        <v>1</v>
      </c>
      <c r="D1230" s="230" t="s">
        <v>1741</v>
      </c>
      <c r="E1230" s="233">
        <v>33666</v>
      </c>
      <c r="F1230" s="234">
        <v>124.71</v>
      </c>
      <c r="G1230" s="235">
        <v>3</v>
      </c>
      <c r="H1230" s="236">
        <v>44667</v>
      </c>
      <c r="I1230" s="236">
        <v>44704</v>
      </c>
    </row>
    <row r="1231" spans="1:9">
      <c r="A1231" s="230" t="s">
        <v>1573</v>
      </c>
      <c r="B1231" s="231" t="s">
        <v>2842</v>
      </c>
      <c r="C1231" s="232">
        <v>0</v>
      </c>
      <c r="D1231" s="230" t="s">
        <v>1741</v>
      </c>
      <c r="E1231" s="233">
        <v>33498</v>
      </c>
      <c r="F1231" s="234">
        <v>95.78</v>
      </c>
      <c r="G1231" s="235">
        <v>1</v>
      </c>
      <c r="H1231" s="236">
        <v>44868</v>
      </c>
      <c r="I1231" s="236">
        <v>44868</v>
      </c>
    </row>
    <row r="1232" spans="1:9">
      <c r="A1232" s="230" t="s">
        <v>1573</v>
      </c>
      <c r="B1232" s="231" t="s">
        <v>2616</v>
      </c>
      <c r="C1232" s="232">
        <v>0</v>
      </c>
      <c r="D1232" s="230" t="s">
        <v>1741</v>
      </c>
      <c r="E1232" s="233">
        <v>33042</v>
      </c>
      <c r="F1232" s="234">
        <v>101.71</v>
      </c>
      <c r="G1232" s="235">
        <v>2</v>
      </c>
      <c r="H1232" s="236">
        <v>44892</v>
      </c>
      <c r="I1232" s="236">
        <v>44893</v>
      </c>
    </row>
    <row r="1233" spans="1:9">
      <c r="A1233" s="230" t="s">
        <v>1573</v>
      </c>
      <c r="B1233" s="231" t="s">
        <v>2843</v>
      </c>
      <c r="C1233" s="232">
        <v>0</v>
      </c>
      <c r="D1233" s="230" t="s">
        <v>1741</v>
      </c>
      <c r="E1233" s="233">
        <v>32798</v>
      </c>
      <c r="F1233" s="234">
        <v>70.569999999999993</v>
      </c>
      <c r="G1233" s="235">
        <v>2</v>
      </c>
      <c r="H1233" s="236">
        <v>44829</v>
      </c>
      <c r="I1233" s="236">
        <v>44895</v>
      </c>
    </row>
    <row r="1234" spans="1:9">
      <c r="A1234" s="230" t="s">
        <v>1573</v>
      </c>
      <c r="B1234" s="231" t="s">
        <v>2844</v>
      </c>
      <c r="C1234" s="232">
        <v>0</v>
      </c>
      <c r="D1234" s="230" t="s">
        <v>1741</v>
      </c>
      <c r="E1234" s="233">
        <v>32364</v>
      </c>
      <c r="F1234" s="234">
        <v>80.27</v>
      </c>
      <c r="G1234" s="235">
        <v>1</v>
      </c>
      <c r="H1234" s="236">
        <v>44785</v>
      </c>
      <c r="I1234" s="236">
        <v>44862</v>
      </c>
    </row>
    <row r="1235" spans="1:9">
      <c r="A1235" s="230" t="s">
        <v>1573</v>
      </c>
      <c r="B1235" s="231" t="s">
        <v>2729</v>
      </c>
      <c r="C1235" s="232">
        <v>0</v>
      </c>
      <c r="D1235" s="230" t="s">
        <v>1741</v>
      </c>
      <c r="E1235" s="233">
        <v>32251</v>
      </c>
      <c r="F1235" s="234">
        <v>77.95</v>
      </c>
      <c r="G1235" s="235">
        <v>2</v>
      </c>
      <c r="H1235" s="236">
        <v>44522</v>
      </c>
      <c r="I1235" s="236">
        <v>44690</v>
      </c>
    </row>
    <row r="1236" spans="1:9">
      <c r="A1236" s="230" t="s">
        <v>1573</v>
      </c>
      <c r="B1236" s="231" t="s">
        <v>2845</v>
      </c>
      <c r="C1236" s="232">
        <v>1</v>
      </c>
      <c r="D1236" s="230" t="s">
        <v>1741</v>
      </c>
      <c r="E1236" s="233">
        <v>32250</v>
      </c>
      <c r="F1236" s="234">
        <v>73.36</v>
      </c>
      <c r="G1236" s="235">
        <v>2</v>
      </c>
      <c r="H1236" s="236">
        <v>44902</v>
      </c>
      <c r="I1236" s="236">
        <v>44922</v>
      </c>
    </row>
    <row r="1237" spans="1:9">
      <c r="A1237" s="230" t="s">
        <v>1573</v>
      </c>
      <c r="B1237" s="231" t="s">
        <v>2846</v>
      </c>
      <c r="C1237" s="232">
        <v>0</v>
      </c>
      <c r="D1237" s="230" t="s">
        <v>1741</v>
      </c>
      <c r="E1237" s="233">
        <v>32012</v>
      </c>
      <c r="F1237" s="234">
        <v>82.05</v>
      </c>
      <c r="G1237" s="235">
        <v>1</v>
      </c>
      <c r="H1237" s="236">
        <v>44669</v>
      </c>
      <c r="I1237" s="236">
        <v>44669</v>
      </c>
    </row>
    <row r="1238" spans="1:9">
      <c r="A1238" s="230" t="s">
        <v>1573</v>
      </c>
      <c r="B1238" s="231" t="s">
        <v>2847</v>
      </c>
      <c r="C1238" s="232">
        <v>0</v>
      </c>
      <c r="D1238" s="230" t="s">
        <v>1741</v>
      </c>
      <c r="E1238" s="233">
        <v>31870</v>
      </c>
      <c r="F1238" s="234">
        <v>143.84</v>
      </c>
      <c r="G1238" s="235">
        <v>2</v>
      </c>
      <c r="H1238" s="236">
        <v>44712</v>
      </c>
      <c r="I1238" s="236">
        <v>44713</v>
      </c>
    </row>
    <row r="1239" spans="1:9">
      <c r="A1239" s="230" t="s">
        <v>1573</v>
      </c>
      <c r="B1239" s="231" t="s">
        <v>2848</v>
      </c>
      <c r="C1239" s="232">
        <v>0</v>
      </c>
      <c r="D1239" s="230" t="s">
        <v>1741</v>
      </c>
      <c r="E1239" s="233">
        <v>31120</v>
      </c>
      <c r="F1239" s="234">
        <v>82.64</v>
      </c>
      <c r="G1239" s="235">
        <v>1</v>
      </c>
      <c r="H1239" s="236">
        <v>44813</v>
      </c>
      <c r="I1239" s="236">
        <v>44813</v>
      </c>
    </row>
    <row r="1240" spans="1:9">
      <c r="A1240" s="230" t="s">
        <v>1573</v>
      </c>
      <c r="B1240" s="231" t="s">
        <v>2849</v>
      </c>
      <c r="C1240" s="232">
        <v>0</v>
      </c>
      <c r="D1240" s="230" t="s">
        <v>1741</v>
      </c>
      <c r="E1240" s="233">
        <v>31053</v>
      </c>
      <c r="F1240" s="234">
        <v>72.45</v>
      </c>
      <c r="G1240" s="235">
        <v>6</v>
      </c>
      <c r="H1240" s="236">
        <v>44680</v>
      </c>
      <c r="I1240" s="236">
        <v>44847</v>
      </c>
    </row>
    <row r="1241" spans="1:9">
      <c r="A1241" s="230" t="s">
        <v>1573</v>
      </c>
      <c r="B1241" s="231" t="s">
        <v>2501</v>
      </c>
      <c r="C1241" s="232">
        <v>0</v>
      </c>
      <c r="D1241" s="230" t="s">
        <v>1741</v>
      </c>
      <c r="E1241" s="233">
        <v>30690</v>
      </c>
      <c r="F1241" s="234">
        <v>82.81</v>
      </c>
      <c r="G1241" s="235">
        <v>1</v>
      </c>
      <c r="H1241" s="236">
        <v>44885</v>
      </c>
      <c r="I1241" s="236">
        <v>44885</v>
      </c>
    </row>
    <row r="1242" spans="1:9">
      <c r="C1242" s="237"/>
    </row>
    <row r="1243" spans="1:9">
      <c r="C1243" s="237"/>
    </row>
    <row r="1244" spans="1:9">
      <c r="C1244" s="237"/>
    </row>
    <row r="1245" spans="1:9">
      <c r="C1245" s="237"/>
    </row>
    <row r="1246" spans="1:9">
      <c r="C1246" s="237"/>
    </row>
    <row r="1247" spans="1:9">
      <c r="C1247" s="237"/>
    </row>
    <row r="1248" spans="1:9">
      <c r="C1248" s="237"/>
    </row>
    <row r="1249" spans="3:3">
      <c r="C1249" s="237"/>
    </row>
    <row r="1250" spans="3:3">
      <c r="C1250" s="237"/>
    </row>
    <row r="1251" spans="3:3">
      <c r="C1251" s="237"/>
    </row>
    <row r="1252" spans="3:3">
      <c r="C1252" s="237"/>
    </row>
    <row r="1253" spans="3:3">
      <c r="C1253" s="237"/>
    </row>
    <row r="1254" spans="3:3">
      <c r="C1254" s="237"/>
    </row>
    <row r="1255" spans="3:3">
      <c r="C1255" s="237"/>
    </row>
    <row r="1256" spans="3:3">
      <c r="C1256" s="237"/>
    </row>
    <row r="1257" spans="3:3">
      <c r="C1257" s="237"/>
    </row>
    <row r="1258" spans="3:3">
      <c r="C1258" s="237"/>
    </row>
  </sheetData>
  <autoFilter ref="A1:I1" xr:uid="{698A7711-0E16-4D8D-B263-9EDC01AFD940}"/>
  <hyperlinks>
    <hyperlink ref="B2" r:id="rId1" display="http://www.hpe.com/us/en/storage/block-storage-service.html?jumpid=ba_0li7ratjv_aid-520061490" xr:uid="{615C4602-DBA5-4BD6-A7C2-30C82BA69A06}"/>
    <hyperlink ref="B3" r:id="rId2" display="http://www.hpe.com/us/en/greenlake/modernize.html?jumpid=sc_1ba58qjekx_aid-520055557&amp;twclid=11448904910297174018" xr:uid="{7DF22F8B-A87F-468C-AA6A-A6FE2C2E1D36}"/>
    <hyperlink ref="B4" r:id="rId3" display="http://www.hpe.com/us/en/greenlake.html?chatsrc=ot-en&amp;jumpid=ba_gn57b8rijd_aid-520023774" xr:uid="{EBB8CC88-5D1D-47CD-8A2D-A465A17587B8}"/>
    <hyperlink ref="B5" r:id="rId4" display="http://www.hpe.com/us/en/discover-more-network.html?jumpid=sc_uaqv1mgsi5_aid-520043402" xr:uid="{0CF5AB65-5770-4AFA-9421-91A83251A6D8}"/>
    <hyperlink ref="B6" r:id="rId5" display="http://www.hpe.com/us/en/solutions/artificial-intelligence.html?jumpid=ba_7vpfm1aghi_aid-520043507" xr:uid="{AEBB064A-2CC2-4088-92FB-11CA58881DC7}"/>
    <hyperlink ref="B7" r:id="rId6" display="http://www.hpe.com/us/en/discover/attend.html?jumpid=pr_ive2b5z19_aid-520061494" xr:uid="{B6895653-9358-4E85-B752-42993DC72AB2}"/>
    <hyperlink ref="B8" r:id="rId7" display="http://www.hpe.com/us/en/greenlake/control.html?jumpID=ba_23zkak5aj_aid-520061494" xr:uid="{8F5AB90A-D802-43DE-A377-C3ED770118E0}"/>
    <hyperlink ref="B9" r:id="rId8" display="http://www.hpe.com/us/en/storage/data-first-modernization-assessment-survey.html?jumpid=ba_ebmyldykp_aid-520061490" xr:uid="{0D924B4E-FDAB-4EE5-87FF-88BFDB25DF9E}"/>
    <hyperlink ref="B10" r:id="rId9" display="http://www.hpe.com/us/en/greenlake/block-storage-service.html" xr:uid="{078AC866-8701-4B9E-AFB2-F2709AAD567A}"/>
    <hyperlink ref="B11" r:id="rId10" display="http://www.hpe.com/us/en/home.html?jumpid=ba_i79zb3ug4e_AID-510018858%2Fdm%3A_N117602.8543IDGENTERPRISENETWORK_123612204_297172683_66896108_4934935" xr:uid="{A428CAB7-99F9-43DC-B070-6DBC013679D7}"/>
    <hyperlink ref="B12" r:id="rId11" display="http://www.hpe.com/us/en/greenlake.html?jumpid=ba_tecrqb57vf_aid-520061490" xr:uid="{2F963DB2-5177-44D3-B501-AC64CB48A001}"/>
    <hyperlink ref="B13" r:id="rId12" display="http://www.hpe.com/us/en/solutions/edge.html?jumpid=dd_2zrymigpv_aid-520077305" xr:uid="{88A0E480-CDA6-420B-9FE7-FC5CE35382BB}"/>
    <hyperlink ref="B14" r:id="rId13" display="http://www.hpe.com/us/en/resources/storage/nimble-dhci-economic-report.html?jumpid=ba_k5zdrz3cr_aid-520061490" xr:uid="{8CF8E4D9-DC14-49BB-A3C7-C6B3E81198E9}"/>
    <hyperlink ref="B15" r:id="rId14" display="http://www.hpe.com/us/en/collaterals/collateral.a00119213enw.Improving-and-Automating-your-quality-inspection-processes.html?rpv=cpf&amp;parentPage=%2Fus%2Fen%2FpdfViewer&amp;jumpid=ba_0ct8ecihj_aid-520061485" xr:uid="{44F10065-4425-4FEA-AB3B-BE5E8F2FFA5E}"/>
    <hyperlink ref="B16" r:id="rId15" display="http://www.hpe.com/us/en/collaterals/collateral.a00119253enw.Advancing-drug-discovery.html?rpv=cpf&amp;parentPage=%2Fus%2Fen%2FpdfViewer&amp;jumpid=ba_7465pal6g_aid-520061485" xr:uid="{4448C8C3-ED2F-4129-AC85-135552A984C6}"/>
    <hyperlink ref="B17" r:id="rId16" display="http://www.hpe.com/us/en/collaterals/collateral.a00119250enw.Improving-Product-Quality-with-AI-Based-Video-Analytics-Solution-Overview.html?rpv=cpf&amp;parentPage=%2Fus%2Fen%2FpdfViewer&amp;jumpid=ba_5pcatfqil_aid-520061485" xr:uid="{A3C29D65-C8FA-4E6B-85DA-E51CC739BC49}"/>
    <hyperlink ref="B18" r:id="rId17" display="http://www.hpe.com/us/en/compute/hpc-hls.html?jumpid=ba_3dg21wu4tp_aid-520058105" xr:uid="{2F85589D-BEC5-4F13-BC9B-CB9F0DC8B235}"/>
    <hyperlink ref="B19" r:id="rId18" display="http://www.hpe.com/us/en/collaterals/collateral.a00123427.A-guide-to-getting-ahead-with-HPE-and-NVIDIA-AI-solutions-The-AI-solution-guide.html?jumpid=pr_d0lrr64tp_aid-520061485&amp;rpv=cpf&amp;parentPage=%2Fus%2Fen%2Fsolutions%2Fai-future-of-finance.html" xr:uid="{3104697C-D1F7-4A53-9A2B-9F9C94B632C4}"/>
    <hyperlink ref="B20" r:id="rId19" display="http://www.hpe.com/us/en/solutions/ai-future-of-finance.html?jumpid=pr_m1hj3p44s_aid-520061485" xr:uid="{89332651-9798-40FB-8F77-AF4C0D18F2DE}"/>
    <hyperlink ref="B21" r:id="rId20" display="http://www.hpe.com/us/en/solutions/artificial-intelligence/nvidia-collaboration.html?jumpid=pr_czevaw8pj_aid-520061485" xr:uid="{F3AFE3E0-6199-4D04-9427-CD6EA1A47FD3}"/>
    <hyperlink ref="B22" r:id="rId21" display="http://www.hpe.com/us/en/collaterals/collateral.a00119215enw.Reinventing-Quality-Control-with-AI-Powered-Video-Analytics.html?rpv=cpf&amp;parentPage=%2Fus%2Fen%2FpdfViewer&amp;jumpid=ba_pq2jfvfas_aid-520061485" xr:uid="{D08DE511-E66F-44BC-82C9-32409D07CB8F}"/>
    <hyperlink ref="B23" r:id="rId22" display="http://www.hpe.com/us/en/compute/hpc-manufacturing.html?jumpid=ba_ejn3fv8bqa_aid-520058105" xr:uid="{6D84F5AD-A885-49C3-ABF4-171181FE3F7B}"/>
    <hyperlink ref="B24" r:id="rId23" display="http://www.hpe.com/us/en/collaterals/collateral.a50004738enw.Game-changing-Insights-at-the-Intelligent-Edge-business-white-paper.html?rpv=cpf&amp;parentPage=%2Fus%2Fen%2FpdfViewer&amp;jumpid=ba_tmvf8bs23k_aid-520043906" xr:uid="{3CF304EB-317A-4AF9-A08A-6B5227F9D3A3}"/>
    <hyperlink ref="B25" r:id="rId24" display="http://www.hpe.com/us/en/compute/hpc-fsi.html?jumpid=ba_u8xw4hbp71_aid-520058105" xr:uid="{02A3E7E4-9618-4670-B41A-97146B5C5F48}"/>
    <hyperlink ref="B26" r:id="rId25" display="http://www.hpe.com/us/en/collaterals/collateral.a00119201enw.Supercharging-Drug-Discovery-and-Genomics-Workflows.html?rpv=cpf&amp;parentPage=%2Fus%2Fen%2FpdfViewer&amp;jumpid=ba_sdujngeyy_aid-520061485" xr:uid="{F19E4723-A45D-4758-835A-1C24B7236C7C}"/>
    <hyperlink ref="B27" r:id="rId26" display="http://www.hpe.com/us/en/compute/hpc-labs-academia.html?jumpid=ba_c7p8u3bm4z_aid-520058105" xr:uid="{39DAE487-0C39-4C75-B5C1-43EE2AD9694C}"/>
    <hyperlink ref="B28" r:id="rId27" display="http://www.hpe.com/us/en/collaterals/collateral.a50003557enw.Making-zero-defects-a-reality-E2-80-93-Relimetrics-case-study.html?rpv=cpf&amp;parentPage=%2Fus%2Fen%2FpdfViewer&amp;jumpid=ba_d7kia5jpmr_aid-520043906" xr:uid="{A1EBBC55-ACB1-4B54-9057-63B9CCD771E9}"/>
    <hyperlink ref="B29" r:id="rId28" display="http://www.hpe.com/us/en/compute/hpc-commercial.html?jumpid=ba_4yrqsnw8f7_aid-520058105" xr:uid="{E66A9C53-9E78-4141-B765-2951C8715DD5}"/>
    <hyperlink ref="B30" r:id="rId29" display="http://www.hpe.com/us/en/collaterals/collateral.a50005390enw.Real-time-AI-for-faster-2C-smarter-medical-decisions-business-white-paper.html?rpv=cpf&amp;parentPage=%2Fus%2Fen%2FpdfViewer&amp;jumpid=ba_rq8fwveio_aid-520061485" xr:uid="{162F3BBE-67AE-4224-AFB0-8A00ED43197C}"/>
    <hyperlink ref="B31" r:id="rId30" display="http://www.hpe.com/us/en/collaterals/collateral.a50005170enw.Artificial-Intelligence-at-the-Edge-of-Manufacturing-business-whitepaper.html?rpv=cpf&amp;parentPage=%2Fus%2Fen%2FpdfViewer&amp;jumpid=ba_43gwfg2zz_aid-520061485" xr:uid="{310D3C9E-08CF-41E3-A66B-7E56519FDD8E}"/>
    <hyperlink ref="B32" r:id="rId31" display="http://www.hpe.com/us/en/collaterals/collateral.a50005300enw.Unleashing-the-future-of-banking-with-AI-solution-overview.html?rpv=cpf&amp;parentPage=%2Fus%2Fen%2FpdfViewer&amp;jumpid=ba_h2igqvybl_aid-520061485" xr:uid="{A3DC15DA-E5F2-4211-BAC5-8241253007FA}"/>
    <hyperlink ref="B33" r:id="rId32" display="http://www.hpe.com/us/en/collaterals/collateral.a00115076enw.AI-enabled-breakthrough-genomics-technical-white-paper.html?rpv=cpf&amp;parentPage=%2Fus%2Fen%2FpdfViewer&amp;jumpid=ba_38gfv2eiw7_aid-520043906" xr:uid="{C8394963-4159-4BB9-8601-0DE8EB814F1A}"/>
    <hyperlink ref="B34" r:id="rId33" display="http://www.hpe.com/us/en/resources/storage/dummies-guide-simplifying-data-management.html?jumpid=sc_5ad8opexz_aid-520061523" xr:uid="{609CE923-1132-41CC-B6AC-A79D16B9AB8E}"/>
    <hyperlink ref="B35" r:id="rId34" display="http://www.hpe.com/us/en/solutions/ezmeral-machine-learning-operations.html?jumpid=sc_iox4eqhb0_aid-520068327&amp;slug=Succeed-Edge-HPE-Ezmeral-NVIDIA&amp;x=DhxHiP&amp;utm_campaign=EZM&amp;utm_content=video&amp;utm_source=BA&amp;utm_medium=GLO&amp;utm_term=EZM" xr:uid="{8610F10C-C9AA-4FC1-A63F-F2704DB20F90}"/>
    <hyperlink ref="B36" r:id="rId35" display="http://www.hpe.com/us/en/newsroom/blog-post/2022/04/celebrating-what-makes-hpe-a-great-place-to-work-our-team-members.html" xr:uid="{F7B46C1D-51A1-496A-8D89-A6040FDB4E98}"/>
    <hyperlink ref="B37" r:id="rId36" display="http://www.hpe.com/us/en/collaterals/collateral.a50005170enw.Powering-the-factory-of-the-future-today-business-white-paper.html?rpv=cpf&amp;parentPage=%2Fus%2Fen%2FpdfViewer&amp;jumpid=ba_pz8uyde4n_aid-520061485" xr:uid="{BC1911A7-FABE-41BE-ACA5-DFECF44AA1D5}"/>
    <hyperlink ref="B38" r:id="rId37" display="http://www.hpe.com/us/en/collaterals/collateral.a50005385enw.html?rpv=cpf&amp;parentPage=%2Fus%2Fen%2FpdfViewer&amp;jumpid=ba_33fo00hau_aid-520061485" xr:uid="{17AF8363-F122-418B-B329-05C7CB79779D}"/>
    <hyperlink ref="B39" r:id="rId38" display="http://www.hpe.com/us/en/greenlake/edge-to-cloud.html?jumpid=pr_j78vgltto_aid-520074533" xr:uid="{D1774094-293C-4172-992E-6584F0D38820}"/>
    <hyperlink ref="B40" r:id="rId39" display="http://www.hpe.com/h22228/video-gallery/us/en/UC1WhyHPEGreenLake30sec/why-hpe-greenlake----30-/video/?jumpid=pr_b5yo4dmop_aid-520074533" xr:uid="{6A86781C-B701-4333-8383-D4AFF056390A}"/>
    <hyperlink ref="B41" r:id="rId40" display="http://www.hpe.com/us/en/collaterals/collateral.a50005385enw.Pioneering-the-future-of-life-sciences-with-AI-solution-overview.html?rpv=cpf&amp;parentPage=%2Fus%2Fen%2FpdfViewer&amp;jumpid=ba_zvg8a1n6k_aid-520061485" xr:uid="{85AEEC23-727D-4922-BE96-9E931E6E0B2F}"/>
    <hyperlink ref="B42" r:id="rId41" display="http://www.hpe.com/us/en/solutions/edge-to-cloud.html" xr:uid="{81543814-3831-48F1-BE0E-F317A73C5F65}"/>
    <hyperlink ref="B43" r:id="rId42" display="http://www.hpe.com/ca/en/solutions/ai-future-of-finance.html?jumpid=pr_sbgoc6i4k_aid-520061485" xr:uid="{ADB6B50E-4855-43C6-B345-EFD6697F1BBA}"/>
    <hyperlink ref="B44" r:id="rId43" display="http://www.hpe.com/us/en/greenlake/cloud.html?jumpid=sc_3ejx5yl2a_aid-520074563&amp;slug=cloud-transcends&amp;x=g_1pqt&amp;utm_campaign=CLD&amp;utm_content=analyst-report&amp;utm_source=SC&amp;utm_medium=TW" xr:uid="{D40D2B8C-4C92-4634-8088-9C65268D8CC8}"/>
    <hyperlink ref="B45" r:id="rId44" display="http://www.hpe.com/us/en/storage.html?jumpid=ba_tto33j8bc_aid-520061490" xr:uid="{C44DDFE9-BBFA-4CD2-9118-0599ED7FB8CB}"/>
    <hyperlink ref="B46" r:id="rId45" display="http://www.hpe.com/us/en/greenlake/storage.html?jumpid=pr_erip3frsp_aid-520061482" xr:uid="{8875C5D6-1BC8-451C-81EA-7F8821922253}"/>
    <hyperlink ref="B47" r:id="rId46" display="http://www.hpe.com/psnow/doc/a00120742enw" xr:uid="{F53FA543-F1E4-4915-830D-39F7DBAB5D66}"/>
    <hyperlink ref="B48" r:id="rId47" display="http://www.hpe.com/us/en/greenlake/security.html?jumpid=sc_64tbqei42_aid-520074556" xr:uid="{9FC8E564-A1F4-4DBF-BA75-A178DD14672E}"/>
    <hyperlink ref="B49" r:id="rId48" display="http://www.hpe.com/us/en/discover/sponsors/event-2022/NVIDIA.html" xr:uid="{EB19EF29-1851-4082-9EF4-510AE530F1FC}"/>
    <hyperlink ref="B50" r:id="rId49" display="http://www.hpe.com/us/en/software/ezmeral-unified-analytics.html" xr:uid="{2C4C3524-9B52-4B76-8BEB-3255D33D600B}"/>
    <hyperlink ref="B51" r:id="rId50" display="http://www.hpe.com/uk/en/storage/data-first-modernization-assessment-survey.html?jumpid=pr_fuyd1p51i_aid-520061482" xr:uid="{71884F1A-4D3E-4239-AF72-199FFFF33FA5}"/>
    <hyperlink ref="B52" r:id="rId51" display="http://www.hpe.com/us/en/solutions/ezmeral-machine-learning-operations.html" xr:uid="{485C8AF5-B150-4CBC-BC50-BCF5E5313D12}"/>
    <hyperlink ref="B53" r:id="rId52" display="http://www.hpe.com/us/en/solutions/security.html" xr:uid="{98199D54-BE92-4AA5-B49E-6E10B381E85B}"/>
    <hyperlink ref="B54" r:id="rId53" display="http://www.hpe.com/us/en/solutions/communications-industry-transformation.html?dclid=CJfww4fM7OMCFchLDAodRXYN7Q" xr:uid="{5BD09DC7-9E1B-4C07-8C3E-A58809A560C8}"/>
    <hyperlink ref="B55" r:id="rId54" display="http://www.hpe.com/us/en/greenlake/edge.html?jumpid=sc_91dbiov9b_aid-520074542" xr:uid="{F0D8A243-5F1F-4EA2-BFD9-14172F59F602}"/>
    <hyperlink ref="B56" r:id="rId55" display="http://www.hpe.com/us/en/storage.html?jumpid=ba_tto33j8bc_aid-520061490" xr:uid="{13304C6F-2ACD-4065-8B63-45F2A230EFE4}"/>
    <hyperlink ref="B57" r:id="rId56" display="http://www.hpe.com/de/de/greenlake/modernize.html?jumpid=ba_2bucxatygd_aid-520061490" xr:uid="{A94F53B0-47A3-491E-B57F-E3CF72458D9F}"/>
    <hyperlink ref="B58" r:id="rId57" display="http://www.hpe.com/us/en/discover/training.html" xr:uid="{BFB15C46-EC52-4C6C-AC2E-6D1A209B1401}"/>
    <hyperlink ref="B59" r:id="rId58" display="http://www.hpe.com/sg/en/greenlake.html?jumpid=ps_gde4cscqo_aid-520061468" xr:uid="{6071FF33-709A-404A-B60C-1ADEF59CFDD7}"/>
    <hyperlink ref="B60" r:id="rId59" display="http://www.hpe.com/us/en/newsroom/press-release/2022/06/hewlett-packard-enterprise-adds-even-more-genius-to-evil-geniuses-industry-leading-data-and-analytics-program.html?jumpid=ba_pzk7fiv61w_aid-520043737" xr:uid="{030F21AD-7601-4F60-A77A-8719FE40248B}"/>
    <hyperlink ref="B61" r:id="rId60" display="http://www.hpe.com/us/en/solutions/cloud.html" xr:uid="{7282DAE7-FB69-4542-888F-6325AD574114}"/>
    <hyperlink ref="B62" r:id="rId61" display="http://www.hpe.com/uk/en/pdfViewer.html?jumpid=ba_owbc0ab9k_aid-520061485&amp;docId=a00117693&amp;parentPage=%2Fuk%2Fen%2Fsolutions%2Fai-future-of-finance&amp;resourceTitle=AI-Solutions-Guide&amp;rpv=373596742" xr:uid="{21DA84F8-EFB0-47AC-8E78-4B78811E6B83}"/>
    <hyperlink ref="B63" r:id="rId62" display="http://www.hpe.com/us/en/storage/alletra.html?jumpid=ba_2m8qw74hkz_aid-520042899" xr:uid="{40F997CB-8E57-4446-B2A9-F96CA17870C7}"/>
    <hyperlink ref="B64" r:id="rId63" display="http://www.hpe.com/uk/en/storage/block-storage-service.html?jumpID=ba_okvs13p35_aid-520061496" xr:uid="{B03C7A76-EDBE-42BF-B456-DC5558E55FC3}"/>
    <hyperlink ref="B65" r:id="rId64" display="http://www.hpe.com/us/en/insights/reports/2022/modernize-without-compromise.html?jumpid=ba_pzk7fiv61w_aid-520043737" xr:uid="{FC7AC68C-8E70-40A0-BBF7-724FDB0BB7B5}"/>
    <hyperlink ref="B66" r:id="rId65" display="http://www.hpe.com/us/en/insights/articles/4-steps-to-data-first-modernization-2203.html" xr:uid="{271D6F79-82FE-4ACB-AC2E-E9DF4B6341EF}"/>
    <hyperlink ref="B67" r:id="rId66" display="http://www.hpe.com/uk/en/solutions/ai-future-of-finance.html" xr:uid="{7448265C-4645-41EC-B565-BA315B96C99F}"/>
    <hyperlink ref="B68" r:id="rId67" display="http://www.hpe.com/us/en/greenlake/data.html?jumpid=sc_x39f1k6z0_aid-520074549" xr:uid="{477CBC2B-B503-46A1-A7D0-F82A57B343E5}"/>
    <hyperlink ref="B69" r:id="rId68" display="http://www.hpe.com/de/de/greenlake/control.html?jumpID=ba_23zkak5aj_aid-520061494" xr:uid="{37880B02-F618-4840-B4F2-13F6DC109A0E}"/>
    <hyperlink ref="B70" r:id="rId69" display="http://www.hpe.com/h22228/video-gallery/us/en/UC1WhyHPEGreenLake30sec/why-hpe-greenlake----30-/video/?jumpid=pr_t2ndg0652_aid-520074533" xr:uid="{1ED15030-8C9C-4B22-A088-86AA3A5F86AA}"/>
    <hyperlink ref="B71" r:id="rId70" display="http://www.hpe.com/us/en/discover-more-network/podcasts/tech-talk.html?jumpid=ba_da7qt24gun_aid-520055555" xr:uid="{2A52DD17-848A-48E3-A61C-3F820BEFB735}"/>
    <hyperlink ref="B72" r:id="rId71" display="http://www.hpe.com/hk/en/greenlake.html?chatsrc=ot-en&amp;jumpid=ba_sudeiwmyb5_aid-520043505" xr:uid="{D0A68A70-0218-4DEC-B316-38152F6F5E96}"/>
    <hyperlink ref="B73" r:id="rId72" display="http://www.hpe.com/us/en/newsroom/blog-post/2022/09/national-leadership-in-supercomputing-and-ai-matters-heres-what-needs-to-happen-next.html" xr:uid="{D93D8E79-C883-4826-B492-84777C494ECD}"/>
    <hyperlink ref="B74" r:id="rId73" display="http://www.hpe.com/in/en/greenlake.html?jumpid=ba_x2je1rpvsg_aid-520061490" xr:uid="{0FE4D18C-03E4-4821-AF1B-017FB01AD840}"/>
    <hyperlink ref="B75" r:id="rId74" display="http://www.hpe.com/fr/fr/pdfViewer.html?docId=a50003557&amp;jumpid=ba_bx1f6q3a84_aid-520061485" xr:uid="{CCCAF173-908F-435D-A04C-65FFB0E2E9A3}"/>
    <hyperlink ref="B76" r:id="rId75" display="http://www.hpe.com/us/en/collaterals/collateral.a50005170enw.Powering-the-factory-of-the-future-today-business-white-paper.html?rpv=cpf&amp;parentPage=%2Fus%2Fen%2FpdfViewer&amp;jumpid=ba_pz8uyde4n_aid-520061485" xr:uid="{0C157786-9F00-4D3D-8FC0-E8224A0BD03E}"/>
    <hyperlink ref="B77" r:id="rId76" display="http://www.hpe.com/us/en/compute/compute-systems.html?jumpid=sc_bgqci2ls2_aid-520061526" xr:uid="{07D2624E-563B-4B89-9EC0-5A0D9AB8F74F}"/>
    <hyperlink ref="B78" r:id="rId77" display="http://www.hpe.com/us/en/discover-more-network/podcasts/the-element-podcast.html" xr:uid="{FCE58AC7-845D-46F0-B5F6-8DC56A36E46D}"/>
    <hyperlink ref="B79" r:id="rId78" display="http://www.hpe.com/fr/fr/pdfViewer.html?docId=a00112670&amp;jumpid=ba_htcg1wjf5v_aid-520061485" xr:uid="{B83801B3-A471-406E-A671-6D4DAAF1C8B8}"/>
    <hyperlink ref="B80" r:id="rId79" display="http://www.hpe.com/us/en/newsroom/blog-post/2022/10/exascale-supercomputing-is-here-and-it-will-change-the-world.html" xr:uid="{3E9511F1-F34E-4F69-A144-A5BD3FD8331E}"/>
    <hyperlink ref="B81" r:id="rId80" display="http://www.hpe.com/us/en/insights/reports/2022/the-data-issue.html" xr:uid="{DCB39FED-2704-4F1D-A80C-E2DAD7AC36EC}"/>
    <hyperlink ref="B82" r:id="rId81" display="http://www.hpe.com/uk/en/solutions/security.html" xr:uid="{62CA9F68-BBFA-49D6-B40D-D09061B1F8B8}"/>
    <hyperlink ref="B83" r:id="rId82" display="http://www.hpe.com/psnow/collection-resources/a00118291?jumpID=ba_13mr7ity8k_aid-520061494" xr:uid="{40DDC269-B1BC-4DD1-B48A-6D88EBFDF7A0}"/>
    <hyperlink ref="B84" r:id="rId83" display="http://buy.hpe.com/us/en/servers/proliant-dl-servers/proliant-dl300-servers/proliant-dl380-server/hpe-proliant-dl380-gen10-server/p/1010026818?jumpid=sc_fjc7b1xvn_aid-520061529" xr:uid="{3E76AA4D-AEFD-45F5-9E69-216AC45E3841}"/>
    <hyperlink ref="B85" r:id="rId84" display="http://www.hpe.com/us/en/solutions/data.html" xr:uid="{5D40D0AA-0279-46B1-9E8D-C31DB2022C0B}"/>
    <hyperlink ref="B86" r:id="rId85" display="http://www.hpe.com/psnow/doc/a00119724enw?jumpid=in_lit-psnow-red" xr:uid="{084C68B3-803C-48D4-8E8C-43DAD7530DA7}"/>
    <hyperlink ref="B87" r:id="rId86" display="http://www.hpe.com/uk/en/greenlake/modernize.html?jumpid=ba_1mhuzvxgfy_aid-520061490" xr:uid="{B637A9E6-770C-4A24-9D65-F842C4E89FE0}"/>
    <hyperlink ref="B88" r:id="rId87" display="http://www.hpe.com/psnow/doc/a50006217enw?jumpid=sc_1bl1xzvvu_aid-520061529" xr:uid="{F3425BAD-170A-4CD2-8A03-9BC3D388EC37}"/>
    <hyperlink ref="B89" r:id="rId88" display="http://www.hpe.com/fr/fr/greenlake/modernize.html?jumpid=ba_uadb6hsw4m_aid-520061490" xr:uid="{BE839407-B787-4242-8A13-CD203CF86DEA}"/>
    <hyperlink ref="B90" r:id="rId89" display="http://www.hpe.com/uk/en/solutions/ai-future-of-finance.html" xr:uid="{CFA6DA2D-36A1-4E4F-8EDC-F913F775E211}"/>
    <hyperlink ref="B91" r:id="rId90" display="http://www.hpe.com/in/en/greenlake/modernize.html?jumpid=ba_dgumkyczq7_aid-520061490" xr:uid="{163D6B47-8219-4764-A705-E0E526D6D1FD}"/>
    <hyperlink ref="B92" r:id="rId91" display="http://www.hpe.com/uk/en/greenlake.html?chatsrc=ot-en&amp;jumpid=ba_sgxdnvki7y_aid-520026986" xr:uid="{AC0800AB-2E1F-4430-B125-1A1A083DEA5D}"/>
    <hyperlink ref="B93" r:id="rId92" display="http://www.hpe.com/psnow/doc/a00118291enw?jumpID=ba_13mr7ity8k_aid-520061494" xr:uid="{C499E133-CB79-41CC-B3D3-54D434140721}"/>
    <hyperlink ref="B94" r:id="rId93" display="http://www.hpe.com/us/en/solutions/edge.html?jumpid=ba_68hkcs4amp_aid-520043501" xr:uid="{8F1357A7-B091-4A31-8945-4D2A44D4B3B1}"/>
    <hyperlink ref="B95" r:id="rId94" display="http://www.hpe.com/uk/en/greenlake/edge-to-cloud.html?jumpid=pr_q89tofzox_aid-520074533" xr:uid="{0C0DE62F-C42F-4316-8039-953DC10AC8BD}"/>
    <hyperlink ref="B96" r:id="rId95" display="http://www.hpe.com/fr/fr/pdfViewer.html?docId=a50004738&amp;jumpid=sc_g1zbf4qjs8_aid-520055559&amp;li_fat_id=6dfd4639-afe0-4466-90c7-123abdda2371" xr:uid="{E9193EE9-CC38-4821-B407-FA38E5AC67A5}"/>
    <hyperlink ref="B97" r:id="rId96" display="http://www.hpe.com/us/en/greenlake/data-protection.html?jumpid=idwycehn8k_aid-520043482" xr:uid="{12B7E4FF-6AA5-4D90-AD34-18D285988D1D}"/>
    <hyperlink ref="B98" r:id="rId97" display="http://www.hpe.com/ca/en/greenlake/security.html?jumpid=sc_m5y1xdtn0_aid-520074556" xr:uid="{499CB6EA-A140-4686-9EE5-9325C6521CBE}"/>
    <hyperlink ref="B99" r:id="rId98" display="http://www.hpe.com/de/de/compute/hpc-labs-academia.html?jumpid=ba_iv8467yz5b_aid-520058105" xr:uid="{23C25AD1-E08D-43E6-8FC3-789AF9FFCCEA}"/>
    <hyperlink ref="B100" r:id="rId99" display="http://www.hpe.com/us/en/insights/articles/why-the-future-of-ai-hinges-on-trust-2205.html?jumpid=sc_vqt999z9o_aid-520061520&amp;hgfuyf=&amp;li_fat_id=378be6b9-194d-4ceb-8b50-af43134b57a7" xr:uid="{E0F52589-EFCF-482F-A570-68F2C777C2E7}"/>
    <hyperlink ref="B101" r:id="rId100" display="http://www.hpe.com/in/en/greenlake/block-storage-service.html" xr:uid="{5879F2BF-D990-483E-AA3F-26BE74ECF921}"/>
    <hyperlink ref="B102" r:id="rId101" display="http://www.hpe.com/hk/en/greenlake.html?jumpid=ba_dbex5ym8w6_aid-520061578&amp;gclid=EAIaIQobChMIqc_Gho-T-QIVEx-8Ch1jNw0SEAEYASAAEgJJQPD_BwE" xr:uid="{DAEBD3C8-B8A1-4ABE-8466-82B0715B0238}"/>
    <hyperlink ref="B103" r:id="rId102" display="http://www.hpe.com/us/en/discover.html" xr:uid="{BFC4B08E-2238-4058-922C-6937C46897A0}"/>
    <hyperlink ref="B104" r:id="rId103" display="http://www.hpe.com/ae/en/solutions/hyperconverged-infrastructure-2.html?jumpid=ba_zvkx41i3gc_aid-520047915" xr:uid="{1A12BDA2-0ECC-43BE-A227-5162B8D1D63E}"/>
    <hyperlink ref="B105" r:id="rId104" display="http://www.hpe.com/uk/en/greenlake.html?jumpid=ba_1yvcwnbt5f_aid-520061490" xr:uid="{9F73828F-1E8D-4B3B-BD4A-160C9274EB43}"/>
    <hyperlink ref="B106" r:id="rId105" display="http://www.hpe.com/de/de/greenlake.html?jumpid=ba_tig3sqryfm_aid-520061490" xr:uid="{E874D53B-0ECE-4C5F-B083-E25671823AFA}"/>
    <hyperlink ref="B107" r:id="rId106" display="http://www.hpe.com/de/de/compute/hpc-fsi.html?jumpid=ba_epsgqwxfb6_aid-520058105" xr:uid="{C8307989-3524-4A33-8F17-CF4FFF7B3B6D}"/>
    <hyperlink ref="B108" r:id="rId107" display="http://www.hpe.com/de/de/compute/hpc-commercial.html?jumpid=ba_3tdrjm4qby_aid-520058105" xr:uid="{4BCAF95A-BFE2-4398-B2BA-433AFA4CE3AB}"/>
    <hyperlink ref="B109" r:id="rId108" display="http://www.hpe.com/emea_europe/en/storage/block-storage-service.html?jumpID=ba_fufcelcr9_aid-520061497" xr:uid="{5182E31E-AA55-426F-BAFA-C217648E34E3}"/>
    <hyperlink ref="B110" r:id="rId109" display="http://www.hpe.com/uk/en/solutions/ai-future-of-finance.html?jumpid=sc_nabqxj7pzw_aid-520055559" xr:uid="{AC64139D-EC6D-4084-8CC7-E060B17532C7}"/>
    <hyperlink ref="B111" r:id="rId110" display="http://www.hpe.com/de/de/pdfViewer.html?docId=a50003557&amp;jumpid=ba_fa3vwgcqhk_aid-520061485" xr:uid="{703BB465-CFF7-426E-B0EF-7989ABA87352}"/>
    <hyperlink ref="B112" r:id="rId111" display="http://www.hpe.com/ca/en/collaterals/collateral.a00123427.A-guide-to-getting-ahead-with-HPE-and-NVIDIA-AI-solutions-The-AI-solution-guide.html?jumpid=pr_gmpyzo4gc_aid-520061485&amp;rpv=cpf&amp;parentPage=%2Fca%2Fen%2Fsolutions%2Fai-future-of-finance.html" xr:uid="{3596A271-0C48-4601-ABDA-B9693676AA9F}"/>
    <hyperlink ref="B113" r:id="rId112" display="http://www.hpe.com/ca/en/greenlake/cloud.html?jumpid=sc_xcq3ia806_aid-520074563&amp;slug=western-canada-lottery-no-chances&amp;x=g_1pqt&amp;utm_campaign=CLD&amp;utm_content=Case-Study-Guide&amp;utm_source=SC&amp;utm_medium=LI" xr:uid="{70D9377D-F6CF-4F40-AE48-D465CC6D5DA8}"/>
    <hyperlink ref="B114" r:id="rId113" display="http://www.hp.com/us-en/printers/instant-ink.html?jumpid=sc_cb66ce22c6&amp;gclsrc=aw.ds" xr:uid="{C381591A-BCA3-4493-898B-2095661642A6}"/>
    <hyperlink ref="B115" r:id="rId114" display="http://www.hp.com/us-en/shop/cat/ink--toner---paper?jumpid=ba_con_su_in&amp;utm_medium=ba&amp;utm_source=br&amp;utm_campaign=25227914&amp;adplacement=293743319&amp;campaignid=25227914&amp;dclid=%EF%BF%BDclid%21" xr:uid="{5AF2E841-4C38-4C2E-B73B-26B9D897E3DF}"/>
    <hyperlink ref="B116" r:id="rId115" display="http://www.hp.com/us-en/laptops-and-2-in-1s/spectre.html?jumpid=ov_us_yt_mk_zi_cm016793_co_im" xr:uid="{A4BE8292-48E8-4E59-AAA4-8A6DC6D438DC}"/>
    <hyperlink ref="B117" r:id="rId116" display="http://www.hp.com/us-en/printers/envy-inspire.html?jumpid=sv_us_yt_mk_zi_cm016741_co_af&amp;gclsrc=aw.ds" xr:uid="{72640604-9162-4B9E-AC85-9A62F8ED27B9}"/>
    <hyperlink ref="B118" r:id="rId117" display="http://www.hp.com/us-en/printers/hp-plus.html?jumpid=sv_us_yt_mk_zi_cm016741_aw_pa&amp;gclsrc=aw.ds" xr:uid="{861EE8D3-9BB4-4C9A-AD2F-066BB47EE520}"/>
    <hyperlink ref="B119" r:id="rId118" display="http://www.hp.com/us-en/printers/hp-plus.html?jumpid=sv_us_yt_mk_zi_cm017582_co_af&amp;gclsrc=aw.ds" xr:uid="{124269D8-03F1-4314-9206-7ECA00B70830}"/>
    <hyperlink ref="B120" r:id="rId119" display="http://www.hp.com/us-en/printers/hp-plus.html?jumpid=sv_us_yt_mk_zi_cm016741_co_pl&amp;gclsrc=aw.ds" xr:uid="{A11BC2D9-1D03-433D-9A32-F9A4224CACE2}"/>
    <hyperlink ref="B121" r:id="rId120" display="http://www.hp.com/us-en/solutions/hybrid-work.html?jumpid=sc_us_tw_mk_zi_cm016944_co_pl&amp;twclid=25arhzrud4i74jgar707qx8ejb" xr:uid="{E6B30C23-ED0D-43FF-9CCA-212BB0C6FEF8}"/>
    <hyperlink ref="B122" r:id="rId121" display="http://www.hp.com/es-es/shop/list.aspx?sel=ACC&amp;ctrl=f&amp;fc_htag_gaming=1&amp;gclsrc=aw.ds" xr:uid="{7DD0F384-3A34-491F-AF53-F1D71BB9ACD5}"/>
    <hyperlink ref="B123" r:id="rId122" display="http://www.hp.com/us-en/workstations/industries/data-science/unlocked-with-z.html" xr:uid="{80F3F277-44CA-41A4-9268-5DC4B73F8467}"/>
    <hyperlink ref="B124" r:id="rId123" display="http://www.hp.com/us-en/shop/slp/hp-intel-smb-latest/lte?jumpid=ba_con_nb_pm%2Fdm%3A_N5823.3020245OATH.COM_332467084_524408214_168668888_9848580&amp;utm_medium=ba&amp;utm_source=db&amp;utm_campaign=27132669&amp;adplacement=332467084&amp;pStoreID=hpepp&amp;dclid=%EF%BF%BDclid%21" xr:uid="{1B4C0295-C761-4A1E-A72F-35F3A2DE245F}"/>
    <hyperlink ref="B125" r:id="rId124" display="http://www.hp.com/us-en/laptops/2-in-1s/envy-x360s-convertible-laptop.html?jumpid=ba_56ec3ca3dd%2Fdm%3A_N5823.2093103DBM_302072200_494987728_149983893_4807732&amp;campaignid=25706458&amp;adplacement=302072200&amp;dclid=CLzzxcqtq_ECFZkHAQodDbgNHQ" xr:uid="{1E96D539-17EA-4C4D-802A-404AE0FE54B5}"/>
    <hyperlink ref="B126" r:id="rId125" display="http://www.hp.com/us-en/shop/vwa/accessories-88342--1/subcat%3DSoftware?jumpid=ba_con_nb_pm%2Fdm%3A_N5823.3020245OATH.COM_339614638_531613155_174329051_9848580&amp;utm_medium=ba&amp;utm_source=db&amp;utm_campaign=27656499&amp;adplacement=339614638&amp;dclid=%EF%BF%BDclid%21" xr:uid="{AE166D7B-9CB2-4DED-AB0D-5E4AE9DFC230}"/>
    <hyperlink ref="B127" r:id="rId126" display="http://www.hp.com/us-en/laptops/2-in-1s/elite-dragonfly-convertible.html?jumpid=ba_5c2b3da6e3%2Fdm%3A_N5823.2093103DBM_306112447_498923542_152589655_4807732&amp;campaignid=25950719&amp;adplacement=306112447&amp;dclid=%EF%BF%BDclid%21" xr:uid="{53710912-4FBB-4533-961C-300A3F0935C6}"/>
    <hyperlink ref="B128" r:id="rId127" display="http://www.hp.com/us-en/shop/vwa/laptops/form%3DStandard-laptop?jumpid=ba_con_nb_pm%2Fdm%3A_N5823.131843REDDITINC_327256740_519392571_165554408_9848580&amp;utm_medium=ba&amp;utm_source=db&amp;utm_campaign=27092561&amp;dclid=CODcyNmUwfYCFTzBGAIdxHkOtg" xr:uid="{651AF84D-28BA-40B1-8E88-C27533AF0F9C}"/>
    <hyperlink ref="B129" r:id="rId128" display="http://www.hp.com/us-en/solutions/hybrid-work.html?jumpid=ba_us_od_mk_zi_cm016944_co_im%2Fdm%3A_N5823.2093103DBM_344792350_536067653_176533624_4807732&amp;dclid=CPXKwa-39vkCFci5AAAdk-4AHw" xr:uid="{91D760DF-81D0-48C8-889C-0A9598289F36}"/>
    <hyperlink ref="B130" r:id="rId129" display="http://www.hp.com/us-en/services/consumer/carepack-pc.html?jumpid=ba_us_td_mk_zi_cm016772_pu_rt%2Fdm%3A_N5823.3147033THETRADEDESK_336299280_528127238_171381584_4807732&amp;dclid=%EF%BF%BDclid%21" xr:uid="{777EDA09-5E3A-4D19-A4B6-871C75F67F6B}"/>
    <hyperlink ref="B131" r:id="rId130" display="http://www.hp.com/us-en/solutions/presence/conference-room-solutions.html?jumpid=ba_us_od_mk_zi_cm016944_co_im%2Fdm%3A_N5823.3147033THETRADEDESK_329087298_521219502_166744913_4807732" xr:uid="{B96AB91D-2056-41B1-A9ED-1090DADB5F5B}"/>
    <hyperlink ref="B132" r:id="rId131" display="http://www.hp.com/us-en/laptops/2-in-1s/elite-dragonfly-convertible.html?jumpid=sc_ca_li_mk_om__co_ab&amp;li_fat_id=a2509d07-0b78-4e04-8a95-c86d567ee908" xr:uid="{A8558661-7FA9-41B5-A2D1-5F91712DFC32}"/>
    <hyperlink ref="B133" r:id="rId132" display="http://www.hp.com/us-en/shop/vwa/laptops/brand%3DEliteBook%3Bform%3DStandard-laptop?jumpid=ba_con_nb_pm%2Fdm%3A_N5823.3020245OATH.COM_342319197_529008464_172038785_9848580&amp;jumpid=ba_con_nb_pm_campaignid%3D27659577&amp;utm_medium=ba&amp;utm_medium=ba&amp;utm_source=db&amp;utm_source=br&amp;utm_campaign=27659577&amp;utm_campaign=27659577&amp;adplacement=342319197&amp;adplacement=342319197&amp;dclid=CI20xuaCsvkCFV_t9QIdOh8Ahg" xr:uid="{47C68F45-3F6E-4F77-90C6-9AE21B6DB5EB}"/>
    <hyperlink ref="B134" r:id="rId133" display="http://www.hp.com/us-en/solutions/hybrid-work/consumer.html?jumpid=ba_us_od_mk_ph_us-fy22-ps16788-41_aw_ro%2Fdm%3A_N5823.529834.VOXMEDIAINC_344419320_536737834_176985820_2309965&amp;dclid=%EF%BF%BDclid%21" xr:uid="{4D945839-DF87-4623-8829-C1E71E85E623}"/>
    <hyperlink ref="B135" r:id="rId134" display="http://www.hp.com/us-en/solutions/presence.html?li_fat_id=a052287b-7b00-4061-8a6d-c48eb4a0dd13" xr:uid="{F0C3388D-5BE7-4C6D-A4A0-F9C461D9EDF4}"/>
    <hyperlink ref="B136" r:id="rId135" display="http://www.hp.com/us-en/business/elite-family.html?jumpid=sc_6cded5ea6d&amp;li_fat_id=91683bc0-292a-4818-829a-73c9fac92203" xr:uid="{C66A8F72-A790-41DA-91DE-268A89BB7DC8}"/>
    <hyperlink ref="B137" r:id="rId136" display="http://www.hp.com/us-en/shop/cv/dragonflycb?jumpid=sv_us_yt_mk_zi_cm016927_co_pl" xr:uid="{9779BDE6-110E-467B-A6A1-2609C0F5858C}"/>
    <hyperlink ref="B138" r:id="rId137" display="http://www.hp.com/us-en/shop/slp/july-4-sale?jumpid=ma_july-4-sale_vp_na_1_220626&amp;jumpid=af_gen_nc_ns&amp;source=aw&amp;subacctid=522691&amp;subacctname=Reviewed&amp;adcampaigngroup=91539&amp;awc=7168_1656349985_c7b2992fd96d4773974e98f210ff30a5&amp;utm_medium=af&amp;utm_source=aw&amp;utm_campaign=Reviewed" xr:uid="{0D13B941-0F06-4ADE-84E9-2EAEA534320C}"/>
    <hyperlink ref="B139" r:id="rId138" display="http://www.hp.com/nl-nl/shop/list.aspx?sel=NTB&amp;ctrl=f&amp;fc_sb_chrome=1&amp;gclsrc=aw.ds" xr:uid="{FB617B7D-FEE3-45FC-A804-D95882E21275}"/>
    <hyperlink ref="B140" r:id="rId139" display="http://www.hp.com/us-en/monitors-accessories/computer-monitors.html?jumpid=ba_1829aa861d%2Fdm%3A_N5823.2093103DBM_325353856_516455342_164107761_4807732&amp;sai=AMfl-YRjX9JDGL7II0QP4sRak9i4v3Q6r1JIBJGu9Ej3L_dvO2ml-_G4XYcRgsBduAo1yUQcLUCZJszUpo3zy93uHvR0qge7CjSDka-RWD7mUUYLSg6HdqcYtJRL3-UB4BBIQue_lUy9TaQJq5sWO9x7kyWNuWUKuqTDKPo5bKQ7&amp;rm_eid=6233195&amp;campaignid=27008713&amp;adplacement=325353856" xr:uid="{6C59AB41-ADFC-4593-974B-E53EC39C001F}"/>
    <hyperlink ref="B141" r:id="rId140" display="http://www.hp.com/us-en/solutions/hybrid-work.html?jumpid=sc_us_li_mk_zi_cm016944_co_rt&amp;li_fat_id=c3752d0d-b526-423a-bce3-fb9ccc01c135" xr:uid="{48B97887-CA22-4148-97C4-50C6089C97DA}"/>
    <hyperlink ref="B142" r:id="rId141" display="http://www.hp.com/us-en/cloud-computing/chrome-enterprise.html?jumpid=sc_6b6a621afe&amp;li_fat_id=e04543d9-25a0-4c94-8e6d-a5b8f4fec509" xr:uid="{58C574BA-1620-433E-94CC-B9A7E4030BFC}"/>
    <hyperlink ref="B143" r:id="rId142" display="http://www.hp.com/us-en/shop/slp/nvidia-pcs/laptops?jumpid=ba_con_nb_pm%2Fdm%3A_N5823.3020245OATH.COM_309830706_502662754_155121743_9848580&amp;campaignid=26235576&amp;adplacement=309830706&amp;utm_medium=ba&amp;utm_source=br&amp;utm_campaign=26235576&amp;dclid=%EF%BF%BDclid%21" xr:uid="{99ED8612-4E94-40AE-9399-E5FC978B6AF9}"/>
    <hyperlink ref="B144" r:id="rId143" display="http://www.hp.com/us-en/laptops-and-2-in-1s/envy.html" xr:uid="{E2A9B36B-CB37-496E-8F43-8E82DC3D7AB8}"/>
    <hyperlink ref="B145" r:id="rId144" display="http://www.hp.com/us-en/solutions/remote-workforce.html?jumpid=sc_6cc3041200&amp;li_fat_id=786ecb37-188d-4297-973d-5735e6b77a19" xr:uid="{A00C56BA-BAE0-4362-BF58-BFF2D99962CB}"/>
    <hyperlink ref="B146" r:id="rId145" display="http://www.hp.com/gb-en/shop/List.aspx?sel=ACC&amp;ctrl=f&amp;fc_sb_hyperx=1&amp;utm_source=Landing&amp;utm_medium=Logo&amp;utm_campaign=loot_drop_2" xr:uid="{F46B9EC4-A958-4028-8FE7-DA0CC0101D11}"/>
    <hyperlink ref="B147" r:id="rId146" display="http://www.hp.com/us-en/shop/pdp/hp-pavilion-laptop-15t-eg200-6m7m8av-1?utm_content=S2R2C1+Product+1&amp;jumpid=em_con_nc_ns&amp;aoid=303298810&amp;utm_medium=em&amp;utm_source=sf&amp;rid=C8AD9FDB43807891DF9B12DCD4B17EEF&amp;test=&amp;jobid=3032988&amp;emailid=154939" xr:uid="{918AA322-AA96-46B9-8F5C-F5CB163344E5}"/>
    <hyperlink ref="B148" r:id="rId147" display="http://www.hp.com/ar-es/shop/promociones.html?utm_source=awin&amp;utm_medium=Afiliado&amp;utm_campaign=302675&amp;awc=24968_1632232105_817f31f40c9121e5a9c844171c9d225a" xr:uid="{EADB6871-DC0A-4C18-BD14-467C91036003}"/>
    <hyperlink ref="B149" r:id="rId148" display="http://www.hp.com/us-en/shop?source=aw&amp;subacctid=200929&amp;subacctname=Dan%27s+Deals+LLC&amp;adcampaigngroup=111627&amp;awc=7168_1616708883_aa3a99a5bf8fb1c5a202a8f154fb0fbb&amp;jumpid=af_gen_nc_ns&amp;utm_medium=af&amp;utm_source=aw&amp;utm_campaign=Dan%27s+Deals+LLC" xr:uid="{7CDD9A56-064E-4E42-9962-231016D6B8BD}"/>
    <hyperlink ref="B150" r:id="rId149" display="http://www.hp.com/us-en/security/enterprise-pc-security.html?jumpid=ba_83a8668bfa%2Fdm%3A_N5823.2093103DBM_305535139_498346222_152386905_4807732&amp;campaignid=25918774&amp;adplacement=305535139&amp;dclid=%EF%BF%BDclid%21" xr:uid="{DE678C37-1010-459B-9835-6B8E1AB8CB7F}"/>
    <hyperlink ref="B151" r:id="rId150" display="http://www.hp.com/us-en/laptops/2-in-1s/envy-x360s-convertible-laptop.html?jumpid=ba_fe7caaa0ad&amp;dclid=CO7Q8JbgzvYCFWzZGAIdKMIAtw" xr:uid="{A3C2E291-7021-4FD0-B747-FE5B508F6C8A}"/>
    <hyperlink ref="B152" r:id="rId151" display="http://www.hp.com/us-en/laptops/business/elitebooks.html?jumpid=sc_43fd568e5e&amp;li_fat_id=74c8dd1c-5504-447e-8a4c-4c171ceb0a98" xr:uid="{B9A14808-5B2B-4627-9D82-A9A68DAE5E3D}"/>
    <hyperlink ref="B153" r:id="rId152" display="http://www.hp.com/us-en/home.html" xr:uid="{CFADF80A-DBE7-4999-9EF7-DF0597688531}"/>
    <hyperlink ref="B154" r:id="rId153" display="http://www.hp.com/fr-fr/shop/offer.aspx?p=hp-gaming-laptops&amp;gclsrc=aw.ds&amp;gclid=EAIaIQobChMIv8Pk5aOS9QIVFxEGAB0ZPA-sEAEYASAAEgIDA_D_BwE" xr:uid="{3170D237-4F66-4787-B8FF-F0CA4174B781}"/>
    <hyperlink ref="B155" r:id="rId154" display="http://digitalprinting.hp.com/us/en/large-format-printers/blog/why-print-industry-needs-sustainable-edge.html" xr:uid="{1875603C-1627-4047-8146-C410454602A3}"/>
    <hyperlink ref="B156" r:id="rId155" display="http://www.hp.com/us-en/shop/slp/hp-gaming?source=aw&amp;subacctid=531227&amp;subacctname=NewAge+ADS+DWC-LLC&amp;adcampaigngroup=91539&amp;awc=7168_1625258436_145e82fda9cafcb38d2832d58f74df05&amp;jumpid=af_gen_nc_ns&amp;utm_medium=af&amp;utm_source=aw&amp;utm_campaign=NewAge+ADS+DWC-LLC" xr:uid="{9D43C7F3-3CF3-4DA5-AB9A-25ED1359DC12}"/>
    <hyperlink ref="B157" r:id="rId156" display="http://www.hp.com/us-en/shop/pdp/hp-pavilion-x360-convertible-15-er0097nr?source=aw&amp;subacctid=200929&amp;subacctname=Dan%27s+Deals+LLC&amp;adcampaigngroup=111627jumpid%3Daf_gen_nc_ns&amp;utm_medium=af&amp;utm_source=aw&amp;utm_campaign=Dan%27s+Deals+LLC&amp;campaignID=&amp;utm_content=200929_Dan%27s+Deals+LLC_&amp;awc=7168_1669089610_3f3f96d1225e10b2484c746f6e08ed4d" xr:uid="{5D21588A-00CA-4F68-854A-275A3ED13B34}"/>
    <hyperlink ref="B158" r:id="rId157" display="http://www.hp.com/us-en/shop/slp/black-friday-sale/gaming%26categories%3Dlaptops%26processor%3Dintel?jumpid=ps_con_dt_ns&amp;utm_medium=ps&amp;utm_source=ba&amp;utm_campaign=HP-Store_US_BRA_PS_CPS_Intel_CCF_Bing_All_SEM_BMM_Notebooks_Gaming-Product&amp;utm_term=%2Bhp+%2Bomen+%2Bgaming+%2Blaptop&amp;matchtype=e&amp;adid=81707569918455&amp;addisttype=a&amp;cq_src=bing_ads&amp;cq_cmp=370759432&amp;cq_con=1307319746240795&amp;cq_term=%2Bhp+%2Bomen+%2Bgaming+%2Blaptop&amp;cq_med=&amp;cq_plac=&amp;cq_net=a&amp;cq_pos=&amp;cq_plt=gp&amp;msclkid=8809594f3f031f190f1e3a351ad1708d&amp;gclid=8809594f3f031f190f1e3a351ad1708d&amp;gclsrc=3p.ds" xr:uid="{5F671746-2500-4B9E-8C6A-E3F07AAE47BB}"/>
    <hyperlink ref="B159" r:id="rId158" display="http://www.hp.com/us-en/shop/slp/black-friday-sale?source=aw&amp;subacctid=200929&amp;subacctname=Dan%27s+Deals+LLC&amp;adcampaigngroup=111627jumpid%3Daf_gen_nc_ns&amp;utm_medium=af&amp;utm_source=aw&amp;utm_campaign=Dan%27s+Deals+LLC&amp;campaignID=&amp;utm_content=200929_Dan%27s+Deals+LLC_&amp;awc=7168_1669083195_6478c9267089a4bdcce47965afa85aa1" xr:uid="{1FD4626D-17DC-4191-AC6F-776035DBFFD5}"/>
    <hyperlink ref="B160" r:id="rId159" display="http://www.hp.com/us-en/solutions/presence.html?jumpid=ov_us_td_mk_zi_cm016944_aw_im%2Fdm%3A_N5823.3147033THETRADEDESK_329087250_521194020_167075490_4807732&amp;dclid=%EF%BF%BDclid%21" xr:uid="{2FD43C31-C511-4C3F-8EC8-CA8BADFAB118}"/>
    <hyperlink ref="B161" r:id="rId160" display="http://www.hp.com/us-en/solutions/hybrid-work/consumer.html?jumpid=sv_us_li_mk_zi_cm016944_aw_pl" xr:uid="{D5EFC9EB-ED29-49C5-831E-74CE34BD5BF0}"/>
    <hyperlink ref="B162" r:id="rId161" display="http://www.hp.com/us-en/shop/pdp/hp-laptop-15t-dw400-4z350av-1?jumpid=cs_con_nc_ns&amp;utm_medium=cs&amp;utm_source=ba&amp;utm_campaign=HP-Store_US_All_PS_CPS_Hgm_Intel_CCF_Bing_All_Smart-PLA&amp;utm_content=sp&amp;adid=74217294606974&amp;addisttype=npla&amp;4Z350AV_1=&amp;cq_src=bing_ads&amp;cq_cmp=370507379&amp;cq_con=1187473469023486&amp;cq_term=&amp;cq_med=&amp;cq_plac=&amp;cq_net=a&amp;cq_pos=&amp;cq_plt=gp&amp;msclkid=9ff767fff40017cd2e910491e8d6ec64&amp;utm_term=4577816666522701&amp;gclid=9ff767fff40017cd2e910491e8d6ec64&amp;gclsrc=3p.ds" xr:uid="{BA323736-48BC-4167-93BA-830775AAECB3}"/>
    <hyperlink ref="B163" r:id="rId162" display="http://www.hp.com/us-en/shop/mdp/hp-64-toner-cartridges?jumpid=ps_wwsupplies&amp;utm_medium=ps&amp;utm_source=wwsupplies&amp;ds_eid=700000001041645&amp;ds_cid=71700000009937240&amp;ds_agid=58700000445663611&amp;ds_kid=&amp;utm_campaign=hp-mktg_US_branded_print_supplies_toner_family_regional_opex_google_all_en_sem_roas_hp&amp;utm_term=&amp;matchtype=&amp;adid=470248218928&amp;addisttype=d&amp;gclsrc=aw.ds&amp;gclid=EAIaIQobChMI0rWXsLWT8QIVioJQBh0d7AzKEAEYASAAEgLfBPD_BwE" xr:uid="{7DE3F0E2-1C16-4D87-959E-496D3C59323F}"/>
    <hyperlink ref="B164" r:id="rId163" display="http://www.hp.com/us-en/cloud-computing/chrome-enterprise.html?jumpid=sc_b5d94737e8&amp;li_fat_id=786ecb37-188d-4297-973d-5735e6b77a19" xr:uid="{627F5FCA-D9F7-45E1-98DE-DD249CB74B1C}"/>
    <hyperlink ref="B165" r:id="rId164" display="http://www.hp.com/us-en/vr/reverb-vr-headset-gaming.html?utm_source=facebook.com&amp;utm_medium=social&amp;utm_campaign=hpreverbg2vr&amp;jumpid=sc_f00b23d9de" xr:uid="{DBA1482D-B7EE-4B5C-B574-90194CF388F9}"/>
    <hyperlink ref="B166" r:id="rId165" display="http://www.hp.com/us-en/shop/slp/weekly-deals/gaming?source=aw&amp;subacctid=531227&amp;subacctname=NewAge+ADS+DWC-LLC&amp;adcampaigngroup=91539&amp;awc=7168_1657871467_598c3940725f7cc1603ad97c6ac9078c&amp;jumpid=af_gen_nc_ns&amp;utm_medium=af&amp;utm_source=aw&amp;utm_campaign=NewAge+ADS+DWC-LLC" xr:uid="{791599DC-B995-485D-8DAB-11CB68ACE8D9}"/>
    <hyperlink ref="B167" r:id="rId166" display="http://www.hp.com/nl-nl/shop/List.aspx?sel=NTB&amp;ctrl=f&amp;fc_htag_promo=1&amp;gclsrc=aw.ds" xr:uid="{70AF9AD1-94D9-45C5-9275-3D7C7E79C89D}"/>
    <hyperlink ref="B168" r:id="rId167" display="http://www.hp.com/us-en/shop/slp/cyber-sale?source=aw&amp;subacctid=200929&amp;subacctname=Dan%27s+Deals+LLC&amp;adcampaigngroup=111627jumpid%3Daf_gen_nc_ns&amp;utm_medium=af&amp;utm_source=aw&amp;utm_campaign=Dan%27s+Deals+LLC&amp;campaignID=&amp;utm_content=200929_Dan%27s+Deals+LLC_&amp;awc=7168_1669543802_d706c69d8b2e5001cc2c3780cc4ee24b" xr:uid="{A5DF52C6-343A-4D99-8EF0-42023055DEBE}"/>
    <hyperlink ref="B169" r:id="rId168" display="http://www.hp.com/us-en/printers/large-format/trade-in/latex-800-tradein/overview.html?jumpid=sc_us_dv_mk_zi_cm106842_pu_%2Fdm%3A_N5823.2093103DBM_341115067_532860612_174465763_11425304" xr:uid="{80F55E15-01B1-4354-8151-C7AE66E9F26D}"/>
    <hyperlink ref="B170" r:id="rId169" display="http://www.hp.com/us-en/printers/site-print/layout-robot.html?jumpid=ba_7dbdc8056e" xr:uid="{395616AF-139B-4CE0-A5D8-ECA572F7128D}"/>
    <hyperlink ref="B171" r:id="rId170" display="http://www.hp.com/us-en/security/enterprise-pc-security.html?jumpid=sc_46695bd84d&amp;li_fat_id=bec089e4-742d-4dcb-880c-0e75c0a17b7a" xr:uid="{8A1DECDF-5933-4475-A0AC-4F49E4DE19D1}"/>
    <hyperlink ref="B172" r:id="rId171" display="http://www.hp.com/ch-de/laptops/premium-business-notebooks.html?jumpid=ba_d6ad1af69b%2Fdm%3A_N5851.2093103DBM_320066695_512765386_161517183_10192366&amp;dclid=CKi637TfnvcCFUWeAAAdZlkEUw" xr:uid="{521D6C3F-B0E8-4E00-AEAD-DF3B151CF51F}"/>
    <hyperlink ref="B173" r:id="rId172" display="http://www.hp.com/us-en/hp-information/sustainable-impact.html?jumpid=ps_81cdb44bc7&amp;targetid=kwd-324206731663&amp;utm_campaign=HP-Mktg_US_UNBR_PS_BPS_PC_Sustainability_OPEX_Google_DO_SEM_AFF&amp;utm_term=recycled+products&amp;gclsrc=aw.ds&amp;gclid=EAIaIQobChMI4uzlus6G8QIVGORiCh1X_AvvEAEYASAAEgLbwvD_BwE" xr:uid="{50CC8B09-F3B0-4F3B-9931-EFB6686DF0D9}"/>
    <hyperlink ref="B174" r:id="rId173" display="http://www.hp.com/us-en/shop/slp/weekly-deals?source=aw&amp;subacctid=570105&amp;subacctname=BuySellAds&amp;adcampaigngroup=91539&amp;awc=7168_1620852852_01f85654b10af013db5d021c8e639e1c&amp;jumpid=af_gen_nc_ns&amp;utm_medium=af&amp;utm_source=aw&amp;utm_campaign=BuySellAds" xr:uid="{BCE1E87C-6080-44E5-8E6A-DD4012B411E5}"/>
    <hyperlink ref="B175" r:id="rId174" display="http://www.hp.com/us-en/shop/pdp/hp-reverb-g2-virtual-reality-headset?jumpid=ba_con_nb_pm%2Fdm%3A_N5823.3020245OATH.COM_328388304_520453191_166247287_9848580&amp;utm_medium=ba&amp;utm_source=db&amp;utm_campaign=27132669&amp;adplacement=328388304&amp;pStoreID=hpepp&amp;dclid=%EF%BF%BDclid%21" xr:uid="{EB487A0E-8EF3-4B39-9AA3-A33B9C206597}"/>
    <hyperlink ref="B176" r:id="rId175" display="http://www.hp.com/us-en/shop/mlp/ink--toner---paper/ink-cartridges?jumpid=ps_wwsupplies&amp;utm_medium=ps&amp;utm_source=wwsupplies&amp;ds_eid=700000001041394&amp;ds_cid=71700000009922731&amp;ds_agid=58700000444107968&amp;ds_kid=&amp;utm_campaign=hp-mktg_US_branded_print_supplies_Ink+Misc_regional_opex_google_all_en_sem_roas_hp&amp;utm_term=&amp;matchtype=&amp;adid=213838363584&amp;addisttype=d&amp;gclsrc=aw.ds&amp;gclid=EAIaIQobChMIu6v8vdiE8gIV98_jBx2FPg9MEAEYASAAEgK6MPD_BwE" xr:uid="{B539DCCE-7937-49C1-B105-CBF13287C565}"/>
    <hyperlink ref="B177" r:id="rId176" display="http://www.hp.com/us-en/shop/pdp/hp-reverb-g2-virtual-reality-headset?a=1&amp;jumpid=ps_us_go_mk_se_cm016779_pu_na&amp;targetid=pla-1201707238011&amp;utm_campaign=HP-Mktg_US_UNBR_PS_CPS_VR_OPEX_Google_PLA_Smart_Shopping&amp;utm_term=&amp;gclsrc=aw.ds&amp;gclid=EAIaIQobChMIuYzc_LCN-gIVeBqtBh29-w_dEAEYASABEgIIgPD_BwE" xr:uid="{55E980FA-C722-4548-850E-6BFF2AF06CF9}"/>
    <hyperlink ref="B178" r:id="rId177" display="http://www.hp.com/us-en/home.html" xr:uid="{12DD2756-7F7C-4453-A2FB-1004804E7E82}"/>
    <hyperlink ref="B179" r:id="rId178" display="http://www.hp.com/us-en/shop/pdp/hp-probook-445-g8-notebook-pc-wolf-pro-security-edition?source=aw&amp;subacctid=200929&amp;subacctname=Dan%27s+Deals+LLC&amp;adcampaigngroup=111627jumpid%3Daf_gen_nc_ns&amp;utm_medium=af&amp;utm_source=aw&amp;utm_campaign=Dan%27s+Deals+LLC&amp;campaignID=&amp;utm_content=200929_Dan%27s+Deals+LLC_&amp;awc=7168_1669354988_d8604061a14773f747e60d7ecd8e5215" xr:uid="{0EEB2F90-C234-462B-9A7B-B06456508009}"/>
    <hyperlink ref="B180" r:id="rId179" display="http://www.hp.com/us-en/services/enterprise/carepackservices.html" xr:uid="{404C5092-99F1-43C3-A56E-914B63861FB0}"/>
    <hyperlink ref="B181" r:id="rId180" display="http://www.hp.com/us-en/shop/mdp/ink--toner---paper/hp-05-toner-cartridges?jumpid=ps_wwsupplies&amp;utm_medium=ps&amp;utm_source=wwsupplies&amp;ds_eid=700000001041645&amp;ds_cid=71700000060904038&amp;ds_agid=58700006702607901&amp;ds_kid=&amp;utm_campaign=hp-mktg_US_branded_print_supplies_toner_priority_skus_family_exact_regional_opex_google_do_en_sem_cov_hp&amp;utm_term=&amp;matchtype=&amp;adid=509683366039&amp;addisttype=d&amp;gclsrc=aw.ds&amp;gclid=EAIaIQobChMIzKjt_LqO8QIV7YGmBB3_KgNqEAEYASAAEgIanfD_BwE" xr:uid="{85BDE258-A6CC-4AC9-8DDD-7A927EE2C8B4}"/>
    <hyperlink ref="B182" r:id="rId181" display="http://www.hp.com/us-en/printers/3d-printers.html?gclsrc=aw.ds&amp;label=video_click_to_advertiser_site&amp;ctype=110&amp;ms=%5BCLICK_MS%5D" xr:uid="{2A2BA70F-701C-4DDE-B61C-198C5B665354}"/>
    <hyperlink ref="B183" r:id="rId182" display="http://www.hp.com/us-en/shop/slp/memorial-day-sale/top-deals?jumpid=ps_gen_nc_ns&amp;utm_medium=ps&amp;utm_source=ba&amp;utm_campaign=HP-Store_US_UNBR_PS_CPS_MSFT_OIP_MDF_Bing_All_SEM_Exact_Computers&amp;utm_term=best+pc+deals&amp;matchtype=e&amp;adid=80951649728313&amp;addisttype=a&amp;cq_src=google_ads&amp;cq_cmp=370702669&amp;cq_con=1295225093059232&amp;cq_term=best+pc+deals&amp;cq_med=&amp;cq_plac=&amp;cq_net=a&amp;cq_pos=&amp;cq_plt=gp&amp;msclkid=d24dfaf4eb851e4e7ff2987b2c91bd8a&amp;gclid=d24dfaf4eb851e4e7ff2987b2c91bd8a&amp;gclsrc=3p.ds" xr:uid="{3719E8D8-4502-4BF2-B7E1-A8EC7E50454A}"/>
    <hyperlink ref="B184" r:id="rId183" display="http://www.hp.com/us-en/solutions/education/products.html?jumpid=sc_cb888fc2d3&amp;li_fat_id=bcaa7e5c-0ed6-4e36-b1e3-6beb0b10730f" xr:uid="{248CD271-DF6A-48C3-BCEC-1DEA7FA329B2}"/>
    <hyperlink ref="B185" r:id="rId184" display="http://www.hp.com/us-en/shop/pdp/hp-reverb-g2-virtual-reality-headset?gclsrc=aw.ds&amp;gclid=EAIaIQobChMIsKyqsZvN7wIVCwj5AB2a9Q-QEAEYASABEgKdqfD_BwE" xr:uid="{977A2285-7CF2-4FBD-B5C1-210D909D7DFE}"/>
    <hyperlink ref="B186" r:id="rId185" display="http://www.hp.com/us-en/shop/slp/weekly-deals/top-deals?source=aw&amp;subacctid=326657&amp;subacctname=Pocket-lint+LTD&amp;adcampaigngroup=91539&amp;awc=7168_1617295900_1344846bcd90562747eca77a62f7ce7a&amp;jumpid=af_gen_nc_ns&amp;utm_medium=af&amp;utm_source=aw&amp;utm_campaign=Pocket-lint+LTD" xr:uid="{89833B70-6713-413F-84E6-0A21EB17A1F6}"/>
    <hyperlink ref="B187" r:id="rId186" display="http://www.hp.com/id-id/shop/business-solutions/intel-processors.html?utm_campaign=ols-ols_q1_fy23_id_commercial_Google_Display_Standard&amp;utm_content=newlanding_jan&amp;utm_medium=display&amp;utm_source=gdn" xr:uid="{783777C8-D0FD-4B45-B30A-3E803F4A71D3}"/>
    <hyperlink ref="B188" r:id="rId187" display="http://www.hp.com/us-en/workstations/industries/data-science.html?jumpid=sc_f244192970&amp;li_fat_id=7e4a1866-b88b-482c-a74b-5d59d152f3d3" xr:uid="{66A5F863-3EB0-4201-9851-3AEF66FD1794}"/>
    <hyperlink ref="B189" r:id="rId188" display="http://www.hp.com/us-en/shop/mlp/ink--toner---paper/toner-cartridges?jumpid=ps_wwsupplies&amp;utm_medium=ps&amp;utm_source=wwsupplies&amp;ds_eid=700000001041645&amp;ds_cid=71700000011375014&amp;ds_agid=58700001897349325&amp;ds_kid=&amp;utm_campaign=hp-mktg_US_branded_toner_print_supplies_family_SKUs_regional_opex_google_all_en_sem_roas_exact&amp;utm_term=&amp;matchtype=&amp;adid=149372483677&amp;addisttype=d&amp;gclsrc=aw.ds&amp;gclid=EAIaIQobChMIxOHBjruD8gIV5oGDCB3npQeTEAEYASAAEgIBePD_BwE" xr:uid="{5247DE0B-7368-4F6B-AF2D-2E41311F9378}"/>
    <hyperlink ref="B190" r:id="rId189" display="http://www.hp.com/us-en/shop/pdp/hp-envy-x360-2-in-1-laptop-15z-ey000-54l31av-1?a=1&amp;gclsrc=aw.ds&amp;jumpid=cs_con_nc_ns&amp;utm_medium=cs&amp;utm_source=ga&amp;utm_campaign=HP-Store_US_All_CPS_All_AMD_Google_All_Smart-PLA_UNBR&amp;utm_content=sp&amp;adid=599501702398&amp;addisttype=u&amp;54L31AV_1=&amp;cq_src=google_ads&amp;cq_cmp=17315528812&amp;cq_con=136573136586&amp;cq_term=&amp;cq_med=&amp;cq_plac=&amp;cq_net=u&amp;cq_pos=&amp;cq_plt=gp&amp;gclid=EAIaIQobChMIkJW47JGS-AIVSNXhCh1bcgzdEAEYASABEgIpNvD_BwE" xr:uid="{27F7C3E1-BA77-47BC-A351-A57A023185C9}"/>
    <hyperlink ref="B191" r:id="rId190" display="http://www.hp.com/us-en/workstations/industries/it-professionals.html?jumpid=sc_51ee149c2e&amp;li_fat_id=65f291bb-892c-44b5-bfc4-9201a650d52e" xr:uid="{85037C83-8300-48F4-B7E8-6F8C391D5AE8}"/>
    <hyperlink ref="B192" r:id="rId191" display="http://www.hp.com/de-de/laptops/premium-business-notebooks.html?jumpid=sc_de_li_mk_zi_cm017676_co_pl&amp;utm_source=LinkedIn&amp;utm_medium=Social&amp;utm_campaign=HybridWork&amp;utm_content=hp025&amp;li_fat_id=443b5858-3012-4634-ac65-1d70706d1dd8" xr:uid="{1FF417E6-0EFC-4DEF-87CD-A0257C3E4CF4}"/>
    <hyperlink ref="B193" r:id="rId192" display="http://www.hp.com/us-en/shop/slp/amd-ryzen/business-pcs?+jumpid=ma_home_hero_na_1_220116&amp;utm_medium=cs&amp;utm_medium=cs&amp;utm_source=ga&amp;utm_source=ga&amp;utm_campaign=%25HP-Store_US_All_BPS_All_AMD_Google_All_Smart-PLA&amp;utm_campaign=HP-Store_US_All_BPS_All_AMD_Google_All_Smart-PLA&amp;utm_content=sp&amp;utm_content=sp&amp;adid=123456789012&amp;adid=564264888700&amp;addisttype=gpla&amp;addisttype=u&amp;gclsrc=aw.ds&amp;jumpid=cs_con_nc_ns&amp;cq_src=google_ads&amp;cq_cmp=15368120809&amp;cq_con=130686463632&amp;cq_term=&amp;cq_med=&amp;cq_plac=&amp;cq_net=u&amp;cq_pos=&amp;cq_plt=gp&amp;gclid=EAIaIQobChMIqZfO3NCV9wIV8imtBh36vgluEAEYASAAEgK0z_D_BwE" xr:uid="{C5DE4868-7888-4570-BDA4-AE4101F27B7F}"/>
    <hyperlink ref="B194" r:id="rId193" display="http://www.hp.com/us-en/shop/slp/hp-gaming/intel-gaming?jumpid=ps_con_nc_ns&amp;utm_medium=ps&amp;utm_source=ga&amp;utm_campaign=HP-Store_US_BRA_PS_CPS_Intel_SMF_Google_All_SEM_All_Gaming-Product&amp;utm_term=hp+omen+laptop&amp;matchtype=b&amp;adid=&amp;addisttype=a&amp;cq_src=google_ads&amp;cq_cmp=401636340&amp;cq_con=1297424059071938&amp;cq_term=hp+omen+laptop&amp;cq_med=&amp;cq_plac=&amp;cq_net=a&amp;cq_pos=&amp;cq_plt=gp&amp;msclkid=a8bb5b44714a171f04303ae5ff689642&amp;gclid=COvfvp-2t_QCFdmwxQIdoL8GTw&amp;gclsrc=ds" xr:uid="{A8649397-8BD5-4E20-A7B7-163BE2715D5F}"/>
    <hyperlink ref="B195" r:id="rId194" display="http://www.hp.com/us-en/shop/pdp/hp-pavilion-laptop-15t-eg100-touch-optional-43f54av-1" xr:uid="{D991E585-9837-4331-A90C-A70ABBA7C9A5}"/>
    <hyperlink ref="B196" r:id="rId195" display="http://www.hp.com/us-en/solutions/hybrid-work/consumer.html?jumpid=ov_us_od_mk_zi_cm017676_aw_db%2Fdm%3A_N5823.2093103DBM_353152838_544705501_182974655_4807732&amp;dclid=%EF%BF%BDclid%21" xr:uid="{B0B707AB-40E3-40C4-8476-9AA6E92E552F}"/>
    <hyperlink ref="B197" r:id="rId196" display="http://www.hp.com/us-en/workstations/learning-hub/wsl-2.html?jumpid=sc_17c2935b6b&amp;li_fat_id=27b7cd64-763c-42ee-a57b-5a5b961f63ad" xr:uid="{C9C31C61-9E7F-42F3-A63C-5EEC55408744}"/>
    <hyperlink ref="B198" r:id="rId197" display="http://www.hp.com/us-en/shop/pdp/omen-27i-monitor?jumpid=cs_con_nc_ns&amp;utm_medium=cs&amp;utm_source=ba&amp;utm_campaign=HP-Store_US_All_PS_All_Hgm_OPEX_Bing_ALL_Smart-PLA_Monitors&amp;utm_content=sp&amp;adid=73804977557244&amp;addisttype=npla&amp;8AC94AA=" xr:uid="{310C82FC-13C7-49ED-894E-6D72469C85E8}"/>
    <hyperlink ref="B199" r:id="rId198" display="http://www.hp.com/us-en/workstations/workstation-pcs.html?jumpid=ps_us_bg_mk_se_cm016781_co_na&amp;targetid=kwd-73942381361425%3Aloc-190&amp;utm_campaign=HP-Mktg_US_UNBR_PS_BPS_Zbook_High_Performance_OPEX_Bing_All_SEM&amp;utm_campaign=HP-Mktg_US_UNBR_PS_BPS_Zbook_High_Performance_OPEX_Bing_All_SEM&amp;utm_term=xeon+desktop&amp;utm_term=xeon+desktop&amp;msclkid=8aef1c9cb54b1c1d2d297eeb37fa00e2&amp;utm_source=bing&amp;utm_medium=cpc&amp;utm_content=Processor&amp;gclid=8aef1c9cb54b1c1d2d297eeb37fa00e2&amp;gclsrc=3p.ds" xr:uid="{521FD397-6D7B-451F-A417-9234E56F5E39}"/>
    <hyperlink ref="B200" r:id="rId199" display="http://www.hp.com/au-en/laptops-and-2-in-1s/envy-intel.html?jumpid=sv_au_fb_mk_zi_cm017679_aw_inmar%252Fdm%253A_%2525s_%2525epid%2521_%25EAid%2521_%25ECid%2521_%25EAdv%2521&amp;utm_source=social_video&amp;utm_medium=facebook&amp;utm_campaign=fy23q1_au_cps_uruluamplification&amp;fbclid=IwAR0L7cGEoWHmNc0dNw5tYKkg-hn7mYlQl2BGiYN5LWMbIuVGfg-8IsgFkd8" xr:uid="{792DAA74-359A-461C-A384-DF42EF010D6B}"/>
    <hyperlink ref="B201" r:id="rId200" display="http://www.hp.com/ar-es/shop/impresora-hp-designjet-t250-de-24-5hb06a.html?gclsrc=aw.ds&amp;gclid=EAIaIQobChMIhPfq2pDl-AIVA5-VAh21jQnmEAEYASABEgIuxvD_BwE" xr:uid="{B6A50EC3-A6CF-464B-ADC6-FF3F1EA379DE}"/>
    <hyperlink ref="B202" r:id="rId201" display="http://www.hp.com/us-en/solutions/education/higher-education/products.html?jumpid=ps_1389fc59e3&amp;targetid=kwd-296169488390&amp;utm_campaign=HP-Mktg_US_UNBR_PS_BPS_PC_Education_Intel_Google_DO_SEM_Test_HiED_Hardware&amp;utm_term=college+laptop&amp;gclsrc=aw.ds&amp;gclid=EAIaIQobChMIu57N6LDa9AIV7y-zAB0gnwVzEAEYASAAEgJnlfD_BwE" xr:uid="{EC7C311F-31B4-4BA4-B196-C29FCC2D1439}"/>
    <hyperlink ref="B203" r:id="rId202" display="http://www.hp.com/us-en/shop/ConfigureView?langId=-1&amp;storeId=10151&amp;catEntryId=3074457345620106820&amp;configId=4E980AV_100009&amp;a=1&amp;gclsrc=aw.ds&amp;jumpid=cs_con_nc_ns&amp;utm_medium=cs&amp;utm_source=ga&amp;utm_campaign=HP-Store_US_All_CPS_All_AMD_Google_All_Smart-PLA_Ctov&amp;utm_content=sp&amp;adid=535239910931&amp;addisttype=u&amp;4E980AV_100009=&amp;cq_src=google_ads&amp;cq_cmp=13991970200&amp;cq_con=130731935728&amp;cq_term=&amp;cq_med=&amp;cq_plac=&amp;cq_net=u&amp;cq_pos=&amp;cq_plt=gp&amp;gclid=EAIaIQobChMI4vvV7Knt-gIVBeazCh0C_w4rEAEYASABEgLfC_D_BwE" xr:uid="{49D220C9-0746-48F8-865B-A4D64604EE83}"/>
    <hyperlink ref="B204" r:id="rId203" display="http://www.hp.com/us-en/printers/large-format-printers/blog/how-industry-transformation-drives-change-psp.html?jumpid=sc_us_li_mk_zi_cm016842_aw_&amp;utm_source=LinkedIn&amp;utm_medium=Social&amp;utm_campaign=ADDHERE&amp;utm_content=hp003&amp;li_fat_id=4054c756-7605-4dc5-ab68-196794d1efcd" xr:uid="{85E31386-8B8E-4882-96D4-DE996596753B}"/>
    <hyperlink ref="B205" r:id="rId204" display="http://www.hp.com/us-en/shop/pdp/hp-m27fd-fhd-monitor?a=1&amp;gclsrc=aw.ds&amp;jumpid=cs_con_nc_ns&amp;utm_medium=cs&amp;utm_source=ga&amp;utm_campaign=HP-Store_US_All_PS_All_Hgm_OPEX_Google_ALL_Smart-PLA_Monitors&amp;utm_content=sp&amp;adid=535070654562&amp;addisttype=u&amp;2H3Y8AA=" xr:uid="{54334E83-F274-4686-AAE8-C43EAD578985}"/>
    <hyperlink ref="B206" r:id="rId205" display="http://www.hp.com/us-en/shop/mdp/ink--toner---paper/hp-12-toner-cartridges?jumpid=ps_us_go_mk_se_cm017092_pu_na&amp;utm_medium=ps&amp;utm_source=wwsupplies&amp;ds_eid=700000001041645&amp;ds_cid=71700000011375014&amp;ds_agid=58700000630578323&amp;ds_kid=&amp;utm_campaign=sup_sup_ton_gsg_supp_stte_17092_sem_cv_x_x_x_x_x_x_us_en_kw_bra_bof_mm_ad_ope_mk_se_ps_ga&amp;utm_term=&amp;matchtype=&amp;adid=100474297857&amp;addisttype=d&amp;gclid=CIrRl4DCvvwCFcPVDQodxgsIkg" xr:uid="{DF27B5AC-B7FC-4809-A109-41C391D31D1C}"/>
    <hyperlink ref="B207" r:id="rId206" display="http://www.hp.com/us-en/shop/ConfigureView?langId=-1&amp;storeId=10151&amp;catEntryId=3074457345620497319&amp;configId=4V794AV_100185&amp;intel=11gi5&amp;jumpid=cs_con_nc_ns&amp;utm_medium=cs&amp;utm_source=ba&amp;utm_campaign=HP-Store_US_All_PS_CPS_Hgm_Intel_CCF_Bing_All_Smart-PLA_Ctov&amp;utm_content=sp&amp;adid=74217294606983&amp;addisttype=npla&amp;4V794AV_100185=&amp;cq_src=bing_ads&amp;cq_cmp=370507382&amp;cq_con=1187473469023534&amp;cq_term=&amp;cq_med=&amp;cq_plac=&amp;cq_net=a&amp;cq_pos=&amp;cq_plt=gp&amp;msclkid=fd127a6a4b86194141eb19d21ebd3fe5&amp;utm_term=4577816666522723&amp;gclid=fd127a6a4b86194141eb19d21ebd3fe5&amp;gclsrc=3p.ds" xr:uid="{A3F44A24-835B-4FB9-B076-04F9533C4579}"/>
    <hyperlink ref="B208" r:id="rId207" display="http://www.hp.com/us-en/security/enterprise-print-security.html?jumpid=sc_af41e0a7d1&amp;li_fat_id=5a420309-ced6-422a-8d4e-47b5ab2e9cd2" xr:uid="{91029E56-E3EE-487E-8F61-0AB7EBCFE2FD}"/>
    <hyperlink ref="B209" r:id="rId208" display="http://www.hp.com/us-en/services/consumer/carepack-pc.html?jumpid=ba_us_td_mk_zi_cm016772_pu_rt%2Fdm%3A_N5823.3147033THETRADEDESK_336299280_528127238_171381584_4807732&amp;dclid=CjgKEAjwtcCVBhDij4q5nfqm318SJABQsKzX-VE58Agv3Vw7UN-HYIu2jaB3_6_BlO3qTkCdUCNgI_D_BwE" xr:uid="{F525492E-56CB-46F3-B8BA-C825523A0232}"/>
    <hyperlink ref="B210" r:id="rId209" display="http://www.hp.com/us-en/shop/pdp/hp-elitebook-855-g8-notebook-pc-p-553v4ua-aba-1?a=1&amp;gclsrc=aw.ds&amp;jumpid=cs_con_nc_ns&amp;utm_medium=cs&amp;utm_source=ga&amp;utm_campaign=HP-Store_US_All_BPS_All_AMD_Google_All_Smart-PLA&amp;utm_content=sp&amp;adid=564264888700&amp;addisttype=u&amp;553V4UA=" xr:uid="{6F629E05-2388-4365-9940-479A334C0001}"/>
    <hyperlink ref="B211" r:id="rId210" display="http://www.hp.com/us-en/shop/mdp/ink-toner/hp-officejet-6700-premium-e-all-in-one-printer---h711n-p-cv078a--1?jumpid=ps_wwsupplies&amp;utm_medium=ps&amp;utm_source=wwsupplies&amp;ds_eid=700000001041394&amp;ds_cid=71700000011379771&amp;ds_agid=58700000626604951&amp;ds_kid=&amp;utm_campaign=hp-mktg_US_branded_non-priority_print_supplies_Ink_Hardware_regional_opex_google_all_en_sem_roas&amp;utm_term=&amp;matchtype=&amp;adid=459429885076&amp;addisttype=d&amp;gclid=CLDBwMOqqPYCFQ-XxQIdV6cHLQ" xr:uid="{37B7BCED-A434-4EA2-BA43-CF7A105BE90F}"/>
    <hyperlink ref="B212" r:id="rId211" display="http://www.hp.com/us-en/shop/mdp/hp-824-drum-cartridges?jumpid=ps_us_go_mk_se_cm017092_pu_na&amp;utm_medium=ps&amp;utm_source=wwsupplies&amp;ds_eid=700000001041645&amp;ds_cid=71700000011375014&amp;ds_agid=58700007690897824&amp;ds_kid=&amp;utm_campaign=sup_sup_ton_gsg_supp_stte_17092_sem_cv_x_x_x_x_x_x_us_en_kw_bra_bof_mm_ad_ope_mk_se_ps_ga&amp;utm_term=&amp;matchtype=&amp;adid=583865214440&amp;addisttype=d&amp;gclsrc=aw.ds&amp;gclid=EAIaIQobChMIuuq23N7e_AIVTOOzCh1t-As9EAEYASAAEgKUNPD_BwE" xr:uid="{FCA069E6-8C42-4DFF-BEB2-0CAB9A83FE0F}"/>
    <hyperlink ref="B213" r:id="rId212" display="http://www.hp.com/us-en/shop/cat/laptops" xr:uid="{CBB8C769-C2F6-4571-904E-1892E10B5E98}"/>
    <hyperlink ref="B214" r:id="rId213" display="http://www.hp.com/us-en/solutions/education/hybrid-teaching.html?jumpid=ps_us_bg_mk_se_cm016944_co_na&amp;targetid=kwd-74217251015167%3Aloc-190&amp;utm_campaign=HP-Mktg_US_UNBR_PS_BPS_PC_Education_Intel_Bing_All_SEM_Alpha_K12_Classroom_Tech&amp;utm_campaign=HP-Mktg_US_UNBR_PS_BPS_PC_Education_Intel_Bing_All_SEM_Alpha_K12_Classroom_Tech&amp;utm_term=classroom+laptop&amp;utm_term=classroom+laptop&amp;msclkid=68602ab169a912daea9548da6d6d76cb&amp;utm_source=bing&amp;utm_medium=cpc&amp;utm_content=Classroom+Technology&amp;gclid=68602ab169a912daea9548da6d6d76cb&amp;gclsrc=3p.ds" xr:uid="{9D24B9FC-F17B-471E-A1EC-729DD383F23F}"/>
    <hyperlink ref="B215" r:id="rId214" display="http://www.hp.com/us-en/printers/instant-ink.html?jumpid=ps_us_go_mk_se_cm017122_pu_na&amp;ds_eid=700000002169156&amp;ds_cid=71700000079784867&amp;ds_agid=58700007092704385&amp;ds_kid=&amp;utm_campaign=ii_ini_ii2_min_supp_ssisa_17122_sem_x_x_x_x_x_x_x_us_x_x_bra_x_x_ad_ope_mk_x_ps_ga_x&amp;utm_term=&amp;matchtype=&amp;adid=522528748002&amp;addisttype=d&amp;gclsrc=aw.ds&amp;gclid=CjwKCAiAqaWdBhAvEiwAGAQltlmOdmKCcB_-VBpNlO4RKUi2P_muQF6qFQfUExNJqyUu1EU1RyWa4xoCanYQAvD_BwE" xr:uid="{F50C02C8-1A5C-4E09-9799-9AAE9DF34DCD}"/>
    <hyperlink ref="B216" r:id="rId215" display="http://www.hp.com/us-en/shop/ConfigureView?langId=-1&amp;storeId=10151&amp;catEntryId=3074457345620427819&amp;configId=6M0U7AV_100018&amp;intel=11gi7&amp;jumpid=cs_con_nc_ns&amp;utm_medium=cs&amp;utm_source=ba&amp;utm_campaign=+HP-Store_US_All_PS_CPS_Hgm_Intel_CCF_Bing_All_Smart-PLA_Gaming&amp;utm_content=sp&amp;adid=&amp;addisttype=a&amp;6M0U7AV_100018=&amp;cq_src=Bing_ads&amp;cq_cmp=370612909&amp;cq_con=1178677388512246&amp;cq_term=&amp;cq_med=&amp;cq_plac=&amp;cq_net=a&amp;cq_pos=&amp;cq_plt=gp&amp;msclkid=e51c930b1b0114876acff0b7849a28ca&amp;utm_term=4577266911034783&amp;gclid=e51c930b1b0114876acff0b7849a28ca&amp;gclsrc=3p.ds" xr:uid="{78468EC0-2E9E-47AA-A466-286748B968BC}"/>
    <hyperlink ref="B217" r:id="rId216" display="http://www.hp.com/us-en/shop/slp/weekly-deals/desktops?mi_u=C8AD9FDB43807891DF9B12DCD4B17EEF&amp;SMB_Flag=False&amp;mi_tier=GS&amp;utm_content=S2R6C1+HP+Slim+S01-aF0134z+Desktop+PC&amp;jumpid=em_con_nc_ns&amp;aoid=273394610&amp;utm_medium=em&amp;utm_source=sf&amp;rid=C8AD9FDB43807891DF9B12DCD4B17EEF&amp;test=&amp;jobid=2733946&amp;emailid=139498" xr:uid="{2D10069D-97C7-4092-BF28-8D0B56767BBE}"/>
    <hyperlink ref="B218" r:id="rId217" display="http://www.hp.com/us-en/shop/slp/july-4-sale/top-deals?jumpid=ps_con_nb_ns&amp;utm_medium=ps&amp;utm_source=ba&amp;utm_campaign=HP-Store_US_UNBR_PS_CPS_Intel_CCF_Bing_All_SEM_Phrase_Computers&amp;utm_term=shop+computers&amp;matchtype=p&amp;adid=81089088729625&amp;addisttype=a&amp;cq_src=google_ads&amp;cq_cmp=370709214&amp;cq_con=1297424117763042&amp;cq_term=shop+computers&amp;cq_med=&amp;cq_plac=&amp;cq_net=a&amp;cq_pos=&amp;cq_plt=gp&amp;msclkid=fd0f624e4ae9198e47d400f789c62ce3&amp;gclid=fd0f624e4ae9198e47d400f789c62ce3&amp;gclsrc=3p.ds" xr:uid="{AB686B0C-864A-4295-8C16-9AA7868AD353}"/>
    <hyperlink ref="B219" r:id="rId218" display="http://www.hp.com/us-en/shop/pdp/hp-56-black-original-ink-cartridge-p-c6656an-140--1?printer=HP+DeskJet+5150&amp;jumpid=cs_us_bg_mk_se_cm017090_pu_na&amp;utm_medium=ps&amp;utm_source=wwsupplies&amp;ds_eid=700000001041340&amp;ds_cid=71700000091292937&amp;ds_agid=58700007696284356&amp;ds_kid=92700069719856846&amp;utm_campaign=hp-mktg_US_mix_print_supplies_ink_opex_bing_all_Smart-PLA&amp;utm_term=&amp;matchtype=e&amp;adid=&amp;addisttype=a&amp;msclkid=e2d76c255b6c19d143740f5a60f0f636&amp;gclid=e2d76c255b6c19d143740f5a60f0f636&amp;gclsrc=3p.ds" xr:uid="{7EDE6413-3E55-49B5-A856-4774081500A6}"/>
    <hyperlink ref="B220" r:id="rId219" display="http://www.hp.com/cl-es/shop/promociones.html?gclsrc=aw.ds&amp;gclid=EAIaIQobChMImuzEu_To9gIVwaifCh39LQoXEAEYASAAEgLH4PD_BwE" xr:uid="{95D5BD4F-11F3-427C-8BEB-23B885040DEC}"/>
    <hyperlink ref="B221" r:id="rId220" display="http://www.hp.com/us-en/shop/slp/designjet-plotter-printers/designjet-z-series?jumpid=ba_8a8aa3e0d0%2Fdm%3A_N5823.2093103DBM_296669435_487998462_147601209_4806921&amp;campaignid=25344072&amp;adplacement=296669435&amp;dclid=%EF%BF%BDclid%21" xr:uid="{EBC40448-5057-4717-AE71-90FB9DDAFA6D}"/>
    <hyperlink ref="B222" r:id="rId221" display="http://www.hp.com/us-en/shop/pdp/hp-951-3-pack-cyan-magenta-yellow-original-ink-cartridges-p-cr314fn-140--1?printer=HP+Officejet+Pro+8625+e-AiO&amp;jumpid=ps_us_go_mk_se_cm017090_pu_na&amp;utm_medium=ps&amp;utm_source=wwsupplies&amp;ds_eid=700000001041340&amp;ds_cid=71700000091292937&amp;ds_agid=58700007696284356&amp;ds_kid=92700069719856846&amp;utm_campaign=hp-mktg_US_mix_print_supplies_ink_opex_bing_all_Smart-PLA&amp;utm_term=&amp;matchtype=e&amp;adid=&amp;addisttype=a&amp;msclkid=5e8d0eefaa67106ff5e26c14e7f99e07&amp;gclid=5e8d0eefaa67106ff5e26c14e7f99e07&amp;gclsrc=3p.ds" xr:uid="{8F00C6FC-EEB6-4832-B772-F02E4866CC3F}"/>
    <hyperlink ref="B223" r:id="rId222" display="http://www.hp.com/us-en/shop/mdp/ink--toner---paper/hp-659-toner-cartridges?jumpid=ps_us_go_mk_se_cm017092_pu_na&amp;utm_medium=ps&amp;utm_source=wwsupplies&amp;ds_eid=700000001041645&amp;ds_cid=71700000011375014&amp;ds_agid=58700007690897818&amp;ds_kid=&amp;utm_campaign=sup_sup_ton_gsg_supp_stte_17092_sem_cv_x_x_x_x_x_x_us_en_kw_bra_bof_mm_ad_ope_mk_se_ps_ga&amp;utm_term=&amp;matchtype=&amp;adid=583745207403&amp;addisttype=d&amp;gclsrc=aw.ds" xr:uid="{6A3FD575-7123-4AB6-8691-DB06A97E02E5}"/>
    <hyperlink ref="B224" r:id="rId223" display="http://www.hp.com/us-en/shop/slp/cyber-sale/laptops?jumpid=ba_con_nb_pm%2Fdm%3A_N5823.3020245OATH.COM_352629466_543548876_182286791_9848580&amp;utm_medium=ba&amp;utm_source=db&amp;utm_campaign=28750555&amp;adplacement=352629466&amp;dclid=%EF%BF%BDclid%21" xr:uid="{81C1E7D7-D783-4037-9EAC-C6A7C1E3F89D}"/>
    <hyperlink ref="B225" r:id="rId224" display="http://www.hp.com/lamerica_nsc_cnt_amer-es/workstations/industries/creative-pros.html?jumpid=sc_727e7fb205" xr:uid="{DCE843F3-9498-48AD-80FC-58DD006C41F4}"/>
    <hyperlink ref="B226" r:id="rId225" display="http://www.hp.com/us-en/shop/pdp/hp-elitebook-835-g8-notebook-pc-p-4x621ut-aba-1?a=1&amp;gclsrc=aw.ds&amp;jumpid=cs_con_nc_ns&amp;utm_medium=cs&amp;utm_source=ga&amp;utm_campaign=HP-Store_US_All_BPS_All_AMD_Google_All_Smart-PLA&amp;utm_content=sp&amp;adid=564264888700&amp;addisttype=u&amp;4X621UT=" xr:uid="{AB6CD8F1-43CC-4222-86DA-316F3A45F64A}"/>
    <hyperlink ref="B227" r:id="rId226" display="http://www.hp.com/us-en/laptops/2-in-1s/elite-dragonfly-convertible.html?jumpid=sc_us_li_mk_zi_cm016944_co_pl&amp;li_fat_id=a052287b-7b00-4061-8a6d-c48eb4a0dd13" xr:uid="{188450B8-C362-41C2-8B9D-A5DBCD0C6799}"/>
    <hyperlink ref="B228" r:id="rId227" display="http://www.hp.com/us-en/shop/ConfigureView?langId=-1&amp;storeId=10151&amp;catEntryId=3074457345619965320&amp;configId=1K4F1AV_100008&amp;intel=11gi7&amp;jumpid=cs_con_nc_ns&amp;utm_medium=cs&amp;utm_source=ba&amp;utm_campaign=HP-Store_US_All_PS_CPS_Hgm_Intel_CCF_Bing_All_Smart-PLA_Ctov&amp;utm_content=sp&amp;adid=74217294606983&amp;addisttype=npla&amp;1K4F1AV_100008=&amp;cq_src=bing_ads&amp;cq_cmp=370507382&amp;cq_con=1187473469023534&amp;cq_term=&amp;cq_med=&amp;cq_plac=&amp;cq_net=a&amp;cq_pos=&amp;cq_plt=gp&amp;msclkid=514fdde497471a21e891bf9c7d988770&amp;utm_term=4577816666522723&amp;gclid=514fdde497471a21e891bf9c7d988770&amp;gclsrc=3p.ds" xr:uid="{CFFF7B7A-B344-4EBF-A8D7-59064F0C28FF}"/>
    <hyperlink ref="B229" r:id="rId228" display="http://www.hp.com/us-en/shop/slp/cyber-sale/laptops?jumpid=ba_con_nb_pm%2Fdm%3A_N5823.2093103DBM_352252748_543548903_182611815_9848580&amp;utm_medium=ba&amp;utm_source=db&amp;utm_campaign=28750555&amp;adplacement=352252748&amp;dclid=%EF%BF%BDclid%21" xr:uid="{35B494D2-DAD6-45FD-B71D-F5B32FD3862C}"/>
    <hyperlink ref="B230" r:id="rId229" display="http://www.hp.com/my-en/shop/?utm_source=facebook&amp;utm_medium=display&amp;utm_campaign=ols_q3_fy22_gahq_my_consumer_always_on_FB-IG_Conversion_View_Content&amp;fbclid=IwAR0ELkkPk0htx_9bq1vdS8fJajSAISfX3SqvGwEP6nNLj8E8gS7RnAH4-6I" xr:uid="{818ACF79-6731-40A3-9CD9-DE81D544692C}"/>
    <hyperlink ref="B231" r:id="rId230" display="http://www.hp.com/us-en/shop/pdp/hp-chromebook-11a-na0010nr?jumpid=cs_con_nc_ns&amp;utm_medium=cs&amp;utm_source=ba&amp;utm_campaign=HP-Store_US_All_PS_All_Hgm_OPEX_Bing_ALL_Smart-PLA_PCs&amp;utm_content=sp&amp;adid=73530099318752&amp;addisttype=npla&amp;1F6F4UA=" xr:uid="{3AC20140-3FA8-496A-B52E-33A92B7AE1C1}"/>
    <hyperlink ref="B232" r:id="rId231" display="http://www.hp.com/us-en/shop/pdp/hp-36a-black-original-laserjet-toner-cartridge?jumpid=ps_us_bg_mk_se_cm017092_pu_na&amp;utm_medium=ps&amp;utm_source=wwsupplies&amp;ds_eid=700000001041585&amp;ds_cid=71700000090683210&amp;ds_agid=58700007680450842&amp;ds_kid=92700069480929035&amp;utm_campaign=hp-mktg_US_mix_print_supplies_toner_opex_bing_all_Smart-PLA&amp;utm_term=&amp;matchtype=e&amp;adid=&amp;addisttype=a&amp;msclkid=f6d5760e2e051eaa4014148831a95911&amp;gclid=f6d5760e2e051eaa4014148831a95911&amp;gclsrc=3p.ds" xr:uid="{00D6959E-2B5F-4E5E-9731-5A5BABB0061E}"/>
    <hyperlink ref="B233" r:id="rId232" display="http://www.hp.com/us-en/shop/pdp/hp-displayport-to-hdmi-true-4k-adapter?jumpid=cs_con_nc_ns&amp;utm_medium=cs&amp;utm_source=ba&amp;utm_campaign=HP-Store_US_All_PS_All_Hgm_OPEX_Bing_ALL_Smart-PLA_Accessories&amp;utm_content=sp&amp;adid=73598818945140&amp;addisttype=npla&amp;2JA63AA=&amp;cq_src=bing_ads&amp;cq_cmp=370507384&amp;cq_con=1177577863958709&amp;cq_term=&amp;cq_med=&amp;cq_plac=&amp;cq_net=a&amp;cq_pos=&amp;cq_plt=gp&amp;msclkid=6cf15d54f9c51caccf633ee2d58d4c0a&amp;utm_term=4577198192817525&amp;gclid=6cf15d54f9c51caccf633ee2d58d4c0a&amp;gclsrc=3p.ds" xr:uid="{35452316-8CB4-4C23-8364-B76574DCA0F7}"/>
    <hyperlink ref="B234" r:id="rId233" display="http://www.hp.com/us-en/shop/pdp/hp-z2-g8-tower-workstation-desktop-pc?intel=11gi7&amp;a=1&amp;gclsrc=aw.ds&amp;jumpid=cs_con_nc_ns&amp;utm_medium=cs&amp;utm_source=ga&amp;utm_campaign=HP-Store_US_All_PS_CPS_Hgm_Intel_CCF_Google_All_Smart-PLA_Ctov_UNBR&amp;utm_content=sp&amp;adid=599501702392&amp;addisttype=u&amp;4A165UT=" xr:uid="{E03FF408-CF36-4C09-9123-39B939420DCC}"/>
    <hyperlink ref="B235" r:id="rId234" display="http://www.hp.com/us-en/shop/pdp/hp-laptop-15t-dy200-2j130av-1?intel=11gi7&amp;a=1&amp;gclsrc=aw.ds&amp;jumpid=cs_con_nc_ns&amp;utm_medium=cs&amp;utm_source=ga&amp;utm_campaign=HP-Store_US_All_PS_CPS_Hgm_Intel_CCF_Google_All_Smart-PLA_Ctov&amp;utm_content=sp&amp;adid=535104841083&amp;addisttype=u&amp;2J130AV_1=&amp;cq_src=google_ads&amp;cq_cmp=13988050032&amp;cq_con=125139491757&amp;cq_term=&amp;cq_med=&amp;cq_plac=&amp;cq_net=u&amp;cq_pos=&amp;cq_plt=gp&amp;gclid=EAIaIQobChMIguSup_z2-QIVagpPCB08_gf7EAEYASABEgLGSPD_BwE" xr:uid="{A1A878CE-6889-4CD9-BEA9-320E0612653B}"/>
    <hyperlink ref="B236" r:id="rId235" display="http://www.hp.com/za-en/business/elite-family.html?utm_source=programmatic_display&amp;utm_medium=display&amp;utm_campaign=q322_hp_ms_jumpstart&amp;utm_content=probook_x360_435" xr:uid="{F52FDF34-D8E8-42E9-B43C-A429E7C172CE}"/>
    <hyperlink ref="B237" r:id="rId236" display="http://www.hp.com/us-en/shop/slp/omen-gaming/desktops?jumpid=ps_con_dt_ns&amp;utm_medium=ps&amp;utm_source=ga&amp;utm_campaign=Gaming_Product_Intel_Search_Affinity_All_8th-Gen_INTCPS&amp;utm_term=omen+desktop+30l&amp;matchtype=e&amp;adid=444120826063&amp;addisttype=g&amp;gclid=CjwKCAjw1K75BRAEEiwAd41h1KuWG_cGZEHbNQ_F3ZoB-D3oyRB92ymHINZ_VC5E1f9ygA1tzkzi8RoC-XsQAvD_BwE&amp;gclsrc=aw.ds" xr:uid="{97143ACF-1465-4802-8D9E-6E2AA4DE60D1}"/>
    <hyperlink ref="B238" r:id="rId237" display="http://www.hp.com/us-en/shop/pdp/hp-zbook-fury-16-g9-mobile-workstation-pc-wolf-pro-security-edition-p-766y1ua-aba-1?intel=11gi7&amp;a=1&amp;gclsrc=aw.ds&amp;jumpid=cs_con_nc_ns&amp;utm_medium=cs&amp;utm_source=ga&amp;utm_campaign=HP-Store_US_All_BPS_Hgm_Intel_Google_All_Smart-PLA_Workstation&amp;utm_content=sp&amp;adid=598698520295&amp;addisttype=u&amp;766Y1UA=" xr:uid="{99CD6E22-654C-441D-B11E-896C7F2D5251}"/>
    <hyperlink ref="B239" r:id="rId238" display="http://www.hp.com/us-en/shop/pdp/hp-27mq-27-inch-display?a=1&amp;gclsrc=aw.ds&amp;jumpid=cs_con_nc_ns&amp;utm_medium=cs&amp;utm_source=ga&amp;utm_campaign=HP-Store_US_All_PS_All_Hgm_OPEX_Google_ALL_Smart-PLA_Monitors&amp;utm_content=sp&amp;adid=535070654562&amp;addisttype=u&amp;1F2J9AA=" xr:uid="{25960F45-7F21-4C8E-A7EB-A074C89DB410}"/>
    <hyperlink ref="B240" r:id="rId239" display="http://www.hp.com/us-en/shop/ConfigureView?langId=-1&amp;storeId=10151&amp;catEntryId=3074457345620106818&amp;configId=3Y027AV_100005&amp;a=1&amp;jumpid=cs_con_nc_ns&amp;utm_medium=cs&amp;utm_source=ga&amp;utm_campaign=HP-Store_US_All_PS_All_Hgm_AMD_Google_All_Smart-PLA_Gaming&amp;utm_content=sp&amp;adid=582739044869&amp;addisttype=u&amp;3Y027AV_100005=&amp;cq_src=google_ads&amp;cq_cmp=16252163656&amp;cq_con=132713786319&amp;cq_term=&amp;cq_med=&amp;cq_plac=&amp;cq_net=u&amp;cq_pos=&amp;cq_plt=gp&amp;gclid=Cj0KCQiA7bucBhCeARIsAIOwr-8ZrSKAwaolLf9NnCqG0ZOdRNFgkFN_SnymFBaybcC7ez0H8UWLQ7gaAi_MEALw_wcB&amp;gclsrc=aw.ds" xr:uid="{89ECDC51-F736-484A-9FC7-9B75FCD6B65E}"/>
    <hyperlink ref="B241" r:id="rId240" display="http://www.hp.com/us-en/printers/instant-ink/save-on-originals.html?jumpid=ps_us_go_mk_se_cm017089_pu_na&amp;utm_medium=ps&amp;utm_source=wwsupplies&amp;ds_eid=700000001041394&amp;ds_cid=71700000015639047&amp;ds_agid=58700007709029760&amp;ds_kid=&amp;utm_campaign=HP-Mktg_US_BRA_Cons_Print_Supplies_II_Supplies_P2_Hp-branded-ink-Instant-Ink_OPEX_Google_All_SEM&amp;utm_term=&amp;matchtype=&amp;adid=585704496600&amp;addisttype=d&amp;gclsrc=aw.ds&amp;gclid=EAIaIQobChMIg572p4jW-AIVRehbCh0oIgQqEAEYASAAEgLJdvD_BwE" xr:uid="{EE340D60-FF6B-4813-9FFD-72F0BC496883}"/>
    <hyperlink ref="B242" r:id="rId241" display="http://www.hp.com/us-en/printers/instant-ink/printer-compatibility/officejet-printer.html?jumpid=ps_99b6954273&amp;utm_medium=ps&amp;utm_source=wwsupplies&amp;ds_eid=700000001041394&amp;ds_cid=71700000013134326&amp;ds_agid=58700007265022090&amp;ds_kid=&amp;utm_campaign=HP-Mktg_US_BRA_Cons_Print_Supplies_II_Supplies_P2_OfficeJet-Instant-Ink_OPEX_Google_All_SEM_LEAD_EXP&amp;utm_term=&amp;matchtype=&amp;adid=558543261821&amp;addisttype=d&amp;gclsrc=aw.ds&amp;gclid=EAIaIQobChMIiZWn77f88wIVGwloCB33TgRjEAEYASAAEgLFHPD_BwE" xr:uid="{CCD3CBB4-4BD9-4DD6-8D61-41D0D94F5134}"/>
    <hyperlink ref="B243" r:id="rId242" display="http://www.hp.com/us-en/shop/ConfigureView?langId=-1&amp;storeId=10151&amp;catEntryId=3074457345620235322&amp;configId=3Y3R0AV_100004&amp;intel=11gi7&amp;jumpid=cs_con_nc_ns&amp;utm_medium=cs&amp;utm_source=ba&amp;utm_campaign=HP-Store_US_All_PS_CPS_Hgm_Intel_CCF_Bing_All_Smart-PLA_Ctov&amp;utm_content=sp&amp;adid=74217294606983&amp;addisttype=npla&amp;3Y3R0AV_100004=&amp;cq_src=bing_ads&amp;cq_cmp=370507382&amp;cq_con=1187473469023534&amp;cq_term=&amp;cq_med=&amp;cq_plac=&amp;cq_net=a&amp;cq_pos=&amp;cq_plt=gp&amp;msclkid=028694edca781aadbb7bf7ba60b8a407&amp;utm_term=4577816666522723&amp;gclid=028694edca781aadbb7bf7ba60b8a407&amp;gclsrc=3p.ds" xr:uid="{99847E70-A847-48A5-8964-C23B5F7C085B}"/>
    <hyperlink ref="B244" r:id="rId243" display="http://www.hp.com/us-en/laptops-and-2-in-1s/dragonfly-pro.html" xr:uid="{82EA0C54-2B62-454B-8D5D-D83C4A131925}"/>
    <hyperlink ref="B245" r:id="rId244" display="http://www.hp.com/us-en/printers/instant-ink/printer-compatibility/deskjet-printer.html?jumpid=ps_dec5411f2f&amp;utm_medium=ps&amp;utm_source=wwsupplies&amp;ds_eid=700000001041394&amp;ds_cid=71700000015639152&amp;ds_agid=58700007489072774&amp;ds_kid=43700067385641773&amp;utm_campaign=HP-Mktg_US_BRA_Cons_Print_Supplies_II_Supplies_P2_DeskJet-Instant-Ink_OPEX_Google_All_SEM&amp;utm_term=hp+deskjet+ink&amp;matchtype=&amp;adid=560163775631&amp;addisttype=d&amp;gclsrc=aw.ds&amp;gclid=EAIaIQobChMI4Iiu942d9gIVQ6QBCh1nsQ3REAEYASAAEgLYnPD_BwE" xr:uid="{1C7885B0-2EAA-4075-8D10-CACA1071863B}"/>
    <hyperlink ref="B246" r:id="rId245" display="http://www.hp.com/uk-en/laptops/2-in-1s/elite-dragonfly-convertible.html?jumpid=ba_5dba93a003%2Fdm%3A_N5851.2093103DBM_319175174_511944472_160802881_10285109&amp;utm_source=youtube&amp;utm_medium=display&amp;utm_campaign=bps_hybrid&amp;utm_content=uk003&amp;dclid=CIXag7iFivQCFWeBwAodoOQDVA" xr:uid="{421BB85E-469D-4C48-8CB1-D3F361927595}"/>
    <hyperlink ref="B247" r:id="rId246" display="http://www.hp.com/us-en/shop/mdp/ink--toner---paper/hp-85-toner-cartridges?jumpid=ps_us_go_mk_se_cm017092_pu_na&amp;utm_medium=ps&amp;utm_source=wwsupplies&amp;ds_eid=700000001041645&amp;ds_cid=71700000011375014&amp;ds_agid=58700000630578773&amp;ds_kid=&amp;utm_campaign=sup_sup_ton_gsg_supp_stte_17092_sem_cv_x_x_x_x_x_x_us_en_kw_bra_bof_mm_ad_ope_mk_se_ps_ga&amp;utm_term=&amp;matchtype=&amp;adid=461437611728&amp;addisttype=d&amp;gclid=CN-Yt9f4uvwCFYd7gQod0ZcKNQ" xr:uid="{F174556B-16B8-4843-B633-A0561FEEE564}"/>
    <hyperlink ref="B248" r:id="rId247" display="http://www.hp.com/us-en/hp-information/sustainable-impact.html?jumpid=ps_81cdb44bc7&amp;targetid=kwd-74285941332634%3Aloc-190&amp;utm_campaign=HP-Mktg_US_UNBR_PS_BPS_PC_Sustainability_OPEX_Bing_DO_SEM_AFF&amp;utm_campaign=HP-Mktg_US_UNBR_PS_BPS_PC_Sustainability_OPEX_Bing_DO_SEM_AFF&amp;utm_term=%2Beco+%2Bfriendly+%2Bproducts&amp;utm_term=%2Beco+%2Bfriendly+%2Bproducts&amp;msclkid=d964d78df7ce112e7b9eb759bff96348&amp;utm_source=bing&amp;utm_medium=cpc&amp;utm_content=Eco+Friendly&amp;gclid=d964d78df7ce112e7b9eb759bff96348&amp;gclsrc=3p.ds" xr:uid="{CBE3BE73-7CE4-47CF-A2B2-97304471E0C0}"/>
    <hyperlink ref="B249" r:id="rId248" display="http://www.hp.com/us-en/shop/pdp/hp-probook-445-g8-notebook-pc-wolf-pro-security-edition?source=aw&amp;subacctid=200929&amp;subacctname=Dan%27s+Deals+LLC&amp;adcampaigngroup=111627jumpid%3Daf_gen_nc_ns&amp;utm_medium=af&amp;utm_source=aw&amp;utm_campaign=Dan%27s+Deals+LLC&amp;campaignID=&amp;utm_content=200929_Dan%27s+Deals+LLC_&amp;awc=7168_1669851953_38580d2c1389eeea824bc561f2f1aec2" xr:uid="{A836DB3B-1AC4-410D-89AA-274CE0D05084}"/>
    <hyperlink ref="B250" r:id="rId249" display="http://www.hp.com/in-en/shop/laptops-tablets/personal-laptops.html?li_fat_id=2dd3b1f5-3db8-44d4-91e8-a6802e858419&amp;subbrand=envy+pavilion+spectre%3Fjumpid%3Dsc_in_li_mk_zi_cm017679_co_plataud&amp;utm_campaign=spectre_q1_fy23_static_premium&amp;utm_medium=linkedin&amp;utm_source=social_banner" xr:uid="{B1900B13-177B-437F-9C60-7F80538B456C}"/>
    <hyperlink ref="B251" r:id="rId250" display="http://www.hp.com/in-en/shop/laptops-tablets/personal-laptops.html?li_fat_id=2dd3b1f5-3db8-44d4-91e8-a6802e858419&amp;subbrand=spectre%3Fjumpid%3Dsc_in_li_mk_zi_cm017679_co_plataud&amp;utm_campaign=spectre_q1_fy23_static_effective&amp;utm_medium=linkedin&amp;utm_source=social_banner" xr:uid="{F2AB8C4F-3B9A-446A-B59C-C5EEEF4DE2BA}"/>
    <hyperlink ref="B252" r:id="rId251" display="http://www.hp.com/us-en/printers/large-format-printers/blog/trends-transforming-large-format-printing.html?jumpid=sc_us_li_mk_zi_cm016842_aw_&amp;utm_source=LinkedIn&amp;utm_medium=Social&amp;utm_campaign=ADDHERE&amp;utm_content=hp002&amp;li_fat_id=40dad2bd-e70a-41c8-8627-5ab8e40b7b53" xr:uid="{35BAD6CE-A0FA-48F5-9D3A-EBCF3B4C5D8D}"/>
    <hyperlink ref="B253" r:id="rId252" display="http://www.hp.com/us-en/printers/large-format/designjet-technical-plotters.html" xr:uid="{EECECC59-5463-4C6A-983C-05BA9996BD26}"/>
    <hyperlink ref="B254" r:id="rId253" display="http://www.hp.com/us-en/shop/slp/designjet-plotter-printers/designjet-t-series?jumpid=ba_5ebd271811%2Fdm%3A_N5823.2093103DBM_296669435_487998462_147600279_4806921&amp;campaignid=25344072&amp;adplacement=296669435&amp;dclid=%EF%BF%BDclid%21" xr:uid="{BE4299F3-08DB-4040-B622-998943EEEE15}"/>
    <hyperlink ref="B255" r:id="rId254" display="http://www.hp.com/kr-ko/shop/student/about-the-program?utm_source=gdn&amp;utm_medium=cpc&amp;utm_campaign=kr_q4_fy21_ols_studentstore&amp;utm_content=211220_i_da_na&amp;gclid=EAIaIQobChMI2YjCjf3i9AIVxbSWCh1iMwQVEAEYASAAEgJaJvD_BwE" xr:uid="{3D466D39-5407-4901-8069-6440B9D1D8D4}"/>
    <hyperlink ref="B256" r:id="rId255" display="http://www.hp.com/us-en/shop/pdp/hp-zbook-firefly-16-inch-g9-mobile-workstation-pc-wolf-pro-securityedition?intel=11gi7&amp;a=1&amp;gclsrc=aw.ds&amp;jumpid=cs_con_nc_ns&amp;utm_medium=cs&amp;utm_source=ga&amp;utm_campaign=HP-Store_US_All_PS_CPS_Hgm_Intel_CCF_Google_All_Smart-PLA_Ctov&amp;utm_content=sp&amp;adid=535104841083&amp;addisttype=u&amp;6W1Y1UA=" xr:uid="{BC7B9749-B90D-4979-8BA9-EE31BD49058C}"/>
    <hyperlink ref="B257" r:id="rId256" display="http://www.hp.com/us-en/shop/pdp/omen-laptop-16z-c000-2y0v1av-1?a=1&amp;gclsrc=aw.ds&amp;jumpid=cs_con_nc_ns&amp;utm_medium=cs&amp;utm_source=ga&amp;utm_campaign=HP-Store_US_All_PS_CPS_Hgm_Intel_CCF_Google_All_Smart-PLA_Gaming_Bestseller&amp;utm_content=sp&amp;adid=598263622023&amp;addisttype=u&amp;2Y0V1AV_1=&amp;cq_src=google_ads&amp;cq_cmp=17271325800&amp;cq_con=145273503588&amp;cq_term=&amp;cq_med=&amp;cq_plac=&amp;cq_net=u&amp;cq_pos=&amp;cq_plt=gp&amp;gclid=CjwKCAjw_ISWBhBkEiwAdqxb9rGe_mB1IkpE5e21zLfwNip4cq-EHtAQErMQcMGIk39tiaZKFPjqiRoChi8QAvD_BwE" xr:uid="{FC04299C-96E7-4CF6-9F4B-235341B58784}"/>
    <hyperlink ref="B258" r:id="rId257" display="http://www.hp.com/us-en/shop/pdp/hp-elitebook-865-16-inch-g9-notebook-pc-wolf-pro-security-edition-p-6w8p9ua-aba-1?a=1&amp;gclsrc=aw.ds&amp;jumpid=cs_con_nc_ns&amp;utm_medium=cs&amp;utm_source=ga&amp;utm_campaign=HP-Store_US_All_BPS_All_AMD_Google_All_Smart-PLA&amp;utm_content=sp&amp;adid=564264888700&amp;addisttype=u&amp;6W8P9UA=" xr:uid="{DF2142D0-3B5D-4B34-9070-E637B445D5ED}"/>
    <hyperlink ref="B259" r:id="rId258" display="http://www.hp.com/us-en/solutions/pos-systems/engage-one-pro.html?utm_source=LinkedIn&amp;utm_medium=CPC&amp;utm_campaign=RPOS&amp;utm_content=GV&amp;li_fat_id=ddf0a603-a2c3-4582-951d-ffc30401ee9f" xr:uid="{173D8900-21AC-4EA6-998E-3795BB7367EC}"/>
    <hyperlink ref="B260" r:id="rId259" display="http://www.hp.com/us-en/business/elite-family.html" xr:uid="{C5535543-9CED-4030-B64D-C9E26246A9FA}"/>
    <hyperlink ref="B261" r:id="rId260" display="http://www.hp.com/us-en/shop/pdp/4x379av-1-4x379av-1" xr:uid="{C49D57CF-87C4-48CC-8AF8-EC8A08BDA453}"/>
    <hyperlink ref="B262" r:id="rId261" display="http://www.hp.com/us-en/shop/ConfigureView?langId=-1&amp;storeId=10151&amp;catEntryId=3074457345619965321&amp;configId=1K4J3AV_100004&amp;intel=11gi5&amp;jumpid=cs_con_nc_ns&amp;utm_medium=cs&amp;utm_source=ba&amp;utm_campaign=HP-Store_US_All_PS_CPS_Hgm_Intel_CCF_Bing_All_Smart-PLA_Ctov&amp;utm_content=sp&amp;adid=74217294606983&amp;addisttype=npla&amp;1K4J3AV_100004=&amp;cq_src=bing_ads&amp;cq_cmp=370507382&amp;cq_con=1187473469023534&amp;cq_term=&amp;cq_med=&amp;cq_plac=&amp;cq_net=a&amp;cq_pos=&amp;cq_plt=gp&amp;msclkid=5d4465663ffb1a8fc9f407173268971c&amp;utm_term=4577816666522723&amp;gclid=5d4465663ffb1a8fc9f407173268971c&amp;gclsrc=3p.ds" xr:uid="{6C48A260-520E-4F46-8B54-A4A4F32F50AB}"/>
    <hyperlink ref="B263" r:id="rId262" display="http://www.hp.com/us-en/shop/pdp/hp-t740-thin-client-p-7rq21ut-aba-1?a=1&amp;gclsrc=aw.ds&amp;jumpid=cs_con_nc_ns&amp;utm_medium=cs&amp;utm_source=ga&amp;utm_campaign=HP-Store_US_All_BPS_All_AMD_Google_All_Smart-PLA&amp;utm_content=sp&amp;adid=564264888700&amp;addisttype=u&amp;7RQ21UT=" xr:uid="{E7842949-65FA-4C10-B5A9-EB7770B5A637}"/>
    <hyperlink ref="B264" r:id="rId263" display="http://www.hp.com/mx-es/business/elite-family.html?jumpid=sc_1040fa7726" xr:uid="{6450979C-73CE-4395-89DB-DA3CF3387D96}"/>
    <hyperlink ref="B265" r:id="rId264" display="http://www.hp.com/us-en/hp-information/recycling/ink-toner.html" xr:uid="{4F6F4AD0-482B-4837-B93B-C24E83BFA9E4}"/>
    <hyperlink ref="B266" r:id="rId265" display="http://www.hp.com/us-en/services/resource.html?jumpid=sc_ee283b9fa5" xr:uid="{4CC49B69-9D6A-49F5-9D91-111DABC54811}"/>
    <hyperlink ref="B267" r:id="rId266" display="http://www.hp.com/us-en/shop/pdp/hp-zbook-power-156-inch-g9-mobile-workstation-pc-wolf-pro-securityedition-p-6l5j1ua-aba-1?intel=11gi7&amp;a=1&amp;gclsrc=aw.ds&amp;jumpid=cs_com_nc_ns&amp;utm_medium=cs&amp;utm_source=ga&amp;utm_campaign=HP-Store_US_All_PS_BPS_Hgm_Intel_CCF_Google_All_Smart-PLA_UNBR&amp;utm_content=sp&amp;adid=600244346554&amp;addisttype=u&amp;6L5J1UA=" xr:uid="{054C743C-3EFC-45CA-9296-EAD37DA707F7}"/>
    <hyperlink ref="B268" r:id="rId267" display="http://www.hp.com/in-en/shop/gaming.html?jumpid=ba_in_dv_mk_zi_cm016788_co_cr" xr:uid="{DE2145FE-E702-457E-B62A-C659E2F3D4CC}"/>
    <hyperlink ref="B269" r:id="rId268" display="http://www.hp.com/us-en/shop/cv/hp-962-ink-cartridges?jumpid=ps_wwsupplies&amp;utm_medium=ps&amp;utm_source=wwsupplies&amp;ds_eid=700000001041340&amp;ds_cid=71700000082864578&amp;ds_agid=58700007016877948&amp;ds_kid=43700063125897790&amp;utm_campaign=hp-mktg_US_branded_print_supplies_priority_ink_supplies_product_regional_opex_bing_do_en_sem_cov_hp_exact&amp;utm_term=hp+962+ink+cartridges&amp;matchtype=e&amp;adid=&amp;addisttype=a&amp;msclkid=af3d020a1bd016a93b5f60516fed61d4&amp;gclid=af3d020a1bd016a93b5f60516fed61d4&amp;gclsrc=3p.ds" xr:uid="{DC574D56-2B99-4410-B1C8-52F3F83EC284}"/>
    <hyperlink ref="B270" r:id="rId269" display="http://www.hp.com/kr-ko/shop/new-start?utm_source=gdn&amp;utm_medium=cpc&amp;utm_campaign=kr_q2_fy22_ols_seasonal_bts&amp;utm_content=220216_i_da_na&amp;gclid=EAIaIQobChMIhI7UsYeE9gIV0oK9Ch2lwwGUEAEYASAAEgJ-KfD_BwE" xr:uid="{8A09FC05-116D-449F-89E3-670F77E01B42}"/>
    <hyperlink ref="B271" r:id="rId270" display="http://www.hp.com/us-en/shop/pdp/hp-envy-inspire-7955e-all-in-one-printer?a=1&amp;gclsrc=aw.ds&amp;jumpid=cs_pri_nc_ns&amp;utm_medium=cs&amp;utm_source=ga&amp;utm_campaign=HP-Store_US_All_Print_ConsHW_Hgm_OPEX_Google_All_Smart-PLA_IMPR&amp;utm_content=sp&amp;adid=589211809906&amp;addisttype=u&amp;1W2Y8A=" xr:uid="{4385A4D0-C0B3-46B8-9A2A-E7EF5CCA76CB}"/>
    <hyperlink ref="B272" r:id="rId271" display="http://www.hp.com/us-en/shop/pdp/hp-elitebook-845-g8-notebook-pc-p-553v1ua-aba-1?a=1&amp;gclsrc=aw.ds&amp;jumpid=cs_con_nc_ns&amp;utm_medium=cs&amp;utm_source=ga&amp;utm_campaign=HP-Store_US_All_BPS_All_AMD_Google_All_Smart-PLA&amp;utm_content=sp&amp;adid=564264888700&amp;addisttype=u&amp;553V1UA=" xr:uid="{86D07076-C515-4C96-BDA2-ED57E309C355}"/>
    <hyperlink ref="B273" r:id="rId272" display="http://www.hp.com/us-en/shop/pdp/hp-usb-c-to-usb-a-hub-p-z6a00ut-1?a=1&amp;gclsrc=aw.ds&amp;jumpid=cs_com_nc_ns&amp;utm_medium=cs&amp;utm_source=ga&amp;utm_campaign=HP-Store_US_All_PS_BPS_Hgm_OPEX_Google_All_Smart-PLA_UNBR&amp;utm_content=sp&amp;adid=599501702386&amp;addisttype=u&amp;Z6A00UT=&amp;cq_src=google_ads&amp;cq_cmp=17315528800&amp;cq_con=136573136306&amp;cq_term=&amp;cq_med=&amp;cq_plac=&amp;cq_net=u&amp;cq_pos=&amp;cq_plt=gp&amp;gclid=EAIaIQobChMImuTsp4K7-AIVQ9OHCh1lXgIOEAEYASABEgIfWPD_BwE" xr:uid="{F158D583-7869-4690-8A6E-25E2B9A5F760}"/>
    <hyperlink ref="B274" r:id="rId273" display="http://www.hp.com/us-en/shop/slp/weekly-smb-deals?jumpid=ps_com_nb_ns&amp;utm_medium=ps&amp;utm_source=ba&amp;utm_campaign=HP-Store_US_BRA_PS_BPS_MSFT_JMA_Bing_All_SEM_Phrase_SMB-Laptop&amp;utm_term=hp+z+book&amp;matchtype=p&amp;adid=&amp;addisttype=a&amp;cq_src=google_ads&amp;cq_cmp=370608412&amp;cq_con=1306220179287194&amp;cq_term=hp+z+book&amp;cq_med=&amp;cq_plac=&amp;cq_net=a&amp;cq_pos=&amp;cq_plt=gp&amp;msclkid=445fb110e5b1170ee96fd331fd288cc5&amp;gclid=445fb110e5b1170ee96fd331fd288cc5&amp;gclsrc=3p.ds" xr:uid="{3F03C227-2416-415E-A91D-01287D98BFAF}"/>
    <hyperlink ref="B275" r:id="rId274" display="http://www.hp.com/us-en/shop/pdp/hp-proone-600-g6-all-in-one-215in-touchscreen-pc-p-692a5ut-aba-1?intel=10gi5&amp;a=1&amp;gclsrc=aw.ds&amp;jumpid=cs_com_nc_ns&amp;utm_medium=cs&amp;utm_source=ga&amp;utm_campaign=HP-Store_US_All_PS_BPS_Hgm_OPEX_Google_All_Smart-PLA_UNBR&amp;utm_content=sp&amp;adid=599501702386&amp;addisttype=u&amp;692A5UT=" xr:uid="{31DFB82C-56A8-4C4F-8288-6264ABAAAD49}"/>
    <hyperlink ref="B276" r:id="rId275" display="http://www.hp.com/us-en/shop/pdp/hp-officejet-pro-9015e-all-in-one-printer-p-1g5l3ar-b1h-1?jumpid=cs_pri_nc_ns&amp;utm_medium=cs&amp;utm_source=ba&amp;utm_campaign=HP-Store_US_All_Print_ConsHW_Hgm_OPEX_Bing_All_Smart-PLA&amp;utm_content=sp&amp;adid=73873697256145&amp;addisttype=npla&amp;1G5L3AR=" xr:uid="{AEB680A1-F94A-4484-AD64-A01EEFD4FFBA}"/>
    <hyperlink ref="B277" r:id="rId276" display="http://www.hp.com/us-en/shop/pdp/hp-pavilion-gaming-desktop-tg01-2260xt-pc-1k4j3av-1?intel=11gi5&amp;jumpid=cs_con_nc_ns&amp;utm_medium=cs&amp;utm_source=ba&amp;utm_campaign=+HP-Store_US_All_PS_CPS_Hgm_Intel_CCF_Bing_All_Smart-PLA_Gaming&amp;utm_content=sp&amp;adid=&amp;addisttype=a&amp;1K4J3AV_1=&amp;cq_src=Bing_ads&amp;cq_cmp=370612909&amp;cq_con=1178677388512246&amp;cq_term=&amp;cq_med=&amp;cq_plac=&amp;cq_net=a&amp;cq_pos=&amp;cq_plt=gp&amp;msclkid=7194a013103615b3d2dbc2937ba6ddee&amp;utm_term=4577266911034783&amp;gclid=7194a013103615b3d2dbc2937ba6ddee&amp;gclsrc=3p.ds" xr:uid="{940E2156-0891-4F22-B0F4-B4A2B183AD0B}"/>
    <hyperlink ref="B278" r:id="rId277" display="http://www.hp.com/us-en/shop/pdp/hp-spectre-x360-2-in-1-laptop-16-f1747nr?intel=11gi7&amp;jumpid=cs_con_nc_ns&amp;utm_medium=cs&amp;utm_source=ba&amp;utm_campaign=HP-Store_US_All_PS_CPS_Hgm_Intel_CCF_Bing_All_Smart-PLA&amp;utm_content=sp&amp;adid=74217294606974&amp;addisttype=npla&amp;6Z9M5UA=" xr:uid="{682ED277-8A66-4A7D-8A4F-8AD34DFA709F}"/>
    <hyperlink ref="B279" r:id="rId278" display="http://www.hp.com/us-en/shop/slp/red-tag-sale/top-deals?jumpid=ps_gen_nc_ns&amp;utm_medium=ps&amp;utm_source=ba&amp;utm_campaign=HP-Store_US_BRA_PS_CORE_OPEX_Bing_All_SEM_Exact_Core-Brand&amp;utm_term=www+hp+home+office+store+com&amp;matchtype=e&amp;adid=81501362497458&amp;addisttype=a&amp;cq_src=bing_ads&amp;cq_cmp=264532964&amp;cq_con=5493184024&amp;cq_term=www+hp+home+office+store+com&amp;cq_med=&amp;cq_plac=&amp;cq_net=a&amp;cq_pos=&amp;cq_plt=gp&amp;msclkid=80a20ec424361b011ff76d628015567a&amp;gclid=80a20ec424361b011ff76d628015567a&amp;gclsrc=3p.ds" xr:uid="{72AEEC3B-3CB6-4AFE-9215-B12CE1224996}"/>
    <hyperlink ref="B280" r:id="rId279" display="http://www.hp.com/us-en/shop/pdp/hp-m24fwa-fhd-monitor?jumpid=cs_con_nc_ns&amp;utm_medium=cs&amp;utm_source=ba&amp;utm_campaign=HP-Store_US_All_PS_All_Hgm_OPEX_Bing_ALL_Smart-PLA_Monitors&amp;utm_content=sp&amp;adid=73804977557244&amp;addisttype=npla&amp;34Y22AA=" xr:uid="{51A950BE-3116-4B15-A66B-057668BD25AA}"/>
    <hyperlink ref="B281" r:id="rId280" display="http://www.hp.com/us-en/shop/mdp/ink-toner/hp-officejet-h470wf-mobile-printer?jumpid=ps_wwsupplies&amp;utm_medium=ps&amp;utm_source=wwsupplies&amp;ds_eid=700000001041394&amp;ds_cid=71700000011379771&amp;ds_agid=58700000626605080&amp;ds_kid=&amp;utm_campaign=hp-mktg_US_branded_non-priority_print_supplies_Ink_Hardware_regional_opex_google_all_en_sem_roas&amp;utm_term=&amp;matchtype=&amp;adid=105281646373&amp;addisttype=d&amp;gclsrc=aw.ds&amp;gclid=EAIaIQobChMI8uDSyamo9gIVLD4BCh0SBQImEAEYASAAEgJOT_D_BwE" xr:uid="{B21A591F-C683-4572-B30C-00ACAD8DB3C7}"/>
    <hyperlink ref="B282" r:id="rId281" display="http://www.hp.com/us-en/shop/pdp/hp-envy-6455e-all-in-one-printer-p-223r1ar-b1h-1?jumpid=cs_pri_nc_ns&amp;utm_medium=cs&amp;utm_source=ba&amp;utm_campaign=HP-Store_US_All_Print_ConsHW_Hgm_OPEX_Bing_All_Smart-PLA&amp;utm_content=sp&amp;adid=73873697256145&amp;addisttype=npla&amp;223R1AR=" xr:uid="{38DE486D-E30C-4476-BC17-F7346D6A1AAA}"/>
    <hyperlink ref="B283" r:id="rId282" display="http://www.hp.com/us-en/shop/cat/ink--toner---paper?jumpid=ba_con_su_in&amp;utm_medium=ba&amp;utm_source=br&amp;utm_campaign=27672858&amp;adplacement=334639281&amp;campaignid=27672858&amp;dclid=%EF%BF%BDclid%21" xr:uid="{46CAD57F-4463-45A9-A8B0-352ECE76467D}"/>
    <hyperlink ref="B284" r:id="rId283" display="http://www.hp.com/us-en/shop/pdp/hp-3-year-pickup-and-return-with-accidental-damage-protection-for-consumer-notebooks-p-u9yr3e-1?a=1&amp;gclsrc=aw.ds&amp;jumpid=cs_con_nc_ns&amp;utm_medium=cs&amp;utm_source=ga&amp;utm_campaign=HP-Store_US_All_PS_All_Hgm_OPEX_Google_ALL_Smart-PLA_CarePacks_Bestseller&amp;utm_content=sp&amp;adid=598248398862&amp;addisttype=u&amp;U9YR3E=&amp;cq_src=google_ads&amp;cq_cmp=17281718123&amp;cq_con=142472121251&amp;cq_term=&amp;cq_med=&amp;cq_plac=&amp;cq_net=u&amp;cq_pos=&amp;cq_plt=gp&amp;gclid=EAIaIQobChMIm6egh92D-QIVUQKKAx05cg_iEAEYASABEgLGsvD_BwE" xr:uid="{397951EA-08C1-42C9-8BF5-77D8662C1E00}"/>
    <hyperlink ref="B285" r:id="rId284" display="http://www.hp.com/us-en/shop/pdp/hp-envy-laptop-16t-h000-534c9av-1?intel=11gi5&amp;a=1&amp;gclsrc=aw.ds&amp;jumpid=cs_con_nc_ns&amp;utm_medium=cs&amp;utm_source=ga&amp;utm_campaign=HP-Store_US_All_PS_CPS_Hgm_Intel_CCF_Google_All_Smart-PLA_Ctov_UNBR&amp;utm_content=sp&amp;adid=599501702392&amp;addisttype=u&amp;534C9AV_1=&amp;cq_src=google_ads&amp;cq_cmp=17315528806&amp;cq_con=136573136386&amp;cq_term=&amp;cq_med=&amp;cq_plac=&amp;cq_net=u&amp;cq_pos=&amp;cq_plt=gp&amp;gclid=EAIaIQobChMImoCe8vC_-AIVw5GGCh3naQnzEAEYASABEgKOlPD_BwE" xr:uid="{6A13E040-21F4-44C5-BABF-D64A035C00BC}"/>
    <hyperlink ref="B286" r:id="rId285" display="http://www.hp.com/us-en/shop/ConfigureView?langId=-1&amp;storeId=10151&amp;catEntryId=3074457345619903818&amp;configId=2K3T2AV_100459&amp;jumpid=cs_con_nc_ns&amp;utm_medium=cs&amp;utm_source=ba&amp;utm_campaign=HP-Store_US_All_PS_CPS_Hgm_AMD_Bing_All_Smart-PLA_Ctov&amp;utm_content=sp&amp;adid=73736261896185&amp;addisttype=npla&amp;2K3T2AV_100459=&amp;cq_src=bing_ads&amp;cq_cmp=370613527&amp;cq_con=1179776900061815&amp;cq_term=&amp;cq_med=&amp;cq_plac=&amp;cq_net=a&amp;cq_pos=&amp;cq_plt=gp&amp;msclkid=6f6b743ea6c61c64cb77177bec6a3361&amp;utm_term=4577335631040435&amp;gclid=6f6b743ea6c61c64cb77177bec6a3361&amp;gclsrc=3p.ds" xr:uid="{FA125E04-EE0A-4C3D-AFF2-A556B29CDF0C}"/>
    <hyperlink ref="B287" r:id="rId286" display="http://www.hp.com/co-es/printers/smart-tank.html?jumpid=ba_a97693ab20" xr:uid="{73B11F6D-E52B-4B99-90DF-05C91A68F6B3}"/>
    <hyperlink ref="B288" r:id="rId287" display="http://www.hp.com/us-en/shop/pdp/hp-17t-ch000-laptop-pc-touch-optional-4x3c2av-1?intel=11gi3&amp;jumpid=cs_con_nc_ns&amp;utm_medium=cs&amp;utm_source=ba&amp;utm_campaign=HP-Store_US_All_PS_CPS_Hgm_Intel_CCF_Bing_All_Smart-PLA&amp;utm_content=sp&amp;adid=74217294606974&amp;addisttype=npla&amp;4X3C2AV_1=&amp;cq_src=bing_ads&amp;cq_cmp=370507379&amp;cq_con=1187473469023486&amp;cq_term=&amp;cq_med=&amp;cq_plac=&amp;cq_net=a&amp;cq_pos=&amp;cq_plt=gp&amp;msclkid=0fbc9c0cebb11aafb551ff8fc2cbee53&amp;utm_term=4577816666522701&amp;gclid=0fbc9c0cebb11aafb551ff8fc2cbee53&amp;gclsrc=3p.ds" xr:uid="{3EE39C87-5781-4EFF-916F-A29C7B5F8D8F}"/>
    <hyperlink ref="B289" r:id="rId288" display="http://www.hp.com/us-en/shop/ConfigureView?langId=-1&amp;storeId=10151&amp;catEntryId=3074457345620283823&amp;configId=3E9N0AV_100043&amp;intel=11gi3&amp;jumpid=cs_con_nc_ns&amp;utm_medium=cs&amp;utm_source=ba&amp;utm_campaign=HP-Store_US_All_PS_CPS_Hgm_Intel_CCF_Bing_All_Smart-PLA_Ctov&amp;utm_content=sp&amp;adid=74217294606983&amp;addisttype=npla&amp;3E9N0AV_100043=&amp;cq_src=bing_ads&amp;cq_cmp=370507382&amp;cq_con=1187473469023534&amp;cq_term=&amp;cq_med=&amp;cq_plac=&amp;cq_net=a&amp;cq_pos=&amp;cq_plt=gp&amp;msclkid=10e3b9c9c0c214148b93da538c180c71&amp;utm_term=4577816666522723&amp;gclid=10e3b9c9c0c214148b93da538c180c71&amp;gclsrc=3p.ds" xr:uid="{C7C21644-3FB7-4930-97D5-31B15FB506DC}"/>
    <hyperlink ref="B290" r:id="rId289" display="http://www.hp.com/ar-es/shop/catalog/product/view/id/9177/s/impresora-hp-ink-tank-315-z4b04a/?gclsrc=aw.ds&amp;gclid=EAIaIQobChMIpf2uy6q1-QIVz4wAAB12BAtrEAEYASABEgLYuPD_BwE" xr:uid="{BA21B4C3-9550-47AD-A708-FA9A38043B2A}"/>
    <hyperlink ref="B291" r:id="rId290" display="http://www.hp.com/us-en/solutions/presence/conference-room-solutions.html?jumpid=sc_us_li_mk_zi_cm016944_co_rt&amp;li_fat_id=c3752d0d-b526-423a-bce3-fb9ccc01c135" xr:uid="{88AC1EC5-040E-404D-B933-C96A4123D377}"/>
    <hyperlink ref="B292" r:id="rId291" display="http://www.hp.com/in-en/shop/gaming.html?jump_id=ov_in_yt_mk_zi_cm016788_co_im&amp;processorfamily=12th-generation-intel%C2%AE-core%E2%84%A2-i5-processor+12th-generation-intel%C2%AE-core%E2%84%A2-i7-processor&amp;processortype=intel-core-i5+intel-core-i7&amp;subbrand=omen-by-hp+victus-by-hp&amp;utm_campaign=omen-gaming-campaign&amp;utm_content=ziji-in034&amp;utm_medium=display&amp;utm_source=youtube-trueview" xr:uid="{E1E91132-7FEC-49BA-ABDD-F250B4D36B3E}"/>
    <hyperlink ref="B293" r:id="rId292" display="http://www.hp.com/us-en/printers/instant-ink/plans.html?jumpid=ps_us_go_mk_se_cm017122_pu_na&amp;ds_eid=700000002169156&amp;ds_cid=71700000079784864&amp;ds_agid=58700007464661998&amp;ds_kid=&amp;utm_campaign=ii_ini_ii2_min_supp_ssisa_17122_sem_x_x_x_x_x_x_x_us_x_x_unb_x_x_ad_ope_mk_x_ps_ga_x&amp;utm_term=&amp;matchtype=&amp;adid=555913734851&amp;addisttype=d&amp;gclsrc=aw.ds&amp;gclid=EAIaIQobChMI2cuLx8WT_AIVSLHRBB2aMwu4EAEYASAAEgKDMvD_BwE" xr:uid="{8038EF72-5933-4A8A-91E1-32A64676AEEE}"/>
    <hyperlink ref="B294" r:id="rId293" display="http://www.hp.com/us-en/shop/pdp/hp-envy-laptop-13-ba1097nr?intel=11gi7&amp;a=1&amp;jumpid=cs_con_nc_ns&amp;utm_medium=cs&amp;utm_source=ga&amp;utm_campaign=HP-Store_US_All_PS_CPS_Hgm_Intel_CCF_Google_All_Smart-PLA_Ctov&amp;utm_content=sp&amp;adid=535104841083&amp;addisttype=u&amp;2H9R6UA=" xr:uid="{B85FBC22-61F6-43F3-83BF-7CB0B2842C3F}"/>
    <hyperlink ref="B295" r:id="rId294" display="http://www.hp.com/us-en/shop/pdp/hp-pavilion-27-ca0276z-bundle-aio-pc?jumpid=cs_con_nc_ns&amp;utm_medium=cs&amp;utm_source=ba&amp;utm_campaign=HP-Store_US_All_PS_All_AMD_Bing_All_Smart-PLAPLA&amp;utm_content=sp&amp;adid=&amp;addisttype=a&amp;20W78AA=" xr:uid="{9DD1BED0-D6F7-4055-8F6C-3F4830D8E6D2}"/>
    <hyperlink ref="B296" r:id="rId295" display="http://www.hp.com/us-en/shop/pdp/hp-eliteone-870-g9-27-inch-all-in-one-customizable-4v6c8av-mb?jumpid=cs_com_nc_ns&amp;utm_medium=cs&amp;utm_source=ba&amp;utm_campaign=HP-Store_US_All_PS_BPS_Hgm_Intel_CCF_Bing_All_Smart-PLA&amp;utm_content=sp&amp;adid=73804977557243&amp;addisttype=npla&amp;4V6C8AV_MB=&amp;cq_src=bing_ads&amp;cq_cmp=370507381&amp;cq_con=1180876398986888&amp;cq_term=&amp;cq_med=&amp;cq_plac=&amp;cq_net=a&amp;cq_pos=&amp;cq_plt=gp&amp;msclkid=801256ca5b951ef01c4b35843405e2a1&amp;utm_term=4577404349758328&amp;gclid=801256ca5b951ef01c4b35843405e2a1&amp;gclsrc=3p.ds" xr:uid="{3EF4C531-1323-47A3-AF74-8E14C50B94BD}"/>
    <hyperlink ref="B297" r:id="rId296" display="http://www.hp.com/us-en/shop/pdp/hp-67xl-high-yield-black-original-ink-cartridge?printer=HP+Envy+6055&amp;jumpid=cs_us_bg_mk_se_cm017090_pu_na&amp;utm_medium=ps&amp;utm_source=wwsupplies&amp;ds_eid=700000001041340&amp;ds_cid=71700000091292937&amp;ds_agid=58700007696284356&amp;ds_kid=92700069719856846&amp;utm_campaign=hp-mktg_US_mix_print_supplies_ink_opex_bing_all_Smart-PLA&amp;utm_term=&amp;matchtype=e&amp;adid=&amp;addisttype=a&amp;msclkid=627c5d08708f1f16c0cc3e5440ae1dcd&amp;gclid=627c5d08708f1f16c0cc3e5440ae1dcd&amp;gclsrc=3p.ds" xr:uid="{82B423E5-1602-4E8C-97E9-DC03E483EA05}"/>
    <hyperlink ref="B298" r:id="rId297" display="http://www.hp.com/emea_africa-en/laptops/keep-your-hustle-on.html?cid=diad&amp;source=gcm&amp;campid=28584147&amp;sid=5134578&amp;plid=345831593&amp;aid=537487877&amp;crid=178272207&amp;dclid=%EF%BF%BDclid%21" xr:uid="{B027854B-1C96-4566-97F8-A2A23C8F1EA3}"/>
    <hyperlink ref="B299" r:id="rId298" display="http://www.hp.com/ee-et/solutions/hybrid-work.html?jumpid=ba_fi_gd_mk_ot_fi-fy23-ps17677-7_co_ot&amp;utm_source=web_banner&amp;utm_medium=google_discovery&amp;utm_campaign=&amp;gclid=Cj0KCQiAz9ieBhCIARIsACB0oGL4xJ6LlZR5tOq4HkoMUZRgN_LV5tuk-ygV9ZNhhwQz-do0ly3aHhcaApY2EALw_wcB" xr:uid="{0BE82DD7-CA5D-4E51-9424-68C9837C21EB}"/>
    <hyperlink ref="B300" r:id="rId299" display="http://www.hp.com/us-en/shop/ConfigureView?langId=-1&amp;storeId=10151&amp;catEntryId=3074457345619966820&amp;configId=3T000AV_100193&amp;intel=11gi5&amp;jumpid=cs_con_nc_ns&amp;utm_medium=cs&amp;utm_source=ba&amp;utm_campaign=HP-Store_US_All_PS_CPS_Hgm_Intel_CCF_Bing_All_Smart-PLA_Ctov&amp;utm_content=sp&amp;adid=74217294606983&amp;addisttype=npla&amp;3T000AV_100193=&amp;cq_src=bing_ads&amp;cq_cmp=370507382&amp;cq_con=1187473469023534&amp;cq_term=&amp;cq_med=&amp;cq_plac=&amp;cq_net=a&amp;cq_pos=&amp;cq_plt=gp&amp;msclkid=ca3924c1a850164174c346b779f89384&amp;utm_term=4577816666522723&amp;gclid=ca3924c1a850164174c346b779f89384&amp;gclsrc=3p.ds" xr:uid="{A46A84C4-33EE-4FA0-908D-D3D4AC4CABCC}"/>
    <hyperlink ref="B301" r:id="rId300" display="http://www.hp.com/us-en/shop/pdp/hp-62xl-high-yield-tri-color-original-ink-cartridge?printer=HP+Envy+5644+&amp;jumpid=cs_us_go_mk_se_cm017090_pu_na&amp;utm_medium=ps&amp;utm_source=wwsupplies&amp;ds_eid=700000001041394&amp;ds_cid=71700000091167701&amp;ds_agid=58700007698540727&amp;ds_kid=92700070769644131&amp;utm_campaign=sup_sup_ink_gsg_supp_steo_17090_ssc_cv_x_x_x_x_x_x_us_en_asi_x_bof_x_ad_ope_mk_se_ps_ga_rest_shopping&amp;utm_term=&amp;matchtype=&amp;adid=585235131014&amp;addisttype=u&amp;gclsrc=aw.ds&amp;gclid=Cj0KCQiAnsqdBhCGARIsAAyjYjQnCDOYM8LzJXs3gWOISA1Ke_PV_4QscSmiehAk5-8Lm3udF5WI8vEaAtMjEALw_wcB" xr:uid="{FA42AA2C-17D6-413E-B726-5D9F8B21636B}"/>
    <hyperlink ref="B302" r:id="rId301" display="http://www.hp.com/us-en/shop/ConfigureView?langId=-1&amp;storeId=10151&amp;catEntryId=3074457345620202318&amp;configId=49N24AV_100002&amp;intel=11gi7&amp;jumpid=cs_con_nc_ns&amp;utm_medium=cs&amp;utm_source=ba&amp;utm_campaign=+HP-Store_US_All_PS_CPS_Hgm_Intel_CCF_Bing_All_Smart-PLA_Gaming&amp;utm_content=sp&amp;adid=&amp;addisttype=a&amp;49N24AV_100002=&amp;cq_src=Bing_ads&amp;cq_cmp=370612909&amp;cq_con=1178677388512246&amp;cq_term=&amp;cq_med=&amp;cq_plac=&amp;cq_net=a&amp;cq_pos=&amp;cq_plt=gp&amp;msclkid=67736f6c83211fa3f69b0cea00254df5&amp;utm_term=4577266911034783&amp;gclid=67736f6c83211fa3f69b0cea00254df5&amp;gclsrc=3p.ds" xr:uid="{8914570E-9FEE-4F59-BDFB-14CE06A4556F}"/>
    <hyperlink ref="B303" r:id="rId302" display="http://www.hp.com/us-en/shop/ConfigureView?langId=-1&amp;storeId=10151&amp;catEntryId=3074457345619767824&amp;configId=9YF35AV_100001&amp;intel=11gi5&amp;a=1&amp;gclsrc=aw.ds&amp;jumpid=cs_con_nc_ns&amp;utm_medium=cs&amp;utm_source=ga&amp;utm_campaign=HP-Store_US_All_PS_CPS_Hgm_Intel_CCF_Google_All_Smart-PLA_Ctov&amp;utm_content=sp&amp;adid=535104841083&amp;addisttype=u&amp;9YF35AV_100001=&amp;cq_src=google_ads&amp;cq_cmp=13988050032&amp;cq_con=125139491757&amp;cq_term=&amp;cq_med=&amp;cq_plac=&amp;cq_net=u&amp;cq_pos=&amp;cq_plt=gp&amp;gclid=Cj0KCQjw08aYBhDlARIsAA_gb0cJcoGSthw_7jXX682MZYQZx-ubsics1LDf0WgjQD-6jj5PbP394AgaAr2MEALw_wcB" xr:uid="{00F9860E-54C6-436B-899B-047CCBDB4CDC}"/>
    <hyperlink ref="B304" r:id="rId303" display="http://www.hp.com/us-en/printers/instant-ink/printer-compatibility/63-ink.html?jumpid=ps_us_go_mk_se_cm017089_pu_na&amp;utm_medium=ps&amp;utm_source=wwsupplies&amp;ds_eid=700000001041394&amp;ds_cid=71700000044969812&amp;ds_agid=58700007262007701&amp;ds_kid=&amp;utm_campaign=HP-Mktg_US_BRA_Cons_Print_Supplies_II_Supplies_P2_Hp-63-Instant-Ink_OPEX_Google_All_SEM_EXP&amp;utm_term=&amp;matchtype=&amp;adid=560038933339&amp;addisttype=d&amp;gclsrc=aw.ds&amp;gclid=EAIaIQobChMIgbaouYa5-gIVaJYAAB34Lg-aEAEYASAAEgIng_D_BwE" xr:uid="{DD7BD3E3-0AB5-4B41-93CA-3E0D6CCA3B46}"/>
    <hyperlink ref="B305" r:id="rId304" display="http://www.hp.com/us-en/services/lifecycle-services/fix.html?jumpid=sc_4352ecaabe" xr:uid="{CB11D102-6CF3-4125-BDE2-13DADA814E69}"/>
    <hyperlink ref="B306" r:id="rId305" display="http://www.hp.com/se-sv/laptops/2-in-1s/elite-dragonfly-convertible.html?jumpid=ba_0537951127%2Fdm%3A_N5851.2093103DBM_304539648_497509735_151675174_10303250&amp;utm_source=dv360&amp;utm_medium=programmatic&amp;utm_campaign=bpspremium&amp;utm_content=se032&amp;dclid=%EF%BF%BDclid%21" xr:uid="{002F9952-91A3-49EE-93D0-868B1BEA8F3F}"/>
    <hyperlink ref="B307" r:id="rId306" display="http://www.hp.com/us-en/shop/mdp/ink--toner---paper/hp-116-toner-cartridges?jumpid=ps_us_go_mk_se_cm017092_pu_na&amp;utm_medium=ps&amp;utm_source=wwsupplies&amp;ds_eid=700000001041645&amp;ds_cid=71700000011375014&amp;ds_agid=58700007690897806&amp;ds_kid=&amp;utm_campaign=sup_sup_ton_gsg_supp_stte_17092_sem_cv_x_x_x_x_x_x_us_en_kw_bra_bof_mm_ad_ope_mk_se_ps_ga&amp;utm_term=&amp;matchtype=&amp;adid=583853602028&amp;addisttype=d&amp;gclsrc=aw.ds&amp;gclid=EAIaIQobChMI3ryn7PLe_AIVjA5oCB0lLAnmEAEYASAAEgIqXPD_BwE" xr:uid="{5219EC3B-1A29-4AA0-BCB7-69BAC3EC1201}"/>
    <hyperlink ref="B308" r:id="rId307" display="http://www.hp.com/us-en/monitors-accessories/computer-monitors.html?jumpid=ps_d7c10859d2&amp;targetid=kwd-73736211537098%3Aloc-190&amp;utm_campaign=HP-Mktg_US_UNBR_PS_BPS_D&amp;utm_campaign=HP-Mktg_US_UNBR_PS_BPS_D&amp;D_Displays_OPEX_Bing_DO_SEM_Beta_Business_Monitor=&amp;D_Displays_OPEX_Bing_DO_SEM_Beta_Business_Monitor=&amp;utm_term=work+monitor&amp;utm_term=work+monitor&amp;msclkid=ca3a7dcdf7e31e837da71c0175fa70d0&amp;utm_source=bing&amp;utm_medium=cpc&amp;utm_content=Work+Monitor&amp;gclid=ca3a7dcdf7e31e837da71c0175fa70d0&amp;gclsrc=3p.ds" xr:uid="{6660FE9E-B922-414C-815A-E3E52EEE4A87}"/>
    <hyperlink ref="B309" r:id="rId308" display="http://www.hp.com/us-en/shop/pdp/hp-elitedesk-805-g8-desktop-mini-pc?a=1&amp;gclsrc=aw.ds&amp;jumpid=cs_con_nc_ns&amp;utm_medium=cs&amp;utm_source=ga&amp;utm_campaign=HP-Store_US_All_BPS_All_AMD_Google_All_Smart-PLA&amp;utm_content=sp&amp;adid=564264888700&amp;addisttype=u&amp;60P32UA=" xr:uid="{D6210044-E643-4A57-9602-4B73BBB7B93B}"/>
    <hyperlink ref="B310" r:id="rId309" display="http://www.hp.com/us-en/services/lifecycle-services/set-up.html?jumpid=sv_us_li_mk_zi_cm016772_co_ab" xr:uid="{F8ACF50E-A0EA-4E0A-A54E-B63B1753272D}"/>
    <hyperlink ref="B311" r:id="rId310" display="http://www.hp.com/us-en/services/enterprise/carepackservices.html?jumpid=ba_6d5fd3a243%2Fdm%3A_N5823.8544.IDGNETWORK_296064469_487497204_144851247_4807732&amp;campaignid=25233389&amp;adplacement=296064469&amp;dclid=%EF%BF%BDclid%21" xr:uid="{0D2324CC-9788-4337-AEC2-573AA82D9C07}"/>
    <hyperlink ref="B312" r:id="rId311" display="http://www.hp.com/us-en/solutions/hybrid-work/consumer.html?jumpid=sv_us_li_mk_zi_cm017676_aw_pl&amp;li_fat_id=cc71577f-33ac-4c48-a761-278109572ca5" xr:uid="{133B3B03-B982-4A66-B2D8-E6C1E37D9821}"/>
    <hyperlink ref="B313" r:id="rId312" display="http://www.hp.com/es-es/shop/product.aspx?id=2VN99AA&amp;opt=ABE&amp;sel=ACC&amp;p=c-hp-omen-sequencer&amp;gclsrc=aw.ds" xr:uid="{EF835DD7-8739-4A6D-A982-3760A8529637}"/>
    <hyperlink ref="B314" r:id="rId313" display="http://www.hp.com/us-en/services/lifecycle-services/optimize.html?jumpid=ps_b08289faed&amp;targetid=kwd-74079781964772%3Aloc-190&amp;utm_campaign=HP-Mktg_US_UNBR_PS_BPS_PC_Service_Upp_OPEX_Bing_DO_SEM_InMKT&amp;utm_campaign=HP-Mktg_US_UNBR_PS_BPS_PC_Service_Upp_OPEX_Bing_DO_SEM_InMKT&amp;utm_term=%2Bmanaged+%2Bservices&amp;utm_term=%2Bmanaged+%2Bservices&amp;msclkid=7fa11df6595f1793dbb57c1191f7a950&amp;utm_source=bing&amp;utm_medium=cpc&amp;utm_content=Management&amp;gclid=7fa11df6595f1793dbb57c1191f7a950&amp;gclsrc=3p.ds" xr:uid="{0F303DD8-D53E-4706-8970-B27C0907D1FF}"/>
    <hyperlink ref="B315" r:id="rId314" display="http://www.hp.com/us-en/laptops-and-2-in-1s.html?jumpid=af_con_nb_pm&amp;utm_medium=af&amp;utm_source=aw&amp;utm_campaign=Banner&amp;utm_content=lp&amp;source=aw&amp;subacctid=631377&amp;subacctname=DV+INFO+NET&amp;adcampaigngroup=91539&amp;awc=7168_1642040207_73e6f9e978f6b4b34e02265e1033a682" xr:uid="{7E6D8DD7-B4DD-4F78-95E0-D9F439B2D622}"/>
    <hyperlink ref="B316" r:id="rId315" display="http://www.hp.com/us-en/shop/pdp/hp-206x-high-yield-black-original-laserjet-toner-cartridge?jumpid=ps_us_bg_mk_se_cm017092_pu_na&amp;utm_medium=ps&amp;utm_source=wwsupplies&amp;ds_eid=700000001041585&amp;ds_cid=71700000090683210&amp;ds_agid=58700007680450842&amp;ds_kid=92700069480929035&amp;utm_campaign=hp-mktg_US_mix_print_supplies_toner_opex_bing_all_Smart-PLA&amp;utm_term=&amp;matchtype=e&amp;adid=&amp;addisttype=a&amp;msclkid=c8ee16a1a96e1b164b0874dfd9b6f724&amp;gclid=c8ee16a1a96e1b164b0874dfd9b6f724&amp;gclsrc=3p.ds" xr:uid="{153E3100-A6FB-4D68-9DBD-A9D30B5B17B9}"/>
    <hyperlink ref="B317" r:id="rId316" display="http://www.hp.com/us-en/shop/mdp/ink-toner/hp-laserjet-p2055x-printer?jumpid=ps_us_go_mk_se_cm017092_pu_na&amp;utm_medium=ps&amp;utm_source=wwsupplies&amp;ds_eid=700000001041645&amp;ds_cid=71700000060904035&amp;ds_agid=58700005496697556&amp;ds_kid=&amp;utm_campaign=hp-mktg_US_branded_priority_print_supplies_toner_hardware_product_+regional_opex_google_all_en_sem_cov_hp_exact&amp;utm_term=&amp;matchtype=&amp;adid=509683365805&amp;addisttype=d&amp;gclid=CMvmyfrAu_gCFY6VxQIdKREIzQ" xr:uid="{879C4DB9-1665-4930-85E9-9BAA0288F666}"/>
    <hyperlink ref="B318" r:id="rId317" display="http://www.hp.com/emea_africa-en/laptops/keep-your-hustle-on.html?cid=diad" xr:uid="{8A91D518-3176-4151-8B7C-09A2D895F2F6}"/>
    <hyperlink ref="B319" r:id="rId318" display="http://www.hp.com/us-en/shop/pdp/hp-134a-black-original-laserjet-toner-cartridge?jumpid=cs_us_go_mk_se_cm017092_pu_na&amp;utm_medium=ps&amp;utm_source=wwsupplies&amp;ds_eid=700000001041645&amp;ds_cid=71700000090237107&amp;ds_agid=58700007652633987&amp;ds_kid=92700071229381573&amp;utm_campaign=sup_sup_ton_gsg_supp_stte_17092_ssc_cv_x_x_x_x_x_x_us_en_asi_x_bof_x_ad_ope_mk_se_ps_ga_rest&amp;utm_term=&amp;matchtype=&amp;adid=579376019423&amp;addisttype=u&amp;gclsrc=aw.ds&amp;gclid=EAIaIQobChMIiKbOrYir_QIV3eL9BR1zJgjjEAEYASABEgI2UfD_BwE&amp;ctype=5&amp;client=ca-pub-9867995726204524" xr:uid="{F371E595-E85D-45A2-BD63-EB45219DA4FA}"/>
    <hyperlink ref="B320" r:id="rId319" display="http://www.hp.com/us-en/printers/instant-ink/printer-compatibility/67-ink.html?jumpid=ps_us_go_mk_se_cm017089_pu_na&amp;utm_medium=ps&amp;utm_source=wwsupplies&amp;ds_eid=700000001041394&amp;ds_cid=71700000044969905&amp;ds_agid=58700007691080400&amp;ds_kid=&amp;utm_campaign=HP-Mktg_US_BRA_Cons_Print_Supplies_II_Supplies_P2_Hp-67-Instant-Ink_OPEX_Google_All_SEM&amp;utm_term=&amp;matchtype=&amp;adid=583843420922&amp;addisttype=d&amp;gclsrc=aw.ds&amp;gclid=EAIaIQobChMIg7el2MyE-gIV_f71Ah0ZBAxFEAEYASAAEgLeyPD_BwE" xr:uid="{F8BDE446-0914-4C32-8A0B-AAD84C3E3FB7}"/>
    <hyperlink ref="B321" r:id="rId320" display="http://www.hp.com/us-en/monitors-accessories/computer-accessories/it-solutions.html?jumpid=sc_us_li_mk_zi_cm016785_co_ab&amp;li_fat_id=d761ab03-cdef-40be-ade3-f7650d9d3ef7" xr:uid="{5B0252B6-5A49-4010-85CD-59E930432FDE}"/>
    <hyperlink ref="B322" r:id="rId321" display="http://www.hp.com/hk-zh/shop/microsoft365?utm_source=gdn&amp;utm_medium=display&amp;utm_campaign=ols_q2_fy22_ziji_gahq_hk_smb_m365&amp;utm_content=banner_standard&amp;gclid=EAIaIQobChMI0M_V6aiT9wIVCZKWCh1g9Ql1EAEYASAAEgJ7y_D_BwE" xr:uid="{322772E9-0A9C-4D69-8734-7D56E57529DE}"/>
    <hyperlink ref="B323" r:id="rId322" display="http://www.hp.com/us-en/shop/pdp/hp-usb-c-to-rj45-adapter?a=1&amp;gclsrc=aw.ds&amp;jumpid=cs_con_nc_ns&amp;utm_medium=cs&amp;utm_source=ga&amp;utm_campaign=HP-Store_US_All_PS_All_Hgm_OPEX_Google_ALL_Smart-PLA_Accessories&amp;utm_content=sp&amp;adid=535139517283&amp;addisttype=u&amp;V7W66UT=" xr:uid="{FCC153C0-3B0C-49FE-A684-A3DEEC92D3AD}"/>
    <hyperlink ref="B324" r:id="rId323" display="http://www.hp.com/us-en/solutions/pos-systems/engage-one-pro.html?jumpid=sc_18d9a91997" xr:uid="{DB969BE2-46A2-4E7D-A8E9-414CE7481686}"/>
    <hyperlink ref="B325" r:id="rId324" display="http://www.hp.com/us-en/shop/mdp/hp-507-toner-cartridges?jumpid=ps_wwsupplies&amp;utm_medium=ps&amp;utm_source=wwsupplies&amp;ds_eid=700000001041645&amp;ds_cid=71700000011375014&amp;ds_agid=58700000630578587&amp;ds_kid=&amp;utm_campaign=hp-mktg_US_branded_toner_print_supplies_family_SKUs_regional_opex_google_all_en_sem_roas_exact&amp;utm_term=&amp;matchtype=&amp;adid=528068516341&amp;addisttype=d&amp;gclsrc=aw.ds&amp;gclid=EAIaIQobChMIh_rg6Y-68gIVT-zACh3HUwQ5EAEYASAAEgJWqfD_BwE" xr:uid="{B4A93F24-52EA-4752-BFE1-FC458410FBB8}"/>
    <hyperlink ref="B326" r:id="rId325" display="http://www.hp.com/us-en/shop/pdp/hp-zbook-fury-173-inch-g8-mobile-workstation-pc-wolf-pro-securityedition-p-6l5j8ua-aba-1?intel=11gi7&amp;a=1&amp;gclsrc=aw.ds&amp;jumpid=cs_con_nc_ns&amp;utm_medium=cs&amp;utm_source=ga&amp;utm_campaign=HP-Store_US_All_PS_CPS_Hgm_Intel_CCF_Google_All_Smart-PLA_Ctov&amp;utm_content=sp&amp;adid=535104841083&amp;addisttype=u&amp;6L5J8UA=" xr:uid="{5C432470-14DC-43D2-81E4-3BD89F2F5115}"/>
    <hyperlink ref="B327" r:id="rId326" display="http://www.hp.com/us-en/shop/pdp/hp-pavilion-desktop-tp01-2155m-bundle-pc?jumpid=cs_con_nc_ns&amp;utm_medium=cs&amp;utm_source=ba&amp;utm_campaign=HP-Store_US_All_PS_All_AMD_Bing_All_Smart-PLAPLA&amp;utm_content=sp&amp;adid=&amp;addisttype=a&amp;20W70AA=" xr:uid="{98F7F8BF-A359-41FC-B7CC-AD86AAC2A17F}"/>
    <hyperlink ref="B328" r:id="rId327" display="http://www.hp.com/us-en/shop/pdp/hp-508a-black-original-laserjet-toner-cartridge?printer=HP+Color+LaserJet+Enterprise+M553x&amp;jumpid=cs_us_go_mk_se_cm017092_pu_na&amp;utm_medium=ps&amp;utm_source=wwsupplies&amp;ds_eid=700000001041645&amp;ds_cid=71700000103238232&amp;ds_agid=58700008191630847&amp;ds_kid=92700074382774573&amp;utm_campaign=sup_sup_ton_508_supp_stte_17092_ssc_cv_x_x_x_x_x_x_us_en_asi_x_bof_x_ad_ope_mk_se_ps_ga_x&amp;utm_term=&amp;matchtype=&amp;adid=638591339005&amp;addisttype=u&amp;gclsrc=aw.ds&amp;gclid=EAIaIQobChMI7d6F8NDg-wIV1dbICh2fnQQgEAEYASACEgKCc_D_BwE" xr:uid="{65A71617-ECA1-4A4A-913F-4BA543C900A0}"/>
    <hyperlink ref="B329" r:id="rId328" display="http://www.hp.com/us-en/shop/pdp/omen-25l-gaming-desktop-gt15-0340qd-436g2av-1?jumpid=cs_con_nc_ns&amp;utm_medium=cs&amp;utm_source=ba&amp;utm_campaign=HP-Store_US_All_PS_CPS_Hgm_Intel_CCF_Bing_All_Smart-PLA_Ctov&amp;utm_content=sp&amp;adid=74217294606983&amp;addisttype=npla&amp;436G2AV_100014=&amp;cq_src=bing_ads&amp;cq_cmp=370507382&amp;cq_con=1187473469023534&amp;cq_term=&amp;cq_med=&amp;cq_plac=&amp;cq_net=a&amp;cq_pos=&amp;cq_plt=gp&amp;msclkid=3df802b858df1ef98eca602f8056f390&amp;utm_term=4577816666522723&amp;gclid=3df802b858df1ef98eca602f8056f390&amp;gclsrc=3p.ds" xr:uid="{3A2B60E8-024F-414F-9586-49F6CBAEBCA2}"/>
    <hyperlink ref="B330" r:id="rId329" display="http://www.hp.com/us-en/shop/pdp/hp-952xl-high-yield-cyan-original-ink-cartridge?printer=HP+OfficeJet+Pro+7740&amp;jumpid=cs_us_bg_mk_se_cm017090_pu_na&amp;utm_medium=ps&amp;utm_source=wwsupplies&amp;ds_eid=700000001041340&amp;ds_cid=71700000091292937&amp;ds_agid=58700007696284356&amp;ds_kid=92700069719856846&amp;utm_campaign=hp-mktg_US_mix_print_supplies_ink_opex_bing_all_Smart-PLA&amp;utm_term=&amp;matchtype=e&amp;adid=&amp;addisttype=a&amp;msclkid=61f8920376541b51eef6f184c9cd0c4b&amp;gclid=61f8920376541b51eef6f184c9cd0c4b&amp;gclsrc=3p.ds" xr:uid="{4E5345CB-723F-49FC-82F2-191AFF8D56C3}"/>
    <hyperlink ref="B331" r:id="rId330" display="http://www.hp.com/us-en/shop/mdp/hp-657-toner-cartridges?jumpid=ps_wwsupplies&amp;utm_medium=ps&amp;utm_source=wwsupplies&amp;ds_eid=700000001041645&amp;ds_cid=71700000011375014&amp;ds_agid=58700005338264571&amp;ds_kid=&amp;utm_campaign=hp-mktg_US_branded_toner_print_supplies_family_SKUs_regional_opex_google_all_en_sem_roas_exact&amp;utm_term=&amp;matchtype=&amp;adid=485856956320&amp;addisttype=d&amp;gclsrc=aw.ds&amp;gclid=EAIaIQobChMIzbz5q_GK8QIVysyHCh0b1goJEAEYASAAEgIC2fD_BwE" xr:uid="{D8D65216-E631-4378-9E98-2DA2768139CF}"/>
    <hyperlink ref="B332" r:id="rId331" display="http://www.hp.com/us-en/services/managed-print-services.html?jumpid=sc_b8fce9be5f&amp;li_fat_id=16406516-d9fa-4425-adbe-61da4f140f6b" xr:uid="{D1BD9BB4-A011-45D0-BD7D-180CB81DA613}"/>
    <hyperlink ref="B333" r:id="rId332" display="http://www.hp.com/us-en/shop/pdp/hp-color-laserjet-pro-mfp-m479fdw?source=aw&amp;subacctid=256015&amp;subacctname=Wirecutter+Inc.&amp;adcampaigngroup=91539&amp;awc=7168_1651330892_f24c642a5e22c0bdafdc1d6bbf743f8a&amp;jumpid=af_gen_nc_ns&amp;utm_medium=af&amp;utm_source=aw&amp;utm_campaign=Wirecutter+Inc." xr:uid="{687D393A-5733-47F7-BAC9-105A2638A541}"/>
    <hyperlink ref="B334" r:id="rId333" display="http://www.hp.com/us-en/shop/pdp/hp-pavilion-laptop-15t-eg000-touch-optional-9yf35av-1?intel=11gi5&amp;a=1&amp;gclsrc=aw.ds&amp;jumpid=cs_con_nc_ns&amp;utm_medium=cs&amp;utm_source=ga&amp;utm_campaign=HP-Store_US_All_PS_CPS_Hgm_Intel_CCF_Google_All_Smart-PLA_Ctov&amp;utm_content=sp&amp;adid=535104841083&amp;addisttype=u&amp;9YF35AV_1=&amp;cq_src=google_ads&amp;cq_cmp=13988050032&amp;cq_con=125139491757&amp;cq_term=&amp;cq_med=&amp;cq_plac=&amp;cq_net=u&amp;cq_pos=&amp;cq_plt=gp&amp;gclid=CjwKCAjw3qGYBhBSEiwAcnTRLiF3WnHnaHDyMiwS99we4NyP7130Vs5nk_Lnsdv3Hu5PgMTGALdU-hoCGaMQAvD_BwE" xr:uid="{4EEB6398-3333-422E-A9BF-24F4DB5188AA}"/>
    <hyperlink ref="B335" r:id="rId334" display="http://www.hp.com/us-en/services.html" xr:uid="{D099E3ED-FA69-4AF3-A436-4CED9BDDDD9D}"/>
    <hyperlink ref="B336" r:id="rId335" display="http://www.hp.com/us-en/services/managed-print-services.html?jumpid=sc_2931794b69" xr:uid="{07B85499-C0BC-453B-BCC3-D7B359D39682}"/>
    <hyperlink ref="B337" r:id="rId336" display="http://www.hp.com/us-en/shop/mdp/ink--toner---paper/hp-932---933-ink-cartridges?jumpid=ps_wwsupplies&amp;utm_medium=ps&amp;utm_source=wwsupplies&amp;ds_eid=700000001041340&amp;ds_cid=71700000082557191&amp;ds_agid=58700007013449960&amp;ds_kid=43700063125879265&amp;utm_campaign=hp-mktg_US_branded_print_supplies_ink_family_regional_opex_google_all_en_sem_roas_hp&amp;utm_term=hewlett+%2B933+%2Bxl+ink+cartridge&amp;matchtype=b&amp;adid=&amp;addisttype=a&amp;msclkid=0e24d44976cc19de8c76b526656398b1&amp;gclid=0e24d44976cc19de8c76b526656398b1&amp;gclsrc=3p.ds" xr:uid="{58C7E823-EF5F-47A1-9BD5-15F612669CDF}"/>
    <hyperlink ref="B338" r:id="rId337" display="http://www.hp.com/us-en/shop/pdp/hp-laserjet-pro-m501dn?jumpid=cs_pri_nc_ns&amp;utm_medium=cs&amp;utm_source=ba&amp;utm_campaign=HP-Store_US_All_Print_ConsHW_Hgm_OPEX_Bing_All_Smart-PLA&amp;utm_content=sp&amp;adid=73873697256145&amp;addisttype=npla&amp;J8H61A=" xr:uid="{79A21CDE-D6C3-4CDA-85D3-2D36E1813B01}"/>
    <hyperlink ref="B339" r:id="rId338" display="http://www.hp.com/sg-en/shop/it-sale" xr:uid="{CCB3FD34-5A8D-4100-B9C7-0FA5A3585527}"/>
    <hyperlink ref="B340" r:id="rId339" display="http://www.hp.com/nl-nl/shop/List.aspx?sel=NTB&amp;ctrl=f&amp;fc_sb_spectre=1&amp;fc_form_conv=1&amp;gclsrc=aw.ds" xr:uid="{1455AEF6-D2AE-42A0-9B9E-C5171029F175}"/>
    <hyperlink ref="B341" r:id="rId340" display="http://www.hp.com/us-en/workstations/mobile-workstation-pc.html?jumpid=ps_us_go_mk_se_cm016781_co_na&amp;targetid=kwd-74011101040585%3Aloc-190&amp;utm_campaign=HP-Mktg_US_CONQ_PS_BPS_Zbook_OPEX_Bing_All_SEM_Competitors&amp;utm_campaign=HP-Mktg_US_CONQ_PS_BPS_Zbook_OPEX_Bing_All_SEM_Competitors&amp;utm_term=lenovo+p1&amp;utm_term=lenovo+p1&amp;msclkid=296cb4a2c4911260ab8dd625b25cfc4f&amp;utm_source=bing&amp;utm_medium=cpc&amp;utm_content=Lenovo+Mobile+Workstation&amp;gclid=296cb4a2c4911260ab8dd625b25cfc4f&amp;gclsrc=3p.ds" xr:uid="{599BBCF0-0C2E-4381-90EE-A5773E11AA05}"/>
    <hyperlink ref="B342" r:id="rId341" display="http://www.hp.com/us-en/printers/instant-ink/save-on-ink.html?jumpid=ps_us_go_mk_se_cm017089_pu_na&amp;utm_medium=ps&amp;utm_source=wwsupplies&amp;ds_eid=700000001041394&amp;ds_cid=71700000015639047&amp;ds_agid=58700007816190739&amp;ds_kid=&amp;utm_campaign=HP-Mktg_US_BRA_Cons_Print_Supplies_II_Supplies_P2_Hp-branded-ink-Instant-Ink_OPEX_Google_All_SEM&amp;utm_term=&amp;matchtype=&amp;adid=598878023429&amp;addisttype=d&amp;gclid=CM__jLPixvgCFZKxxQIdj0sLjw" xr:uid="{A5CFEFAE-EE93-4C00-AD6B-CE7CBD96DC11}"/>
    <hyperlink ref="B343" r:id="rId342" display="http://www.hp.com/us-en/laptops/2-in-1s/elite-dragonfly-convertible.html?jumpid=sv_ca_li_mk_zi_cm016765_co_ab&amp;li_fat_id=c1463ed2-27e2-4b49-bbe0-b37fe42679c1" xr:uid="{50F7FEEE-484B-4D0A-B133-214058167B0D}"/>
    <hyperlink ref="B344" r:id="rId343" display="http://www.hp.com/us-en/solutions/education/higher-education/products.html?jumpid=sc_6b731badfa&amp;li_fat_id=9aff7261-4ff7-4e7b-a234-f5378a45c268" xr:uid="{38E4A423-9EE4-4D62-9CAF-D21BEFA64B27}"/>
    <hyperlink ref="B345" r:id="rId344" display="http://www.hp.com/us-en/shop/ConfigureView?langId=-1&amp;storeId=10151&amp;catEntryId=3074457345619889826&amp;configId=2R1X7AV_100005&amp;jumpid=cs_con_nc_ns&amp;utm_medium=cs&amp;utm_source=ba&amp;utm_campaign=+HP-Store_US_All_PS_Hgm_AMD_Bing_All_Smart-PLA_Gaming&amp;utm_content=sp&amp;adid=&amp;addisttype=a&amp;2R1X7AV_100005=&amp;cq_src=Bing_ads&amp;cq_cmp=370612910&amp;cq_con=1174279341557554&amp;cq_term=&amp;cq_med=&amp;cq_plac=&amp;cq_net=a&amp;cq_pos=&amp;cq_plt=gp&amp;msclkid=c7040d2b749716a1580b6f70d9c324c2&amp;utm_term=4576992033387607&amp;gclid=c7040d2b749716a1580b6f70d9c324c2&amp;gclsrc=3p.ds" xr:uid="{E05D9607-0FA8-4E08-816D-561B68461A9C}"/>
    <hyperlink ref="B346" r:id="rId345" display="http://www.hp.com/us-en/printers/large-format-printers/blog/why-print-industry-needs-sustainable-edge.html?jumpid=sc_us_li_mk_zi_cm016842_aw_&amp;utm_source=LinkedIn&amp;utm_medium=Social&amp;utm_campaign=ADDHERE&amp;utm_content=hp006" xr:uid="{3AEF804B-1779-470E-89A2-E57DD2551CC0}"/>
    <hyperlink ref="B347" r:id="rId346" display="http://www.hp.com/us-en/shop/pdp/hp-414a-cyan-original-laserjet-toner-cartridge?jumpid=cs_us_bg_mk_se_cm017090_pu_na&amp;utm_medium=ps&amp;utm_source=wwsupplies&amp;ds_eid=700000001041585&amp;ds_cid=71700000090683210&amp;ds_agid=58700007680450842&amp;ds_kid=92700069480929035&amp;utm_campaign=hp-mktg_US_mix_print_supplies_toner_opex_bing_all_Smart-PLA&amp;utm_term=&amp;matchtype=e&amp;adid=&amp;addisttype=a&amp;msclkid=bae7a0bd89641e6e36ddc38af33d9e44&amp;gclid=bae7a0bd89641e6e36ddc38af33d9e44&amp;gclsrc=3p.ds" xr:uid="{8253DEA4-FB1A-419D-A281-D11C39EE42D9}"/>
    <hyperlink ref="B348" r:id="rId347" display="http://www.hp.com/us-en/printers/instant-ink/printer-compatibility/952-ink.html?jumpid=ps_us_go_mk_se_cm017089_pu_na&amp;utm_medium=ps&amp;utm_source=wwsupplies&amp;ds_eid=700000001041394&amp;ds_cid=71700000044969830&amp;ds_agid=58700007863637566&amp;ds_kid=&amp;utm_campaign=HP-Mktg_US_BRA_Cons_Print_Supplies_II_Supplies_P2_Hp-952-Instant-Ink_OPEX_Google_All_SEM&amp;utm_term=&amp;matchtype=&amp;adid=600367544526&amp;addisttype=d&amp;gclsrc=aw.ds&amp;gclid=EAIaIQobChMIvOCIhe3V-AIVVgZoCB0LdgfeEAEYASAAEgJBdPD_BwE" xr:uid="{393A0029-AD8C-4012-A353-4C8733273DD9}"/>
    <hyperlink ref="B349" r:id="rId348" display="http://www.hp.com/us-en/shop/pdp/hp-pavilion-laptop-14t-dv000-touch-optional-1s961av-1?source=aw&amp;subacctid=200929&amp;subacctname=Dan%27s+Deals+LLC&amp;adcampaigngroup=111627jumpid%3Daf_gen_nc_ns&amp;utm_medium=af&amp;utm_source=aw&amp;utm_campaign=Dan%27s+Deals+LLC&amp;campaignID=&amp;utm_content=200929_Dan%27s+Deals+LLC_&amp;awc=7168_1669271137_dde7f3f43525e4c83425b1fea35bacaf" xr:uid="{484B0921-2D8F-4751-AD69-621456C3D593}"/>
    <hyperlink ref="B350" r:id="rId349" display="http://www.hp.com/us-en/shop/pdp/hp-envy-x360-2-in-1-laptop-15z-ey000-54l31av-1?a=1&amp;gclsrc=aw.ds&amp;jumpid=cs_con_nc_ns&amp;utm_medium=cs&amp;utm_source=ga&amp;utm_campaign=HP-Store_US_All_CPS_All_AMD_Google_All_Smart-PLA_Ctov_Bestseller&amp;utm_content=sp&amp;adid=598302225772&amp;addisttype=u&amp;54L31AV_1=&amp;cq_src=google_ads&amp;cq_cmp=17273821594&amp;cq_con=136969229459&amp;cq_term=&amp;cq_med=&amp;cq_plac=&amp;cq_net=u&amp;cq_pos=&amp;cq_plt=gp&amp;gclid=EAIaIQobChMIy6qJmaju_AIVEfWzCh25LQHzEAEYASABEgJZFfD_BwE" xr:uid="{4F45D09E-3550-4FF4-81EE-CA186F925B8E}"/>
    <hyperlink ref="B351" r:id="rId350" display="http://www.hp.com/us-en/monitors-accessories/resources/case-studies-resources.html?li_fat_id=ade1f239-726c-41e1-9392-df53073cee9c" xr:uid="{3FF49526-BFA1-4FD0-BAE5-49CA4CED2F08}"/>
    <hyperlink ref="B352" r:id="rId351" display="http://www.hp.com/us-en/printers/instant-ink/printer-compatibility/65-ink.html?jumpid=ps_us_go_mk_se_cm017089_pu_na&amp;utm_medium=ps&amp;utm_source=wwsupplies&amp;ds_eid=700000001041394&amp;ds_cid=71700000044969947&amp;ds_agid=58700007483671182&amp;ds_kid=&amp;utm_campaign=HP-Mktg_US_BRA_Cons_Print_Supplies_II_Supplies_P2_Hp-65-Instant-Ink_OPEX_Google_All_SEM&amp;utm_term=&amp;matchtype=&amp;adid=558410218740&amp;addisttype=d&amp;gclsrc=aw.ds&amp;gclid=EAIaIQobChMI58K0qK3I-gIVnNIoBR1VPAEkEAEYASAAEgI8k_D_BwE" xr:uid="{3262ABED-976D-45A5-9DA4-8A9D37B68EFF}"/>
    <hyperlink ref="B353" r:id="rId352" display="http://www.hp.com/de-de/laptops/premium-business-notebooks.html?jumpid=sc_3b8126b20e&amp;utm_source=twitter&amp;utm_medium=social&amp;utm_campaign=tpa&amp;utm_content=de225&amp;twclid=11431257407771095046" xr:uid="{93CA4813-5A07-40FD-A539-369A218684DD}"/>
    <hyperlink ref="B354" r:id="rId353" display="http://www.hp.com/sg-en/shop/printers.html?hp_facet_subbrand=Smart+tank&amp;utm_source=google_gdn&amp;utm_medium=link_ad&amp;utm_campaign=ols_q2_fy22_ziji_gahq_sg_print&amp;gclid=EAIaIQobChMIj8a-j6qZ9gIVUZdwCh1gOwdaEAEYASAAEgKF_PD_BwE" xr:uid="{B6521098-3129-483C-9E0A-74052A004301}"/>
    <hyperlink ref="B355" r:id="rId354" display="http://www.hp.com/us-en/printers/instant-ink/printer-compatibility/envy-printer.html?jumpid=ps_us_go_mk_se_cm017089_pu_na&amp;utm_medium=ps&amp;utm_source=wwsupplies&amp;ds_eid=700000001041394&amp;ds_cid=71700000020548251&amp;ds_agid=58700007267990167&amp;ds_kid=&amp;utm_campaign=HP-Mktg_US_BRA_Cons_Print_Supplies_II_Supplies_P2_ENVY-Instant-Ink_OPEX_Google_All_SEM&amp;utm_term=&amp;matchtype=&amp;adid=559015342719&amp;addisttype=d&amp;gclsrc=aw.ds&amp;gclid=EAIaIQobChMIr_-EouPq-AIViFzVCh2rIwpxEAEYASAAEgJ6M_D_BwE" xr:uid="{A9625B96-D1C1-44A8-A11C-8601A7058DD8}"/>
    <hyperlink ref="B356" r:id="rId355" display="http://www.hp.com/us-en/services/security.html?jumpid=ps_b095544e0e&amp;targetid=kwd-73736187120363%3Aloc-190&amp;utm_campaign=HP-Mktg_US_UNBR_PS_BPS_PC_General_Security_OPEX_Bing_DO_SEM_Alpha_Security_Business&amp;utm_campaign=HP-Mktg_US_UNBR_PS_BPS_PC_General_Security_OPEX_Bing_DO_SEM_Alpha_Security_Business&amp;utm_term=%2Bbusiness+%2Bcomputer+%2Bsecurity&amp;utm_term=%2Bbusiness+%2Bcomputer+%2Bsecurity&amp;gclsrc=3p.ds&amp;gclsrc=aw.ds&amp;msclkid=6f10865be4db1abcf77be7962d1f8efb&amp;utm_source=bing&amp;utm_medium=cpc&amp;utm_content=Business+Computer+-+General&amp;gclid=6f10865be4db1abcf77be7962d1f8efb" xr:uid="{E1CB3061-6955-4BCE-AAF8-62AD7854EBD1}"/>
    <hyperlink ref="B357" r:id="rId356" display="http://www.hp.com/us-en/solutions/education/products.html?jumpid=sc_cb76b4bf40&amp;li_fat_id=bcaa7e5c-0ed6-4e36-b1e3-6beb0b10730f" xr:uid="{6B6A50FB-3910-4198-9EEB-0FEBD768308F}"/>
    <hyperlink ref="B358" r:id="rId357" display="http://www.hp.com/us-en/shop/pdp/hp-67xl-high-yield-tri-color-original-ink-cartridge?jumpid=cs_us_go_mk_se_cm017090_pu_na&amp;utm_medium=ps&amp;utm_source=wwsupplies&amp;ds_eid=700000001041394&amp;ds_cid=71700000101731874&amp;ds_agid=58700008137418018&amp;ds_kid=92700073953686473&amp;utm_campaign=sup_sup_ink_067_supp_steo_17090_ssc_cv_x_x_x_x_x_x_us_en_asi_x_bof_x_ad_ope_mk_se_ps_ga&amp;utm_term=&amp;matchtype=&amp;adid=631083008780&amp;addisttype=u&amp;gclsrc=aw.ds&amp;gclid=CjwKCAiAkrWdBhBkEiwAZ9cdcBd0PSv656L5j8n5G0TCApUaan41DzkPVy8HBgrSNSumWqHlHwmw4hoCoCMQAvD_BwE" xr:uid="{E54C97F7-B725-4704-91F7-071FBC0CE2B7}"/>
    <hyperlink ref="B359" r:id="rId358" display="http://www.hp.com/us-en/shop/mdp/hp-650-toner-cartridges?jumpid=ps_us_go_mk_se_cm017092_pu_na&amp;utm_medium=ps&amp;utm_source=wwsupplies&amp;ds_eid=700000001041645&amp;ds_cid=71700000011375014&amp;ds_agid=58700000630578701&amp;ds_kid=&amp;utm_campaign=sup_sup_ton_gsg_supp_stte_17092_sem_cv_x_x_x_x_x_x_us_en_kw_bra_bof_mm_ad_ope_mk_se_ps_ga&amp;utm_term=&amp;matchtype=&amp;adid=459712411640&amp;addisttype=d&amp;gclsrc=aw.ds&amp;gclid=EAIaIQobChMIy9aHmYa6_AIVnOH9BR0ZyQCDEAEYASAAEgIH3_D_BwE" xr:uid="{B807124B-FB4E-437E-91EC-5B42BD8834A6}"/>
    <hyperlink ref="B360" r:id="rId359" display="http://www.hp.com/us-en/shop/ConfigureView?langId=-1&amp;storeId=10151&amp;catEntryId=3074457345619889818&amp;source=aw&amp;subacctid=103504&amp;subacctname=Future+Publishing.&amp;adcampaigngroup=91539&amp;awc=7168_1617197910_f69c3da07b58b10620832d836fb132dd&amp;jumpid=af_gen_nc_ns&amp;utm_medium=af&amp;utm_source=aw&amp;utm_campaign=Future+Publishing." xr:uid="{4F277F30-FE77-450E-97E4-60A8F73D4500}"/>
    <hyperlink ref="B361" r:id="rId360" display="http://www.hp.com/emea_africa-en/laptops/home/hplearningcompanion.html?jumpid=sc_f6ed30bf75&amp;utm_source=twitter&amp;utm_medium=paidpost&amp;utm_campaign=africaftb&amp;utm_content=ng026&amp;twclid=11401840149365932033" xr:uid="{0BB63BEC-5DEE-42C5-92FA-64A48ACEBEA0}"/>
    <hyperlink ref="B362" r:id="rId361" display="http://www.hp.com/us-en/shop/pdp/hp-17z-cp000-laptop-pc-touch-optional-2v2h8av-1?a=1&amp;gclsrc=aw.ds&amp;jumpid=cs_con_nc_ns&amp;utm_medium=cs&amp;utm_source=ga&amp;utm_campaign=HP-Store_US_All_PS_All_Hgm_OPEX_Google_ALL_Smart-PLA_PCs_UNBR&amp;utm_content=sp&amp;adid=599501702383&amp;addisttype=u&amp;2V2H8AV_1=&amp;cq_src=google_ads&amp;cq_cmp=17315528797&amp;cq_con=136573136146&amp;cq_term=&amp;cq_med=&amp;cq_plac=&amp;cq_net=u&amp;cq_pos=&amp;cq_plt=gp&amp;gclid=Cj0KCQjw1tGUBhDXARIsAIJx01mqQsX9RYbI0RBspsDxFM1bzt0yWU1_yse4pAPJyLrTUf27xw1CqzUaAr7dEALw_wcB" xr:uid="{79A3E3C7-C09E-43DF-BC96-0D19683ABF69}"/>
    <hyperlink ref="B363" r:id="rId362" display="http://www.hp.com/us-en/shop/slp/labor-day-sale/desktops?jumpid=ps_con_nb_ns&amp;utm_medium=ps&amp;utm_source=ba&amp;utm_campaign=HP-Store_US_BRA_PS_CPS_MSFT_JMA_Bing_All_SEM_BMM_Desktops&amp;utm_term=%2Bhp+%2Bdesktops+%2Bfor+%2Bsale&amp;matchtype=e&amp;adid=81570124616520&amp;addisttype=a&amp;cq_src=bing_ads&amp;cq_cmp=370697594&amp;cq_con=1305120696939097&amp;cq_term=%2Bhp+%2Bdesktops+%2Bfor+%2Bsale&amp;cq_med=&amp;cq_plac=&amp;cq_net=a&amp;cq_pos=&amp;cq_plt=gp&amp;ds_rl=1231690&amp;msclkid=3380500a0d6f1648bc6d331a87c95501&amp;gclid=3380500a0d6f1648bc6d331a87c95501&amp;gclsrc=3p.ds" xr:uid="{AEFBF41E-70B6-4921-83B0-C1CB87950AA7}"/>
    <hyperlink ref="B364" r:id="rId363" display="http://www.hp.com/es-es/shop/List.aspx?sel=NTB&amp;ctrl=f&amp;fc_sn_pavaero13=1&amp;gclid=CIW71I2q5PQCFRyrZQod1eEDlQ" xr:uid="{4DF3621C-353B-4CE9-A771-2926F5C3AEFE}"/>
    <hyperlink ref="B365" r:id="rId364" display="http://www.hp.com/za-en/products/laptops/product-details/2101480316?utm_source=programmatic_display&amp;utm_medium=display&amp;utm_campaign=q422_hp_ms_jumpstart_campaign" xr:uid="{250E4E96-8931-4FB1-A9CD-E2FA1C82EC8A}"/>
    <hyperlink ref="B366" r:id="rId365" display="http://www.hp.com/us-en/shop/pdp/t740-thin-client-bundle-p-4b6t7at-aba-1?jumpid=cs_con_nc_ns&amp;utm_medium=cs&amp;utm_source=ba&amp;utm_campaign=HP-Store_US_All_BPS_All_AMD_Bing_All_Smart-PLA&amp;utm_content=sp&amp;adid=&amp;addisttype=a&amp;4B6T7AT=" xr:uid="{03B7D813-DB40-4D31-A0D4-FB6BD7974B59}"/>
    <hyperlink ref="B367" r:id="rId366" display="http://www.hp.com/us-en/shop/pdp/hp-250-g8-notebook-pc-p-5t9l0ut-aba-1?intel=11gi5&amp;a=1&amp;gclsrc=aw.ds&amp;jumpid=cs_com_nc_ns&amp;utm_medium=cs&amp;utm_source=ga&amp;utm_campaign=HP-Store_US_All_PS_BPS_Hgm_Intel_CCF_Google_All_Smart-PLA_UNBR&amp;utm_content=sp&amp;adid=600244346554&amp;addisttype=u&amp;5T9L0UT=" xr:uid="{EF9CA4AC-C13F-4446-A15B-AC3C8B7776ED}"/>
    <hyperlink ref="B368" r:id="rId367" display="http://www.hp.com/us-en/business/elite-family.html?jumpid=ps_d7d44f326c&amp;jumpid=&amp;targetid=kwd-73323897536506%3Aaud-811438956%3Aloc-190&amp;utm_campaign=HP-Mktg_US_UNBR_PS_BPS_PC_Hybrid_Work_BPS_Intel_Bing_All_SEM_Alpha_Work_Hardware&amp;utm_campaign=HP-Mktg_US_UNBR_PS_BPS_PC_Hybrid_Work_BPS_Intel_Bing_All_SEM_Alpha_Work_Hardware&amp;utm_term=professional+laptops&amp;utm_term=professional+laptops&amp;msclkid=e606e8c5c70f1f1f68b28add17aa16f8&amp;utm_source=bing&amp;utm_medium=cpc&amp;utm_content=Professional+Laptop&amp;gclid=e606e8c5c70f1f1f68b28add17aa16f8&amp;gclsrc=3p.ds" xr:uid="{09488A72-A65A-4F19-918D-FA0C444E2CE5}"/>
    <hyperlink ref="B369" r:id="rId368" display="http://www.hp.com/sg-en/shop/?utm_source=gdn&amp;utm_medium=display&amp;utm_campaign=ols_q3_fy22_gahq_sg_consumer_always_on_Google_Display_Standard&amp;utm_content=banner&amp;gclid=EAIaIQobChMIlaLn7K3q9wIVm2UrCh1nUQMrEAEYASAAEgK52PD_BwE" xr:uid="{78C997A5-3CFC-4050-A375-93A8521FD6EB}"/>
    <hyperlink ref="B370" r:id="rId369" display="http://www.hp.com/us-en/shop/pdp/hp-instant-ink-prepaid-ecode-%28%245%29-50-100-300-page-plan?printer=HP+OfficeJet+Pro+8720&amp;jumpid=ps_wwsupplies&amp;utm_medium=cs&amp;utm_source=wwsupplies&amp;utm_campaign=hp-mktg_US_branded_print_supplies_shopping_ink_regional_opex_bing_All_en_pla_roas_hp_Smart&amp;utm_term=&amp;matchtype=e&amp;adid=&amp;addisttype=a&amp;msclkid=909ba3ba864f1c693865c263136cbf74&amp;gclid=909ba3ba864f1c693865c263136cbf74&amp;gclsrc=3p.ds" xr:uid="{8C0B0E1E-9C2C-42CF-AFAF-F4C9A412F1E1}"/>
    <hyperlink ref="B371" r:id="rId370" display="http://www.hp.com/us-en/shop/mdp/ink--toner---paper/hp-26-toner-cartridges?jumpid=ps_wwsupplies&amp;utm_medium=ps&amp;utm_source=wwsupplies&amp;ds_eid=700000001041645&amp;ds_cid=71700000060904038&amp;ds_agid=58700006702607955&amp;ds_kid=&amp;utm_campaign=hp-mktg_US_branded_print_supplies_toner_priority_skus_family_exact_regional_opex_google_do_en_sem_cov_hp&amp;utm_term=&amp;matchtype=&amp;adid=509683366060&amp;addisttype=d&amp;gclid=EAIaIQobChMIisnhiqyL8QIVFKSfCh0thA-JEAEYASAAEgLecvD_BwE&amp;gclsrc=aw.ds" xr:uid="{DE6A6887-4588-4632-8788-8FD09AC28EC1}"/>
    <hyperlink ref="B372" r:id="rId371" display="http://www.hp.com/es-es/shop/list.aspx?sel=NTB&amp;ctrl=f&amp;fc_form_wk=1&amp;gclsrc=aw.ds" xr:uid="{A5D9FF14-5033-4252-92A5-677BA7216F9F}"/>
    <hyperlink ref="B373" r:id="rId372" display="http://www.hp.com/us-en/shop/slp/hp-gaming/laptops%26brand%3Dhp-pavilion?jumpid=ps_con_nb_ns&amp;utm_medium=ps&amp;utm_source=ba&amp;utm_campaign=HP-Store_US_BRA_PS_CPS_Intel_CCF_Bing_All_SEM_Phrase_Computers_Gaming-Product&amp;utm_term=hp+pavilion+gaming&amp;matchtype=p&amp;adid=81020368952867&amp;addisttype=a&amp;cq_src=google_ads&amp;cq_cmp=370702142&amp;cq_con=1296324604314977&amp;cq_term=hp+pavilion+gaming&amp;cq_med=&amp;cq_plac=&amp;cq_net=a&amp;cq_pos=&amp;cq_plt=gp&amp;msclkid=0c73b5018ff411589d5bd78a978e6191&amp;gclid=0c73b5018ff411589d5bd78a978e6191&amp;gclsrc=3p.ds" xr:uid="{F3B5858D-1E83-4D77-9939-E499A7525360}"/>
    <hyperlink ref="B374" r:id="rId373" display="http://www.hp.com/us-en/shop/mdp/hp-49-toner-cartridges?jumpid=ps_us_go_mk_se_cm017092_pu_na&amp;utm_medium=ps&amp;utm_source=wwsupplies&amp;ds_eid=700000001041645&amp;ds_cid=71700000011375014&amp;ds_agid=58700000630578539&amp;ds_kid=&amp;utm_campaign=sup_sup_ton_gsg_supp_stte_17092_sem_cv_x_x_x_x_x_x_us_en_kw_bra_bof_mm_ad_ope_mk_se_ps_ga&amp;utm_term=&amp;matchtype=&amp;adid=459687296346&amp;addisttype=d&amp;gclsrc=aw.ds&amp;gclid=EAIaIQobChMI6pXfrou4_AIVee_9BR0QrQ01EAEYASAAEgJGH_D_BwE" xr:uid="{8930FA7C-FC86-45BA-A411-CC5F1261A73F}"/>
    <hyperlink ref="B375" r:id="rId374" display="http://www.hp.com/za-en/products/printers/view-all-printers.html" xr:uid="{D4416124-B50D-4649-BD3D-908AC9030A2D}"/>
    <hyperlink ref="B376" r:id="rId375" display="http://www.hp.com/us-en/printers/instant-ink/printer-compatibility/962-ink.html?jumpid=ps_us_go_mk_se_cm017089_pu_na&amp;utm_medium=ps&amp;utm_source=wwsupplies&amp;ds_eid=700000001041394&amp;ds_cid=71700000015599028&amp;ds_agid=58700007491293112&amp;ds_kid=&amp;utm_campaign=HP-Mktg_US_BRA_Cons_Print_Supplies_II_Supplies_P2_Hp-962-Instant-Ink_OPEX_Google_All_SEM&amp;utm_term=&amp;matchtype=&amp;adid=560160001364&amp;addisttype=d&amp;gclsrc=aw.ds" xr:uid="{3707F895-7CEF-4BAF-971D-4EC02D775420}"/>
    <hyperlink ref="B377" r:id="rId376" display="http://www.hp.com/us-en/shop/pdp/hp-elite-dragonfly-135-inch-g3-notebook-pc?intel=11gi7&amp;a=1&amp;gclsrc=aw.ds&amp;jumpid=cs_com_nc_ns&amp;utm_medium=cs&amp;utm_source=ga&amp;utm_campaign=HP-Store_US_All_PS_BPS_Hgm_Intel_CCF_Google_All_Smart-PLA_UNBR&amp;utm_content=sp&amp;adid=600244346554&amp;addisttype=u&amp;6F7Y2UT=" xr:uid="{C2112538-7157-4100-9B9C-8CCF10BE871B}"/>
    <hyperlink ref="B378" r:id="rId377" display="http://www.hp.com/us-en/shop/pdp/hp-envy-inspire-7255e-all-in-one-printer?a=1&amp;gclsrc=aw.ds&amp;jumpid=cs_pri_nc_ns&amp;utm_medium=cs&amp;utm_source=ga&amp;utm_campaign=HP-Store_US_All_Print_ConsHW_Hgm_OPEX_Google_All_Smart-PLA_UNBR&amp;utm_content=sp&amp;adid=599501702389&amp;addisttype=u&amp;1W2Y9A=" xr:uid="{8DF1719D-FD88-45CA-BD95-531250F17CB5}"/>
    <hyperlink ref="B379" r:id="rId378" display="http://www.hp.com/us-en/shop/cv/hp-frontline-heroes?jumpid=ps_gen_nc_ns&amp;utm_medium=ps&amp;utm_source=ba&amp;utm_campaign=HP-Store_US_BRA_PS_CORE_OPEX_Bing_All_SEM_BMM_Frontline_Hero_Store&amp;utm_term=%2Bdoes+%2Bhp+%2Bgive+%2Bmilitary+%2Bdiscounts&amp;matchtype=b&amp;adid=80951658555505&amp;addisttype=a&amp;cq_src=bing_ads&amp;cq_cmp=370732295&amp;cq_con=1295225109156512&amp;cq_term=%2Bdoes+%2Bhp+%2Bgive+%2Bmilitary+%2Bdiscounts&amp;cq_med=&amp;cq_plac=&amp;cq_net=a&amp;cq_pos=&amp;cq_plt=gp&amp;msclkid=c2f0dbed84a816ec4a39b89339dd19f7&amp;gclid=c2f0dbed84a816ec4a39b89339dd19f7&amp;gclsrc=3p.ds" xr:uid="{9C376952-A303-47A4-B96E-27AE7DFAE619}"/>
    <hyperlink ref="B380" r:id="rId379" display="http://www.hp.com/sg-en/shop/promo.html?offers=hp-print-rewards&amp;utm_source=gdn&amp;utm_medium=display&amp;utm_campaign=ols_q3_fy22_gahq_sg_print_rewards_Google_Display_Standard_Opex&amp;utm_content=banner&amp;gclid=EAIaIQobChMIt5KNnsub-AIVmohmAh0O2g5MEAEYASAAEgL46PD_BwE" xr:uid="{C4B045EB-8F13-42BF-AC6A-5BE0403B1194}"/>
    <hyperlink ref="B381" r:id="rId380" display="http://www.hp.com/in-en/shop/laptops-tablets/business-laptops/probook-laptops.html?plp_sort_stock=Dispatch+within+2+days&amp;jumpid=af_cd0ecca3d0&amp;gclid=Cj0KCQjwg_iTBhDrARIsAD3Ib5j39rCs394xxHjp4F1KsTsgMWG28XyXoVr2I4c5yJdWhjIwdb22kBUaAgZUEALw_wcB" xr:uid="{85D38C55-4B8F-469B-A9EA-751140C84147}"/>
    <hyperlink ref="B382" r:id="rId381" display="http://www.hp.com/sg-en/shop/mid-year-sale?utm_source=gdn&amp;utm_medium=display&amp;utm_campaign=ols_q3_fy22_gahq_sg_mid_year_sale_Google_Display_Standard&amp;utm_content=banner&amp;gclid=EAIaIQobChMIhsSm_-P-9wIVR1aPCh0D7AnVEAEYASAAEgKVlfD_BwE" xr:uid="{57DE1ACA-67FF-4F56-AD4A-F6C4392FE6EF}"/>
    <hyperlink ref="B383" r:id="rId382" display="http://www.hp.com/us-en/shop/pdp/hp-950-black-951-cyan-magenta-yellow-4-pack-original-ink-cartridges?printer=HP+Officejet+Pro+8625&amp;jumpid=ps_us_go_mk_se_cm017090_pu_na&amp;utm_medium=ps&amp;utm_source=wwsupplies&amp;ds_eid=700000001041340&amp;ds_cid=71700000091292937&amp;ds_agid=58700007696284356&amp;ds_kid=92700069719856846&amp;utm_campaign=hp-mktg_US_mix_print_supplies_ink_opex_bing_all_Smart-PLA&amp;utm_term=&amp;matchtype=e&amp;adid=&amp;addisttype=a&amp;msclkid=c83e875d116119f74748e526ede527fb&amp;gclid=c83e875d116119f74748e526ede527fb&amp;gclsrc=3p.ds" xr:uid="{57937E84-6AEE-42B9-BA69-2305F3517D79}"/>
    <hyperlink ref="B384" r:id="rId383" display="http://www.hp.com/za-en/products/printers/view-all-printers.html" xr:uid="{8892B6F3-5A95-431A-B5CF-A39AE5A0D842}"/>
    <hyperlink ref="B385" r:id="rId384" display="http://www.hp.com/us-en/shop/pdp/hp-17z-cp000-laptop-pc-touch-optional-2v2h8av-1?jumpid=cs_con_nc_ns&amp;utm_medium=cs&amp;utm_source=ba&amp;utm_campaign=HP-Store_US_All_PS_All_Hgm_OPEX_Bing_ALL_Smart-PLA_PCs&amp;utm_content=sp&amp;adid=73530099318752&amp;addisttype=npla&amp;2V2H8AV_1=&amp;cq_src=bing_ads&amp;cq_cmp=370507388&amp;cq_con=1176478352637156&amp;cq_term=&amp;cq_med=&amp;cq_plac=&amp;cq_net=a&amp;cq_pos=&amp;cq_plt=gp&amp;msclkid=bb55354e7e2216150a9357e2529c0cf2&amp;utm_term=4577129472491135&amp;gclid=bb55354e7e2216150a9357e2529c0cf2&amp;gclsrc=3p.ds" xr:uid="{95663349-A4F9-475D-8F2D-F89065A544B2}"/>
    <hyperlink ref="B386" r:id="rId385" display="http://www.hp.com/us-en/shop/pdp/omen-by-hp-mouse-pad-300?a=1&amp;gclsrc=aw.ds&amp;jumpid=cs_con_nc_ns&amp;utm_medium=cs&amp;utm_source=ga&amp;utm_campaign=HP-Store_US_All_PS_All_Hgm_OPEX_Google_ALL_Smart-PLA_Accessories&amp;utm_content=sp&amp;adid=535139517283&amp;addisttype=u&amp;1MY15AA=" xr:uid="{0181A770-4210-4E7F-8F36-F2A5829E6C6D}"/>
    <hyperlink ref="B387" r:id="rId386" display="http://www.hp.com/us-en/shop/pdp/hp-952-cyan-original-ink-cartridge?printer=HP+OfficeJet+Pro+7740&amp;jumpid=cs_us_bg_mk_se_cm017090_pu_na&amp;utm_medium=ps&amp;utm_source=wwsupplies&amp;ds_eid=700000001041340&amp;ds_cid=71700000091292937&amp;ds_agid=58700007696284356&amp;ds_kid=92700069719856846&amp;utm_campaign=hp-mktg_US_mix_print_supplies_ink_opex_bing_all_Smart-PLA&amp;utm_term=&amp;matchtype=e&amp;adid=&amp;addisttype=a&amp;msclkid=e153d406e4e51a8c416fb78cd353845d&amp;gclid=e153d406e4e51a8c416fb78cd353845d&amp;gclsrc=3p.ds" xr:uid="{7CA8541D-5D1D-4025-BE09-E0C13C9D748B}"/>
    <hyperlink ref="B388" r:id="rId387" display="http://www.hp.com/us-en/shop/ConfigureView?langId=-1&amp;storeId=10151&amp;catEntryId=3074457345620235322&amp;configId=3Y3R0AV_100003&amp;intel=11gi5&amp;jumpid=cs_con_nc_ns&amp;utm_medium=cs&amp;utm_source=ba&amp;utm_campaign=HP-Store_US_All_PS_CPS_Hgm_Intel_CCF_Bing_All_Smart-PLA_Ctov&amp;utm_content=sp&amp;adid=74217294606983&amp;addisttype=npla&amp;3Y3R0AV_100003=&amp;cq_src=bing_ads&amp;cq_cmp=370507382&amp;cq_con=1187473469023534&amp;cq_term=&amp;cq_med=&amp;cq_plac=&amp;cq_net=a&amp;cq_pos=&amp;cq_plt=gp&amp;msclkid=9e8df850349012f026729adceab2c743&amp;utm_term=4577816666522723&amp;gclid=9e8df850349012f026729adceab2c743&amp;gclsrc=3p.ds" xr:uid="{6A634609-18DB-4206-8542-CAAA3621E038}"/>
    <hyperlink ref="B389" r:id="rId388" display="http://www.hp.com/us-en/shop/pdp/hp-x500-wired-mouse-p-e5e76aa-aba-1?jumpid=cs_con_nc_ns&amp;utm_medium=cs&amp;utm_source=ba&amp;utm_campaign=HP-Store_US_All_PS_All_Hgm_OPEX_Bing_ALL_Smart-PLA_Accessories&amp;utm_content=sp&amp;adid=73598818945140&amp;addisttype=npla&amp;E5E76AA=" xr:uid="{298EC946-2CC7-498C-B287-3605F8370BB4}"/>
    <hyperlink ref="B390" r:id="rId389" display="http://www.hp.com/us-en/printers/site-print/layout-robot.html?jumpid=sv_us_li_mk_zi_cm016837_aw_&amp;utm_source=LinkedIn&amp;utm_medium=Social&amp;utm_campaign=ADDHERE&amp;utm_content=&amp;li_fat_id=08dbf866-ddba-42ec-9cc1-c2c2e1ffeb77" xr:uid="{F23100EB-A4C3-4163-8360-8534FE519486}"/>
    <hyperlink ref="B391" r:id="rId390" display="http://www.hp.com/us-en/printers/instant-ink/faq.html?jumpid=ps_us_go_mk_se_cm017122_pu_na&amp;ds_eid=700000002169156&amp;ds_cid=71700000079784864&amp;ds_agid=58700006942155454&amp;ds_kid=&amp;utm_campaign=ii_ini_ii2_min_supp_ssisa_17122_sem_x_x_x_x_x_x_x_us_x_x_unb_x_x_ad_ope_mk_x_ps_ga_x&amp;utm_term=&amp;matchtype=&amp;adid=570404415822&amp;addisttype=d&amp;gclsrc=aw.ds&amp;gclid=EAIaIQobChMIwKyhyYfk-wIVwLrRBB0Djw_MEAEYASAAEgJfkfD_BwE" xr:uid="{FE6BE6B2-F572-4604-9A71-B114B402D684}"/>
    <hyperlink ref="B392" r:id="rId391" display="http://www.hp.com/us-en/shop/pdp/hp-pavilion-gaming-laptop-15z-ec200-2r1x7av-1?jumpid=cs_con_nc_ns&amp;utm_medium=cs&amp;utm_source=ba&amp;utm_campaign=+HP-Store_US_All_PS_Hgm_AMD_Bing_All_Smart-PLA_Gaming&amp;utm_content=sp&amp;adid=&amp;addisttype=a&amp;2R1X7AV_1=&amp;cq_src=Bing_ads&amp;cq_cmp=370612910&amp;cq_con=1174279341557554&amp;cq_term=&amp;cq_med=&amp;cq_plac=&amp;cq_net=a&amp;cq_pos=&amp;cq_plt=gp&amp;msclkid=3cdbd7d82e2c1ef2a87bb5bc288e29fb&amp;utm_term=4576992033387607&amp;gclid=3cdbd7d82e2c1ef2a87bb5bc288e29fb&amp;gclsrc=3p.ds" xr:uid="{3668BFFD-E066-4F69-BBCF-BE48E58E11EE}"/>
    <hyperlink ref="B393" r:id="rId392" display="http://www.hp.com/us-en/shop/ConfigureView?langId=-1&amp;storeId=10151&amp;catEntryId=3074457345619940318&amp;configId=1X7B2AV_100048&amp;jumpid=cs_con_nc_ns&amp;utm_medium=cs&amp;utm_source=ba&amp;utm_campaign=+HP-Store_US_All_PS_Hgm_AMD_Bing_All_Smart-PLA_Gaming&amp;utm_content=sp&amp;adid=&amp;addisttype=a&amp;1X7B2AV_100048=&amp;cq_src=Bing_ads&amp;cq_cmp=370612910&amp;cq_con=1174279341557554&amp;cq_term=&amp;cq_med=&amp;cq_plac=&amp;cq_net=a&amp;cq_pos=&amp;cq_plt=gp&amp;msclkid=5be21d2272e51ba9f3597f783bef15be&amp;utm_term=4576992033387607&amp;gclid=5be21d2272e51ba9f3597f783bef15be&amp;gclsrc=3p.ds" xr:uid="{291BEAAF-B837-4BD2-BE88-C3343AB182FA}"/>
    <hyperlink ref="B394" r:id="rId393" display="http://www.hp.com/us-en/shop/pdp/hp-laptop-15t-dw200-8wl84av-1?source=aw&amp;subacctid=200929&amp;subacctname=Dan%27s+Deals+LLC&amp;adcampaigngroup=111627jumpid%3Daf_gen_nc_ns&amp;utm_medium=af&amp;utm_source=aw&amp;utm_campaign=Dan%27s+Deals+LLC&amp;campaignID=&amp;utm_content=200929_Dan%27s+Deals+LLC_&amp;awc=7168_1669271138_b5114971266bdac933a8dfe2ce012662" xr:uid="{E6ADB6A5-3726-40FA-8B22-2092CD68E0D3}"/>
    <hyperlink ref="B395" r:id="rId394" display="http://www.hp.com/us-en/shop/pdp/hp-laptop-17t-by400-touch-optional-195p5av-1?source=aw&amp;subacctid=200929&amp;subacctname=Dan%27s+Deals+LLC&amp;adcampaigngroup=111627jumpid%3Daf_gen_nc_ns&amp;utm_medium=af&amp;utm_source=aw&amp;utm_campaign=Dan%27s+Deals+LLC&amp;campaignID=&amp;utm_content=200929_Dan%27s+Deals+LLC_&amp;awc=7168_1669271137_501d090184ea373de920fc201d8afafb" xr:uid="{40A1A5B5-6F06-44AA-B302-56D18339A11C}"/>
    <hyperlink ref="B396" r:id="rId395" display="http://www.hp.com/us-en/shop/pdp/hp-zbook-firefly-16-inch-g9-mobile-workstation-pc-wolf-pro-securityedition-p-6n2g4ut-aba-1?intel=11gi7&amp;a=1&amp;gclsrc=aw.ds&amp;jumpid=cs_com_nc_ns&amp;utm_medium=cs&amp;utm_source=ga&amp;utm_campaign=HP-Store_US_All_PS_BPS_Hgm_Intel_CCF_Google_All_Smart-PLA_Bestseller&amp;utm_content=sp&amp;adid=598297206667&amp;addisttype=u&amp;6N2G4UT=" xr:uid="{AB60BDA4-919A-45DB-A64B-1C4FC8A574E9}"/>
    <hyperlink ref="B397" r:id="rId396" display="http://www.hp.com/us-en/shop/pdp/hp-laptop-17-cp1797nr?a=1&amp;gclsrc=aw.ds&amp;jumpid=cs_con_nc_ns&amp;utm_medium=cs&amp;utm_source=ga&amp;utm_campaign=HP-Store_US_All_CPS_All_AMD_Google_All_Smart-PLA_UNBR&amp;utm_content=sp&amp;adid=599501702398&amp;addisttype=u&amp;6H335UA=" xr:uid="{F58596C8-13B9-4E59-BE7A-33A6AF43C66B}"/>
    <hyperlink ref="B398" r:id="rId397" display="http://www.hp.com/us-en/shop/pdp/hp-58x-high-yield-black-original-laserjet-toner-cartridge?jumpid=ps_us_bg_mk_se_cm017092_pu_na&amp;utm_medium=ps&amp;utm_source=wwsupplies&amp;ds_eid=700000001041585&amp;ds_cid=71700000090683210&amp;ds_agid=58700007680450842&amp;ds_kid=92700069480929035&amp;utm_campaign=hp-mktg_US_mix_print_supplies_toner_opex_bing_all_Smart-PLA&amp;utm_term=&amp;matchtype=e&amp;adid=&amp;addisttype=a&amp;msclkid=3a449a2c001513198ef8f8a925c7510c&amp;gclid=3a449a2c001513198ef8f8a925c7510c&amp;gclsrc=3p.ds" xr:uid="{EB9FA8C7-FB89-4B71-A885-7614285858D7}"/>
    <hyperlink ref="B399" r:id="rId398" display="http://www.hp.com/us-en/shop/pdp/hp-zbook-fury-173-inch-g8-mobile-workstation-pc-wolf-pro-securityedition-p-6l5j5ua-aba-1?intel=11gi7&amp;a=1&amp;gclsrc=aw.ds&amp;jumpid=cs_com_nc_ns&amp;utm_medium=cs&amp;utm_source=ga&amp;utm_campaign=HP-Store_US_All_PS_BPS_Hgm_Intel_CCF_Google_All_Smart-PLA_UNBR&amp;utm_content=sp&amp;adid=600244346554&amp;addisttype=u&amp;6L5J5UA=" xr:uid="{C1CC2439-2A5D-42A7-BE59-6866F03EECA4}"/>
    <hyperlink ref="B400" r:id="rId399" display="http://www.hp.com/us-en/shop/pdp/hp-envy-laptop-16-h0787nr?intel=11gi7&amp;a=1&amp;gclsrc=aw.ds&amp;jumpid=cs_con_nc_ns&amp;utm_medium=cs&amp;utm_source=ga&amp;utm_campaign=HP-Store_US_All_PS_CPS_Hgm_Intel_CCF_Google_All_Smart-PLA_Ctov&amp;utm_content=sp&amp;adid=535104841083&amp;addisttype=u&amp;6P6Z8UA=" xr:uid="{2D890001-3F02-4429-AFB1-507F27FECFFD}"/>
    <hyperlink ref="B401" r:id="rId400" display="http://www.hp.com/us-en/shop/ConfigureView?langId=-1&amp;storeId=10151&amp;catEntryId=3074457345620283818&amp;configId=508W4AV_100083&amp;intel=11gi5&amp;a=1&amp;gclsrc=aw.ds&amp;jumpid=cs_con_nc_ns&amp;utm_medium=cs&amp;utm_source=ga&amp;utm_campaign=HP-Store_US_All_PS_CPS_Hgm_Intel_CCF_Google_All_Smart-PLA_Ctov_UNBR&amp;utm_content=sp&amp;adid=599501702392&amp;addisttype=u&amp;508W4AV_100083=&amp;cq_src=google_ads&amp;cq_cmp=17315528806&amp;cq_con=136573136386&amp;cq_term=&amp;cq_med=&amp;cq_plac=&amp;cq_net=u&amp;cq_pos=&amp;cq_plt=gp&amp;gclid=EAIaIQobChMI7aq--s2i-wIVpsz1Ah0DugThEAEYASABEgIfhPD_BwE" xr:uid="{664A5CE6-AF70-4289-B9C0-A43861D4AE20}"/>
    <hyperlink ref="B402" r:id="rId401" display="http://www.hp.com/us-en/printers/instant-ink/printer-compatibility/62-ink.html?jumpid=ps_us_go_mk_se_cm017089_pu_na&amp;ds_eid=700000001041394&amp;ds_cid=71700000044969809&amp;ds_agid=58700004644067316&amp;ds_kid=&amp;utm_campaign=HP-Mktg_US_BRA_Cons_Print_Supplies_II_Supplies_P2_Hp-62-Instant-Ink_OPEX_Google_All_SEM&amp;utm_term=&amp;matchtype=&amp;adid=605293343649&amp;addisttype=d&amp;gclsrc=aw.ds&amp;gclid=EAIaIQobChMI5eur-u_v-AIVrAZoCB2COA-OEAEYASAAEgJQBfD_BwE" xr:uid="{815100BF-CD58-4502-A71D-77A67B5541A6}"/>
    <hyperlink ref="B403" r:id="rId402" display="http://www.hp.com/us-en/shop/pdp/hp-pavilion-gaming-laptop-15-ec2097nr?jumpid=cs_con_nc_ns&amp;utm_medium=cs&amp;utm_source=ba&amp;utm_campaign=+HP-Store_US_All_PS_Hgm_AMD_Bing_All_Smart-PLA_Gaming&amp;utm_content=sp&amp;adid=&amp;addisttype=a&amp;3F2A1UA=" xr:uid="{2742D285-36B2-478E-A850-4516218325F7}"/>
    <hyperlink ref="B404" r:id="rId403" display="http://www.hp.com/hk-en/workstations/z4.html?jumpid=sc_e44bd74a5f" xr:uid="{CBF88631-4624-4E40-AA57-D0429879FD25}"/>
    <hyperlink ref="B405" r:id="rId404" display="http://www.hp.com/us-en/shop/pdp/hp-spectre-x360-14-convertible-pc-457q6av-1" xr:uid="{66FCBB0F-6568-4510-8D05-75EFEDFC1F19}"/>
    <hyperlink ref="B406" r:id="rId405" display="http://www.hp.com/za-en/products/laptops/view-all-laptops-and-2-in-1s.html?search=probook+450&amp;utm_source=google&amp;utm_medium=display&amp;utm_campaign=q322_hp_jumpstart_programmatic&amp;utm_content=hp_probook_450" xr:uid="{9F2403E6-C84D-4313-9725-1CDBA394B44C}"/>
    <hyperlink ref="B407" r:id="rId406" display="http://www.hp.com/us-en/shop/ConfigureView?langId=-1&amp;storeId=10151&amp;catEntryId=3074457345620032818&amp;configId=ProDesk_005F405_005FG8_005FMini_100443&amp;a=1&amp;gclsrc=aw.ds&amp;jumpid=cs_con_nc_ns&amp;utm_medium=cs&amp;utm_source=ga&amp;utm_campaign=HP-Store_US_All_CPS_All_AMD_Google_All_Smart-PLA_Ctov_UNBR&amp;utm_content=sp&amp;adid=599501702521&amp;addisttype=u&amp;ProDesk_005F405_005FG8_005FMini_100443=&amp;cq_src=google_ads&amp;cq_cmp=17315528815&amp;cq_con=136573136626&amp;cq_term=&amp;cq_med=&amp;cq_plac=&amp;cq_net=u&amp;cq_pos=&amp;cq_plt=gp&amp;gclid=EAIaIQobChMIqqWR4P25-AIVBEeGCh3uNg4FEAEYASABEgIrcfD_BwE" xr:uid="{9206B694-26FA-4DFE-A710-D9793EA60083}"/>
    <hyperlink ref="B408" r:id="rId407" display="http://www.hp.com/us-en/shop/pdp/hp-color-laserjet-pro-m283fdw?a=1&amp;gclsrc=aw.ds&amp;jumpid=cs_pri_nc_ns&amp;utm_medium=cs&amp;utm_source=ga&amp;utm_campaign=HP-Store_US_All_Print_ConsHW_Hgm_OPEX_Google_All_Smart-PLA_UNBR&amp;utm_content=sp&amp;adid=599501702389&amp;addisttype=u&amp;7KW75A=" xr:uid="{65D6F866-C5B5-47F2-B625-17DE30D610F2}"/>
    <hyperlink ref="B409" r:id="rId408" display="http://www.hp.com/us-en/shop/slp/optane/intel-evo?jumpid=ps_con_nb_ns&amp;utm_medium=ps&amp;utm_source=ba&amp;utm_campaign=HP-Store_US_BRA_PS_CPS_Intel_MDF_Bing_All_SEM_Broad_Notebooks_EVO&amp;utm_term=%2Bbest+%2Bhp+%2Blaptop&amp;matchtype=e&amp;adid=&amp;addisttype=a&amp;cq_src=google_ads&amp;cq_cmp=401682098&amp;cq_con=1296324568921745&amp;cq_term=%2Bbest+%2Bhp+%2Blaptop&amp;cq_med=&amp;cq_plac=&amp;cq_net=a&amp;cq_pos=&amp;cq_plt=gp&amp;msclkid=85c55676905310fb3a8837bdf8844137&amp;gclid=85c55676905310fb3a8837bdf8844137&amp;gclsrc=3p.ds" xr:uid="{579CEB40-AFF1-47D4-8830-C58F025B76E2}"/>
    <hyperlink ref="B410" r:id="rId409" display="http://www.hp.com/emea_middle_east-en/workstations/industries/architecture.html?jumpid=sv_ae_fi_mk_zi_cm017684_co_bh%2Fdm%3A_fb_23852800951710501_0_23852800951810501_23852800951720501" xr:uid="{69C3B2BD-485A-467F-B783-D7111DD80880}"/>
    <hyperlink ref="B411" r:id="rId410" display="http://www.hp.com/us-en/shop/pdp/hp-143ad-dual-pack-black-original-neverstop-toner-reload-kit?printer=HP+Neverstop+Laser+1001nw&amp;jumpid=cs_us_bg_mk_se_cm017090_pu_na&amp;utm_medium=ps&amp;utm_source=wwsupplies&amp;ds_eid=700000001041585&amp;ds_cid=71700000090683210&amp;ds_agid=58700007680450842&amp;ds_kid=92700069480929035&amp;utm_campaign=hp-mktg_US_mix_print_supplies_toner_opex_bing_all_Smart-PLA&amp;utm_term=&amp;matchtype=e&amp;adid=&amp;addisttype=a&amp;msclkid=b5289a8a1fbb100d1efef9a657e6b858&amp;gclid=b5289a8a1fbb100d1efef9a657e6b858&amp;gclsrc=3p.ds" xr:uid="{53DC642E-595E-4375-B883-6A8F4EE53598}"/>
    <hyperlink ref="B412" r:id="rId411" display="http://reinvent.hp.com/HK_A3_Demo?jumpid=sc_10c49dfea6&amp;dclid=CKLmjsuj7_ECFczrwAodDW0BnA" xr:uid="{DE0DB0EA-3F50-443C-B2A6-D8AA99E76B61}"/>
    <hyperlink ref="B413" r:id="rId412" display="http://www.hp.com/us-en/shop/pdp/hp-elitebook-845-g8-notebook-pc-customizable-1w3k5av-mb?jumpid=cs_con_nc_ns&amp;utm_medium=cs&amp;utm_source=ba&amp;utm_campaign=HP-Store_US_All_BPS_All_AMD_Bing_All_Smart-PLA&amp;utm_content=sp&amp;adid=&amp;addisttype=a&amp;1W3K5AV_MB=&amp;cq_src=bing_ads&amp;cq_cmp=370617281&amp;cq_con=1176478365311652&amp;cq_term=&amp;cq_med=&amp;cq_plac=&amp;cq_net=a&amp;cq_pos=&amp;cq_plt=gp&amp;msclkid=0419bbfe99b111f18f8dd8ce7af0160e&amp;utm_term=4577129472422976&amp;gclid=0419bbfe99b111f18f8dd8ce7af0160e&amp;gclsrc=3p.ds" xr:uid="{1574D92F-1A71-4619-8755-4A000BBA06BC}"/>
    <hyperlink ref="B414" r:id="rId413" display="http://www.hp.com/us-en/solutions/hybrid-work.html?jumpid=sv_us_li_mk_zi_cm016944_co_rt&amp;li_fat_id=27e232c2-edaf-4bf3-a81f-de2e4fa5ff1d" xr:uid="{DD2169E3-87F3-438B-83FC-681FBBBE6CA3}"/>
    <hyperlink ref="B415" r:id="rId414" display="http://www.hp.com/co-es/pavilion.html?jumpid=sc_e34fd33ad7&amp;fbclid=IwAR2hcjl5eHNOtNLPkaGrA4Bz3ame3C3BCkD8jD9i3m4_hR6wFn7dUL6x8-c" xr:uid="{8A17EFFE-2C94-4B7D-A6AF-E1E1C1DD4AA0}"/>
    <hyperlink ref="B416" r:id="rId415" display="http://www.hp.com/us-en/shop/pdp/hp-206x-high-yield-cyan-original-laserjet-toner-cartridge?jumpid=ps_us_bg_mk_se_cm017092_pu_na&amp;utm_medium=ps&amp;utm_source=wwsupplies&amp;ds_eid=700000001041585&amp;ds_cid=71700000090683210&amp;ds_agid=58700007680450842&amp;ds_kid=92700069480929035&amp;utm_campaign=hp-mktg_US_mix_print_supplies_toner_opex_bing_all_Smart-PLA&amp;utm_term=&amp;matchtype=e&amp;adid=&amp;addisttype=a&amp;msclkid=9d6961d0844e1c601948030ae34d6824&amp;gclid=9d6961d0844e1c601948030ae34d6824&amp;gclsrc=3p.ds" xr:uid="{39E3A532-1611-4957-83FF-FBB9DDD82CC0}"/>
    <hyperlink ref="B417" r:id="rId416" display="http://www.hp.com/za-en/products/laptops/product-details/2101382388?utm_source=Magazine&amp;utm_medium=Banner&amp;utm_campaign=HP+Jumpstart&amp;utm_content=HP+840&amp;sai=AMfl-YQZ_pkccH5L5bNqdrgMmReL-baAfNWJolspSw40zU_uUqPI3Ot8AID68Nr_zuqMOgOn9coh8viNASZRA1RCcYMfuVPlYK1jE7lOWGsU5lHRROUnb60BJlwDUG93Z8Dq" xr:uid="{A4A2E392-7A4A-456A-B777-A1FEF7A3DFBB}"/>
    <hyperlink ref="B418" r:id="rId417" display="http://www.hp.com/us-en/shop/pdp/hp-eliteone-870-g9-all-in-one-pc-wolf-pro-security-edition?intel=11gi7&amp;a=1&amp;gclsrc=aw.ds&amp;jumpid=cs_com_nc_ns&amp;utm_medium=cs&amp;utm_source=ga&amp;utm_campaign=HP-Store_US_All_PS_BPS_Hgm_Intel_CCF_Google_All_Smart-PLA_UNBR&amp;utm_content=sp&amp;adid=600244346554&amp;addisttype=u&amp;69S95UA=" xr:uid="{14723845-F233-4239-8230-4844404FF140}"/>
    <hyperlink ref="B419" r:id="rId418" display="http://www.hp.com/us-en/shop/pdp/hp-pavilion-gaming-desktop-tg01-2170m-pc-3v2z3av-1?jumpid=cs_con_nc_ns&amp;utm_medium=cs&amp;utm_source=ba&amp;utm_campaign=HP-Store_US_All_PS_All_AMD_Bing_All_Smart-PLAPLA&amp;utm_content=sp&amp;adid=&amp;addisttype=a&amp;3V2Z3AV_1=&amp;cq_src=Bing_ads&amp;cq_cmp=370551498&amp;cq_con=1174279335809570&amp;cq_term=&amp;cq_med=&amp;cq_plac=&amp;cq_net=a&amp;cq_pos=&amp;cq_plt=gp&amp;msclkid=228a0a440c9c167a8f05694b06254d84&amp;utm_term=4576992033116570&amp;gclid=228a0a440c9c167a8f05694b06254d84&amp;gclsrc=3p.ds" xr:uid="{CF0050F9-E13F-41FF-8E74-F6434D332C4E}"/>
    <hyperlink ref="B420" r:id="rId419" display="http://www.hp.com/us-en/shop/pdp/victus-by-hp-15l-gaming-desktop-tg02-0325m-59a32av-1?a=1&amp;gclsrc=aw.ds&amp;jumpid=cs_con_nc_ns&amp;utm_medium=cs&amp;utm_source=ga&amp;utm_campaign=HP-Store_US_All_CPS_All_AMD_Google_All_Smart-PLA&amp;utm_content=sp&amp;adid=528037761309&amp;addisttype=u&amp;59A32AV_1=&amp;cq_src=google_ads&amp;cq_cmp=13541623146&amp;cq_con=123108433905&amp;cq_term=&amp;cq_med=&amp;cq_plac=&amp;cq_net=u&amp;cq_pos=&amp;cq_plt=gp&amp;gclid=CjwKCAiA7IGcBhA8EiwAFfUDsTnsash2JPNAH3UphCjHruFcQM2ULdlpctG1p_Q5ACW4lqzUP3MLfRoCzZoQAvD_BwE" xr:uid="{857F493D-41B3-47AE-B99D-249E9E88AF02}"/>
    <hyperlink ref="B421" r:id="rId420" display="http://www.hp.com/us-en/solutions/education/higher-education/overview.html?jumpid=ps_13786bb4ba&amp;targetid=kwd-298260640743&amp;utm_campaign=HP-Mktg_US_UNBR_PS_BPS_PC_Education_Intel_Google_MO_SEM_Beta_HiED_Solution&amp;utm_term=higher+education+technology&amp;gclsrc=aw.ds&amp;gclid=EAIaIQobChMIkavq54vZ9AIVKQ9xCh0pigjjEAEYASAAEgKepPD_BwE" xr:uid="{D871BE59-6A4B-4293-974E-4810CF8CED65}"/>
    <hyperlink ref="B422" r:id="rId421" display="http://www.hp.com/us-en/shop/pdp/hp-m24fd-fhd-usb-c-monitor?jumpid=cs_con_nc_ns&amp;utm_medium=cs&amp;utm_source=ba&amp;utm_campaign=HP-Store_US_All_PS_All_Hgm_OPEX_Bing_ALL_Smart-PLA_Monitors&amp;utm_content=sp&amp;adid=73804977557244&amp;addisttype=npla&amp;474U1AA=" xr:uid="{AA30F968-3920-47CB-BA62-CBCE8C5B37B4}"/>
    <hyperlink ref="B423" r:id="rId422" display="http://www.hp.com/us-en/workstations/industries/data-science/unlocked-with-z.html" xr:uid="{D59390B1-BBE9-4ED6-A58F-7516CA893986}"/>
    <hyperlink ref="B424" r:id="rId423" display="http://www.hp.com/us-en/shop/ConfigureView?langId=-1&amp;storeId=10151&amp;catEntryId=3074457345620365319&amp;configId=4P6A5AV_100017&amp;a=1&amp;gclsrc=aw.ds&amp;jumpid=cs_con_nc_ns&amp;utm_medium=cs&amp;utm_source=ga&amp;utm_campaign=HP-Store_US_All_CPS_All_AMD_Google_All_Smart-PLA_Ctov&amp;utm_content=sp&amp;adid=535239910931&amp;addisttype=u&amp;4P6A5AV_100017=&amp;cq_src=google_ads&amp;cq_cmp=13991970200&amp;cq_con=130731935728&amp;cq_term=&amp;cq_med=&amp;cq_plac=&amp;cq_net=u&amp;cq_pos=&amp;cq_plt=gp&amp;gclid=EAIaIQobChMIp7Onu9_o-QIV59wYAh0dOQrZEAEYASABEgJigfD_BwE" xr:uid="{62B1943F-DAFD-44CC-AD70-0667727425A9}"/>
    <hyperlink ref="B425" r:id="rId424" display="http://www.hp.com/br-pt/printers/smart-tank.html?utm_source=FB-IG&amp;utm_medium=social&amp;utm_content=ALP_BR_HP_Q4_FY22_PRINT_PNTK_PNPT_HP-PANTANKS-SET-OUT-Q4_FB-IG_PSC_CONS_LAL_LAL-PIXEL-SITE-3_V_1080x1080_hp-pantanks-pg-con_22pa00150hp" xr:uid="{1DB0E963-3C15-4DAB-B215-AF814B3D240A}"/>
    <hyperlink ref="B426" r:id="rId425" display="http://www.hp.com/sg-en/shop/hp-for-business/utm_campaign%3Dols_q3_fy22_gahq_sg_commercial_always_on_Google_Display_Standard%26utm_content%3Dlifestyle%26utm_medium%3Ddisplay%26utm_source%3Dgdn" xr:uid="{65CFDA58-CD27-4700-B556-AD8B57E8AC05}"/>
    <hyperlink ref="B427" r:id="rId426" display="http://www.hp.com/fr-fr/shop/offer.aspx?utm_source=facebook&amp;utm_medium=social&amp;utm_campaign=adobe_workstation_traffic&amp;utm_content=video&amp;p=b-adobe-solutions-offer" xr:uid="{B5A268FB-52F0-4DE1-B52E-3E30B1AAD130}"/>
    <hyperlink ref="B428" r:id="rId427" display="http://www.hp.com/us-en/shop/pdp/hp-all-in-one-24-cb1066xt-bundle-all-in-one-pc?intel=11gi7&amp;a=1&amp;gclsrc=aw.ds&amp;jumpid=cs_con_nc_ns&amp;utm_medium=cs&amp;utm_source=ga&amp;utm_campaign=HP-Store_US_All_PS_CPS_Hgm_Intel_CCF_Google_All_Smart-PLA_Ctov&amp;utm_content=sp&amp;adid=535104841083&amp;addisttype=u&amp;22U62AA=" xr:uid="{2849DBFA-0302-48A2-8743-CB491A0A476D}"/>
    <hyperlink ref="B429" r:id="rId428" display="http://www.hp.com/us-en/shop/pdp/hp-m22f-fhd-monitor?a=1&amp;gclsrc=aw.ds&amp;jumpid=cs_con_nc_ns&amp;utm_medium=cs&amp;utm_source=ga&amp;utm_campaign=HP-Store_US_All_PS_All_Hgm_OPEX_Google_ALL_Smart-PLA_Monitors_UNBR&amp;utm_content=sp&amp;adid=599501702395&amp;addisttype=u&amp;2D9J9AA=" xr:uid="{8EF6A830-93DC-4D21-919B-69FBBA0D84B9}"/>
    <hyperlink ref="B430" r:id="rId429" display="http://www.hp.com/us-en/shop/pdp/omen-by-hp-25l-gaming-desktop-gt15-0345st-bundle-pc?intel=11gi7&amp;a=1&amp;gclsrc=aw.ds&amp;jumpid=cs_con_nc_ns&amp;utm_medium=cs&amp;utm_source=ga&amp;utm_campaign=HP-Store_US_All_PS_CPS_Hgm_Intel_CCF_Google_All_Smart-PLA_Gaming&amp;utm_content=sp&amp;adid=583847054360&amp;addisttype=u&amp;33T59AA=" xr:uid="{CE6B1811-0BF9-4544-A75A-8A2833476E51}"/>
    <hyperlink ref="B431" r:id="rId430" display="http://www.hp.com/us-en/services.html?jumpid=sv_us_li_mk_zi_cm016772_co_ab&amp;li_fat_id=675e80a3-a194-4dfd-80a1-e1358455804b" xr:uid="{087D1F3D-3FAC-4568-81E5-D6EFCF2083E9}"/>
    <hyperlink ref="B432" r:id="rId431" display="http://www.hp.com:443/us-en/laptops-and-2-in-1s.html?jumpid=af_con_nb_pm&amp;utm_medium=af&amp;utm_source=aw&amp;utm_campaign=Banner&amp;utm_content=lp&amp;source=aw&amp;subacctid=631377&amp;subacctname=DV+INFO+NET&amp;adcampaigngroup=91539&amp;awc=7168_1642064660_681b048f31bbe4b36dce8ccb250b752f" xr:uid="{A4F2EA92-E477-4A3F-86C9-F4BA0EB1DD6E}"/>
    <hyperlink ref="B433" r:id="rId432" display="http://www.hp.com/sg-en/shop/education-store?utm_source=gdn&amp;utm_medium=display&amp;utm_campaign=ols_q3_fy22_gahq_sg_student_Google_Display_Standard&amp;utm_content=banner&amp;gclid=EAIaIQobChMI19XAjtbq9wIVBv9zAR3O6Ac-EAEYASAAEgKJ1vD_BwE" xr:uid="{F22AA91A-FD3B-4328-BFAB-CC2E7C664565}"/>
    <hyperlink ref="B434" r:id="rId433" display="http://www.hp.com/us-en/shop/pdp/hp-envy-x360-laptop-2-in-1-15t-ew000-549v9av-1?intel=11gi5&amp;a=1&amp;gclsrc=aw.ds&amp;jumpid=cs_con_nc_ns&amp;utm_medium=cs&amp;utm_source=ga&amp;utm_campaign=HP-Store_US_All_PS_CPS_Hgm_Intel_CCF_Google_All_Smart-PLA_Ctov_UNBR&amp;utm_content=sp&amp;adid=599501702392&amp;addisttype=u&amp;549V9AV_1=&amp;cq_src=google_ads&amp;cq_cmp=17315528806&amp;cq_con=136573136386&amp;cq_term=&amp;cq_med=&amp;cq_plac=&amp;cq_net=u&amp;cq_pos=&amp;cq_plt=gp&amp;gclid=CjwKCAjwkYGVBhArEiwA4sZLuHxS515ZM7uWH4rBXlDuVo9FfPEAEw58UBlg9Ndpqy6ChP4Kq3EwthoCCBYQAvD_BwE" xr:uid="{C84174F6-501F-4267-8CCB-C93C922BFE2F}"/>
    <hyperlink ref="B435" r:id="rId434" display="http://www.hp.com/us-en/shop/slp/black-friday-sale/laptops%26processor%3Dintel?jumpid=ps_con_nb_pm&amp;utm_medium=ps&amp;utm_source=ba&amp;utm_campaign=HP-Store_US_UNBR_PS_CPS_Intel_CCF_Bing_All_SEM_Exact_Notebooks&amp;utm_term=best+laptop+deals&amp;matchtype=e&amp;adid=81844994809404&amp;addisttype=a&amp;cq_src=bing_ads&amp;cq_cmp=272327781&amp;cq_con=1309518714147517&amp;cq_term=best+laptop+deals&amp;cq_med=&amp;cq_plac=&amp;cq_net=a&amp;cq_pos=&amp;cq_plt=gp&amp;msclkid=5c070c2d5cdd1e39f53d6fac78701af1&amp;gclid=5c070c2d5cdd1e39f53d6fac78701af1&amp;gclsrc=3p.ds" xr:uid="{05E33B88-F5F4-4DBB-875A-44ACE6F00257}"/>
    <hyperlink ref="B436" r:id="rId435" display="http://www.hp.com/us-en/printers/large-format-printers/articles/10-tips-for-a-successful-sustainable-print-business.html?jumpid=sc_us_li_mk_zi_cm016842_co_&amp;utm_source=LinkedIn&amp;utm_medium=Social&amp;utm_campaign=ADDHERE&amp;utm_content=hp023&amp;li_fat_id=ec6c2583-e292-466f-ac09-0f650bc2d94d" xr:uid="{78290856-7A20-48EF-A0AD-8A151B072C0F}"/>
    <hyperlink ref="B437" r:id="rId436" display="http://www.hp.com/us-en/shop/pdp/hp-probook-450-156-inch-g9-notebook-pc-wolf-pro-security-edition-p-6n190ua-aba-1?intel=11gi7&amp;a=1&amp;gclsrc=aw.ds&amp;jumpid=cs_com_nc_ns&amp;utm_medium=cs&amp;utm_source=ga&amp;utm_campaign=HP-Store_US_All_PS_BPS_Hgm_Intel_CCF_Google_All_Smart-PLA&amp;utm_content=sp&amp;adid=535403300287&amp;addisttype=u&amp;6N190UA=" xr:uid="{6FB6778F-1E67-4BB7-8B75-CFC3D631DA97}"/>
    <hyperlink ref="B438" r:id="rId437" display="http://www.hp.com/us-en/shop/pdp/hp-laptop-15-dy5097nr?intel=11gi7&amp;jumpid=cs_con_nc_ns&amp;utm_medium=cs&amp;utm_source=ba&amp;utm_campaign=HP-Store_US_All_PS_CPS_Hgm_Intel_CCF_Bing_All_Smart-PLA&amp;utm_content=sp&amp;adid=74217294606974&amp;addisttype=npla&amp;687Y9UA=" xr:uid="{54ACF4C0-E6A3-4022-A6F9-53A982424E70}"/>
    <hyperlink ref="B439" r:id="rId438" display="http://www.hp.com/us-en/shop/pdp/hp-pavilion-x360-convertible-15t-er000-touch-24d80av-1?intel=11gi5&amp;a=1&amp;gclsrc=aw.ds&amp;jumpid=cs_con_nc_ns&amp;utm_medium=cs&amp;utm_source=ga&amp;utm_campaign=HP-Store_US_All_PS_CPS_Hgm_Intel_CCF_Google_All_Smart-PLA_Ctov&amp;utm_content=sp&amp;adid=535104841083&amp;addisttype=u&amp;24D80AV_1=&amp;cq_src=google_ads&amp;cq_cmp=13988050032&amp;cq_con=125139491757&amp;cq_term=&amp;cq_med=&amp;cq_plac=&amp;cq_net=u&amp;cq_pos=&amp;cq_plt=gp&amp;gclid=Cj0KCQjw08aYBhDlARIsAA_gb0clP17gDkrYP3t3PbFrYYe2gh2b0AYoufH-vP4u50MumWAkZM1bZhwaArMIEALw_wcB" xr:uid="{F17DB0BB-1B2B-4FD1-9DB8-B2554F82FDE1}"/>
    <hyperlink ref="B440" r:id="rId439" display="http://www.hp.com/us-en/shop/cv/hp-62-ink-cartridges?jumpid=ps_wwsupplies&amp;utm_medium=ps&amp;utm_source=wwsupplies&amp;ds_eid=700000001041340&amp;ds_cid=71700000082864578&amp;ds_agid=58700007013451442&amp;ds_kid=43700063125894439&amp;utm_campaign=hp-mktg_US_branded_print_supplies_priority_ink_supplies_product_regional_opex_google_do_en_sem_cov_hp_exact&amp;utm_term=62xl+ink&amp;matchtype=e&amp;adid=&amp;addisttype=a&amp;msclkid=444f9988b2ee1500e20bf8e9ff645b3a&amp;gclid=444f9988b2ee1500e20bf8e9ff645b3a&amp;gclsrc=3p.ds" xr:uid="{E928E625-2FE4-4DBA-A6BD-7D572B8AD152}"/>
    <hyperlink ref="B441" r:id="rId440" display="http://www.hp.com/us-en/shop/ConfigureView?langId=-1&amp;storeId=10151&amp;catEntryId=3074457345620427820&amp;configId=6M0U9AV_100009&amp;a=1&amp;gclsrc=aw.ds&amp;jumpid=cs_con_nc_ns&amp;utm_medium=cs&amp;utm_source=ga&amp;utm_campaign=HP-Store_US_All_PS_All_Hgm_AMD_Google_All_Smart-PLA_Gaming&amp;utm_content=sp&amp;adid=582739044869&amp;addisttype=u&amp;6M0U9AV_100009=&amp;cq_src=google_ads&amp;cq_cmp=16252163656&amp;cq_con=132713786319&amp;cq_term=&amp;cq_med=&amp;cq_plac=&amp;cq_net=u&amp;cq_pos=&amp;cq_plt=gp&amp;gclid=EAIaIQobChMI2L7O_fyN-wIVz5EAAB16wQH8EAEYASACEgKJwPD_BwE" xr:uid="{D51E0B10-D063-41A9-B25F-4F4E0BF0C03B}"/>
    <hyperlink ref="B442" r:id="rId441" display="http://www.hp.com/co-es/printers/smart-tank.html?jumpid=sc_716c857974" xr:uid="{F84C52D1-4F48-4129-82D2-5583C0594236}"/>
    <hyperlink ref="B443" r:id="rId442" display="http://www.hp.com/us-en/shop/pdp/hp-3-year-next-business-day-onsite-hw-support-w-accidental-damage-protection-g2-for-workstations?jumpid=cs_con_nc_ns&amp;utm_medium=cs&amp;utm_source=ba&amp;utm_campaign=HP-Store_US_All_PS_All_Hgm_OPEX_Bing_ALL_Smart-PLA_CarePacks&amp;utm_content=sp&amp;adid=&amp;addisttype=a&amp;U0A88E=&amp;cq_src=Bing_ads&amp;cq_cmp=370610354&amp;cq_con=1176478365036644&amp;cq_term=&amp;cq_med=&amp;cq_plac=&amp;cq_net=a&amp;cq_pos=&amp;cq_plt=gp&amp;msclkid=7ffa1474ee3a1f49e950777a5fa048ad&amp;utm_term=4577129472383758&amp;gclid=7ffa1474ee3a1f49e950777a5fa048ad&amp;gclsrc=3p.ds" xr:uid="{3A9B94FA-8B7E-43E0-B8FC-D330CE18B518}"/>
    <hyperlink ref="B444" r:id="rId443" display="http://www.hp.com/ca-en/laptops/premium-high-performance-laptops.html?jumpid=sv_ca_yt_mk_zi_cmo16793_co_im" xr:uid="{DD41ABDB-7FE5-4B0B-8298-536AC4A9BFBB}"/>
    <hyperlink ref="B445" r:id="rId444" display="http://www.hp.com/us-en/shop/sitesearch?keyword=5GAMER2022+&amp;+10GAMER2022=&amp;source=aw&amp;subacctid=103504&amp;subacctname=Future+Publishing.&amp;adcampaigngroup=91539&amp;awc=7168_1659619595_1be341c5b0576390635914dd2c276ca2&amp;jumpid=af_gen_nc_ns&amp;utm_medium=af&amp;utm_source=aw&amp;utm_campaign=Future+Publishing." xr:uid="{7DD857B1-D01D-41E3-AD3F-4E5D63C0DB7A}"/>
    <hyperlink ref="B446" r:id="rId445" display="http://www.hp.com/lamerica_nsc_cnt_amer-es/printers/laserjet-printers.html" xr:uid="{4712EDE1-E527-43AE-8E65-190CF41BDABA}"/>
    <hyperlink ref="B447" r:id="rId446" display="http://www.hp.com/lamerica_nsc_cnt_amer-es/printers/smart-tank.html" xr:uid="{17E106DC-BE24-41BE-B3CB-7626988E1EF4}"/>
    <hyperlink ref="B448" r:id="rId447" display="http://www.hp.com/us-en/shop/mdp/hp-414-toner-cartridges?jumpid=ps_wwsupplies&amp;utm_medium=ps&amp;utm_source=wwsupplies&amp;ds_eid=700000001041645&amp;ds_cid=71700000009937240&amp;ds_agid=58700005338263785&amp;ds_kid=&amp;utm_campaign=hp-mktg_US_branded_print_supplies_toner_family_regional_opex_google_all_en_sem_roas_hp&amp;utm_term=&amp;matchtype=&amp;adid=385350480432&amp;addisttype=d&amp;gclsrc=aw.ds&amp;gclid=EAIaIQobChMIueGt5sKn8gIVhv7ACh14GA0SEAEYASAAEgKf0fD_BwE" xr:uid="{016DA0E2-D354-4F14-AD4E-B136F717CA46}"/>
    <hyperlink ref="B449" r:id="rId448" display="http://www.hp.com/kr-ko/shop/premium-notebooks?utm_source=gdn&amp;utm_medium=cpc&amp;utm_campaign=kr_q3_fy22_ols_seasonal_premium&amp;utm_content=220713_i_da_na&amp;gclid=EAIaIQobChMImNWjwff0-AIVkw5cCh0NZw7kEAEYASAAEgLuuPD_BwE" xr:uid="{9BC727AC-37E2-4DD4-A714-5788A5216D51}"/>
    <hyperlink ref="B450" r:id="rId449" display="http://www.hp.com/emea_africa-fr/laptops/home/hplearningcompanion.html?jumpid=ba_989a78bee4%2Fdm%3A_N5851.2093103DBM_330337827_522535420_167832918_10189205" xr:uid="{18BF80EF-A5E2-47C9-8BDF-13AD8A9E0FE9}"/>
    <hyperlink ref="B451" r:id="rId450" display="http://www.hp.com/us-en/shop/pdp/hp-61xl-high-yield-black-original-ink-cartridge-p-ch563wn-140--1?printer=HP+DeskJet+3056A&amp;jumpid=ps_us_go_mk_se_cm017090_pu_na&amp;utm_medium=ps&amp;utm_source=wwsupplies&amp;ds_eid=700000001041394&amp;ds_cid=71700000104930382&amp;ds_agid=58700008234156404&amp;ds_kid=92700074830738765&amp;utm_campaign=sup_sup_ink_061_supp_steo_17090_ssc_cv_x_x_x_x_x_x_us_en_asi_x_bof_x_ad_ope_mk_se_ps_ga&amp;utm_term=&amp;matchtype=&amp;adid=644710189628&amp;addisttype=u&amp;gclsrc=aw.ds&amp;gclid=EAIaIQobChMI7Jr9yfL8_AIVMQRMCh1YCgS3EAEYASACEgLLJ_D_BwE" xr:uid="{C672223E-AA93-4719-8CF0-F8A4A4F58AAD}"/>
    <hyperlink ref="B452" r:id="rId451" display="http://www.hp.com/us-en/shop/pdp/hp-pavilion-gaming-desktop-tg01-2170m-pc-3v2z3av-1?a=1&amp;gclsrc=aw.ds&amp;jumpid=cs_con_nc_ns&amp;utm_medium=cs&amp;utm_source=ga&amp;utm_campaign=HP-Store_US_All_CPS_All_AMD_Google_All_Smart-PLA&amp;utm_content=sp&amp;adid=528037761309&amp;addisttype=u&amp;3V2Z3AV_1=&amp;cq_src=google_ads&amp;cq_cmp=13541623146&amp;cq_con=123108433905&amp;cq_term=&amp;cq_med=&amp;cq_plac=&amp;cq_net=u&amp;cq_pos=&amp;cq_plt=gp&amp;gclid=CjwKCAjwjtOTBhAvEiwASG4bCBmINycqYvEVTzSI3u-Vd7W7mrsWWr2vQNiQ1JBem0eiVS3Kfbh-9xoCqYcQAvD_BwE" xr:uid="{8044D892-3ABA-4F8B-8204-F7BA3C74814A}"/>
    <hyperlink ref="B453" r:id="rId452" display="http://www.hp.com/us-en/shop/pdp/hp-pavilion-laptop-14-ec0023nr?jumpid=cs_con_nc_ns&amp;utm_medium=cs&amp;utm_source=ba&amp;utm_campaign=HP-Store_US_All_PS_All_AMD_Bing_All_Smart-PLAPLA&amp;utm_content=sp&amp;adid=&amp;addisttype=a&amp;56S47UA=" xr:uid="{CBCAD59B-3A0A-4997-93D1-7CF64BEAF0B8}"/>
    <hyperlink ref="B454" r:id="rId453" display="http://www.hp.com/us-en/shop/pdp/microsoft-office-365-personal-32-64-bit---subscription-license---1-pc-mac--1-phone--1-tablet---1-year?source=aw&amp;subacctid=103504&amp;subacctname=Future+Publishing.&amp;adcampaigngroup=91539&amp;awc=7168_1659905278_c07d2e5e11d9e087cf9c8d6d35695113&amp;jumpid=af_gen_nc_ns&amp;utm_medium=af&amp;utm_source=aw&amp;utm_campaign=Future+Publishing." xr:uid="{4AF752A2-0590-47A0-ADF4-993CF9DD6617}"/>
    <hyperlink ref="B455" r:id="rId454" display="http://www.hp.com/us-en/shop/pdp/hp-commuter-backpack?jumpid=cs_con_nc_ns&amp;utm_medium=cs&amp;utm_source=ba&amp;utm_campaign=HP-Store_US_All_PS_All_Hgm_OPEX_Bing_ALL_Smart-PLA_Accessories&amp;utm_content=sp&amp;adid=73598818945140&amp;addisttype=npla&amp;5EE91AA=" xr:uid="{D2C53166-84AF-4368-B2A1-C7779501267D}"/>
    <hyperlink ref="B456" r:id="rId455" display="http://www.hp.com/us-en/shop/pdp/hp-x24ih-gaming-monitor?jumpid=cs_con_nc_ns&amp;utm_medium=cs&amp;utm_source=ba&amp;utm_campaign=HP-Store_US_All_PS_All_Hgm_OPEX_Bing_ALL_Smart-PLA_Monitors&amp;utm_content=sp&amp;adid=73804977557244&amp;addisttype=npla&amp;2W924AA=" xr:uid="{475460B4-F000-4117-BC21-C3B1ADC7B66C}"/>
    <hyperlink ref="B457" r:id="rId456" display="http://www.hp.com/us-en/security/solutions.html" xr:uid="{590CFE81-1F85-4FB8-A1F4-50EA5E1CA160}"/>
    <hyperlink ref="B458" r:id="rId457" display="http://www.hp.com/de-de/security/endpoint-security-solutions.html?jumpid=ba_2ec0434f0b%2Fdm%3A_N5851.2093103DBM_319249328_511971828_160851307_10192366&amp;dclid=CKHlwuf_yvYCFRDhwAodJ6gDqg" xr:uid="{459DC5F9-BF42-4214-9565-AF425810D27C}"/>
    <hyperlink ref="B459" r:id="rId458" display="http://www.hp.com/us-en/shop/mdp/hp-508-toner-cartridges?jumpid=ps_wwsupplies&amp;utm_medium=ps&amp;utm_source=wwsupplies&amp;ds_eid=700000001041645&amp;ds_cid=71700000060904038&amp;ds_agid=58700006702644732&amp;ds_kid=&amp;utm_campaign=hp-mktg_US_branded_print_supplies_toner_priority_skus_family_exact_regional_opex_google_do_en_sem_cov_hp&amp;utm_term=&amp;matchtype=&amp;adid=496681278173&amp;addisttype=d&amp;gclsrc=aw.ds&amp;gclid=EAIaIQobChMI9OzDqdiL8QIVz1fgCh30RALSEAEYASAAEgLpFfD_BwE" xr:uid="{B76C639C-EC7F-4D72-9993-FEC31C9EAF11}"/>
    <hyperlink ref="B460" r:id="rId459" display="http://www.hp.com/sg-en/shop/education-store" xr:uid="{C1A8F73E-EE56-4C97-A30F-F1A8A8D04F0B}"/>
    <hyperlink ref="B461" r:id="rId460" display="http://www.hp.com/us-en/hp-information/recycling/ink-toner.html?jumpid=sv_us_li_mk_zi_cm016821_co_af&amp;li_fat_id=cba3b7d5-32d5-4464-a2cd-48d9d1392710" xr:uid="{EB473975-C092-4195-B6B6-3676DA216A30}"/>
    <hyperlink ref="B462" r:id="rId461" display="http://www.hp.com/my-en/shop/business-solutions/intel-processors.html?utm_campaign=ols-ols_q1_fy23_my_commercial_Google_Display_Standard&amp;utm_content=newlanding_jan&amp;utm_medium=display&amp;utm_source=gdn&amp;gclid=CjwKCAiAwomeBhBWEiwAM43YICJerejoRKpPlUn4RWH_efBKWdjemIG9W0Rk70Q8S4-pjHxVYIFi9BoC9RQQAvD_BwE" xr:uid="{307A6919-4E93-43A3-B781-082FED6741B4}"/>
    <hyperlink ref="B463" r:id="rId462" display="http://www.hp.com/us-en/shop/mdp/hp-53-toner-cartridges?jumpid=ps_wwsupplies&amp;utm_medium=ps&amp;utm_source=wwsupplies&amp;ds_eid=700000001041645&amp;ds_cid=71700000011375014&amp;ds_agid=58700000630578605&amp;ds_kid=&amp;utm_campaign=hp-mktg_US_branded_toner_print_supplies_family_SKUs_regional_opex_google_all_en_sem_roas_exact&amp;utm_term=&amp;matchtype=&amp;adid=460821026790&amp;addisttype=d&amp;gclsrc=aw.ds&amp;gclid=EAIaIQobChMIhvb-6fa38QIVUuThCh39NwXsEAEYASAAEgLEzPD_BwE" xr:uid="{32DB827F-9F2D-45FE-A8BE-205556541944}"/>
    <hyperlink ref="B464" r:id="rId463" display="http://www.hp.com/sg-en/shop/7-7-sale?utm_source=facebook&amp;utm_medium=display&amp;utm_campaign=ols_q3_fy22_gahq_sg_gaming_7_7_FB-IG_Traffic_LPV&amp;fbclid=IwAR0IzbLzx5VFHX_m11_mf_jYljaeY_a-3iLWAFXfAl1C9auNu9hvYyX_psc" xr:uid="{B0A82FC5-D12C-4C0D-BC7F-3E7E907F69A9}"/>
    <hyperlink ref="B465" r:id="rId464" display="http://www.hp.com/us-en/shop/pdp/hp-chromebook-14a-na0097nr?source=aw&amp;subacctid=848931&amp;subacctname=Beasley+Media+Group&amp;adcampaigngroup=91539jumpid%3Daf_gen_nc_ns&amp;utm_medium=af&amp;utm_source=aw&amp;utm_campaign=Beasley+Media+Group&amp;campaignID=&amp;awc=7168_1663118044_c5fd9357dbeb3255bad58fffd4910ffc" xr:uid="{4BBA8129-B145-4DF4-ACE4-6CD4529EF7D6}"/>
    <hyperlink ref="B466" r:id="rId465" display="http://www.hp.com/us-en/shop/pdp/hp-envy-x360-convertible-laptop-15z-ee100-2e2l1av-1?source=aw&amp;subacctid=848931&amp;subacctname=Beasley+Media+Group&amp;adcampaigngroup=91539jumpid%3Daf_gen_nc_ns&amp;utm_medium=af&amp;utm_source=aw&amp;utm_campaign=Beasley+Media+Group&amp;campaignID=&amp;awc=7168_1663118044_55e78693d301bffa21c3d2b2e5f434f4" xr:uid="{1551C924-FDF2-4E06-925B-137EE54F0904}"/>
    <hyperlink ref="B467" r:id="rId466" display="http://www.hp.com/us-en/shop/pdp/hp-825a-black-original-laserjet-toner-cartridge?jumpid=ps_us_go_mk_se_cm017092_pu_na&amp;utm_medium=ps&amp;utm_source=wwsupplies&amp;ds_eid=700000001041645&amp;ds_cid=71700000011375014&amp;ds_agid=58700007690897827&amp;ds_kid=&amp;utm_campaign=sup_sup_ton_gsg_supp_stte_17092_sem_cv_x_x_x_x_x_x_us_en_kw_bra_bof_mm_ad_ope_mk_se_ps_ga&amp;utm_term=&amp;matchtype=&amp;adid=583805362999&amp;addisttype=d&amp;gclsrc=aw.ds&amp;gclid=EAIaIQobChMIsPGN5srf_AIV0-KzCh0MnwvFEAEYASAAEgI_L_D_BwE" xr:uid="{91B1A92C-0476-46F4-915D-838F14CF0F78}"/>
    <hyperlink ref="B468" r:id="rId467" display="http://www.hp.com/emea_middle_east-en/workstations/zbook-fury.html?jumpid=sc_ae_fi_mk_zi_cm017684_pu_bh%2Fdm%3A_fb_23852735552030501_0_23852735552020501_23852725800580501" xr:uid="{1CE0FE57-E030-42DF-B7A6-25FEEA939C66}"/>
    <hyperlink ref="B469" r:id="rId468" display="http://www.hp.com/us-en/shop/pdp/hp-pavilion-laptop-15-eg2097nr?intel=11gi7&amp;a=1&amp;gclsrc=aw.ds&amp;jumpid=cs_con_nc_ns&amp;utm_medium=cs&amp;utm_source=ga&amp;utm_campaign=HP-Store_US_All_PS_CPS_Hgm_Intel_CCF_Google_All_Smart-PLA_Ctov_Bestseller&amp;utm_content=sp&amp;adid=598307075737&amp;addisttype=u&amp;685K8UA=" xr:uid="{EF704A0F-D56F-4871-B55F-790CD6A32BE5}"/>
    <hyperlink ref="B470" r:id="rId469" display="http://www.hp.com/za-en/products/laptops/product-details/2101381452?utm_source=display&amp;utm_medium=display&amp;utm_campaign=q422_hp_jumpstart_demand_generation_campaigh" xr:uid="{857BD8B8-0471-42DE-8E4B-804FD9B93B03}"/>
    <hyperlink ref="B471" r:id="rId470" display="http://www.hp.com/us-en/shop/pdp/hp-envy-x360-2-in-1-laptop-15-ew0797nr?intel=11gi7&amp;a=1&amp;gclsrc=aw.ds&amp;jumpid=cs_con_nc_ns&amp;utm_medium=cs&amp;utm_source=ga&amp;utm_campaign=HP-Store_US_All_PS_CPS_Hgm_Intel_CCF_Google_All_Smart-PLA_Ctov&amp;utm_content=sp&amp;adid=535104841083&amp;addisttype=u&amp;6P6Z4UA=" xr:uid="{C9F7E828-804E-4AF9-8E38-156E461BB9BD}"/>
    <hyperlink ref="B472" r:id="rId471" display="http://www.hp.com/sg-en/shop/laptops-tablets/gaming.html?hp_facet_processortype=Intel%C2%AE+Core%E2%84%A2+i7+processor&amp;utm_source=gdn&amp;utm_medium=display&amp;utm_campaign=ols_q3_fy22_gahq_sg_gaming_Google_Display_Standard&amp;utm_content=banner_v2" xr:uid="{5D98A07B-9C96-40BC-A89B-9F218925B452}"/>
    <hyperlink ref="B473" r:id="rId472" display="http://www.hp.com/us-en/services/security.html?jumpid=ps_b095544e0e&amp;targetid=kwd-73736197703160%3Aloc-190&amp;utm_campaign=HP-Mktg_US_UNBR_PS_BPS_PC_General_Security_OPEX_Bing_DO_SEM_Alpha_Security_Business&amp;utm_campaign=HP-Mktg_US_UNBR_PS_BPS_PC_General_Security_OPEX_Bing_DO_SEM_Alpha_Security_Business&amp;utm_term=business+computer+security&amp;utm_term=business+computer+security&amp;gclsrc=3p.ds&amp;gclsrc=aw.ds&amp;msclkid=5281a586c9501292e120c439d3617573&amp;utm_source=bing&amp;utm_medium=cpc&amp;utm_content=Business+Computer+-+General&amp;gclid=5281a586c9501292e120c439d3617573" xr:uid="{501E7DCC-B007-48A2-B856-D2D84A2D61A7}"/>
    <hyperlink ref="B474" r:id="rId473" display="http://www.hp.com/us-en/shop/pdp/microsoft-office-365-home-32-64-bit-subscription-license-6-people-1-year?source=aw&amp;subacctid=103504&amp;subacctname=Future+Publishing.&amp;adcampaigngroup=91539jumpid%3Daf_gen_nc_ns&amp;utm_medium=af&amp;utm_source=aw&amp;utm_campaign=Future+Publishing.&amp;campaignID=&amp;utm_content=103504_Future+Publishing._&amp;awc=7168_1669349506_979a31eb7cd43a9ea287bd93b0cdcedc" xr:uid="{493E3C17-CB1A-48C3-AA8F-15082240C35F}"/>
    <hyperlink ref="B475" r:id="rId474" display="http://www.hp.com/us-en/shop/ConfigureView?langId=-1&amp;storeId=10151&amp;catEntryId=3074457345619573820&amp;configId=8AJ53AV_100011&amp;intel=10gi5&amp;jumpid=cs_con_nc_ns&amp;utm_medium=cs&amp;utm_source=ba&amp;utm_campaign=HP-Store_US_All_PS_CPS_Hgm_Intel_CCF_Bing_All_Smart-PLA_Ctov&amp;utm_content=sp&amp;adid=74217294606983&amp;addisttype=npla&amp;8AJ53AV_100011=&amp;cq_src=bing_ads&amp;cq_cmp=370507382&amp;cq_con=1187473469023534&amp;cq_term=&amp;cq_med=&amp;cq_plac=&amp;cq_net=a&amp;cq_pos=&amp;cq_plt=gp&amp;msclkid=95d5723193c8195e37a41047ab33d692&amp;utm_term=4577816666522723&amp;gclid=95d5723193c8195e37a41047ab33d692&amp;gclsrc=3p.ds" xr:uid="{D2D071FB-B498-415C-9E7E-957325F86DD7}"/>
    <hyperlink ref="B476" r:id="rId475" display="http://www.hp.com/sg-en/printers/instant-ink.html?jumpid=sc_d4e5c646eb%252Fdm%253A_%2525s_%2525epid%2521_%25EAid%2521_%25ECid%2521_%25EAdv%2521&amp;utm_source=facebook&amp;utm_medium=social&amp;utm_campaign=instantink&amp;utm_content=hp-instant-ink&amp;fbclid=IwAR3r_ORlVFNs9QpRz2OUcx9MABn7EQiKZSQa2N1K2wXi4_EY_sZVSZbd_HE" xr:uid="{54F2915B-3A29-416E-891E-57D03ED98ED6}"/>
    <hyperlink ref="B477" r:id="rId476" display="http://www.hp.com/us-en/shop/pdp/omen-by-hp-45l-gaming-desktop-gt22-0465xt-bundle-pc?intel=11gi7&amp;a=1&amp;gclsrc=aw.ds&amp;jumpid=cs_con_nc_ns&amp;utm_medium=cs&amp;utm_source=ga&amp;utm_campaign=HP-Store_US_All_PS_CPS_Hgm_Intel_CCF_Google_All_Smart-PLA_Ctov&amp;utm_content=sp&amp;adid=535104841083&amp;addisttype=u&amp;33T58AA=" xr:uid="{7506D9F5-2B48-400A-9BB2-CA031018F584}"/>
    <hyperlink ref="B478" r:id="rId477" display="http://www.hp.com/dk-da/solutions/hybrid-work.html?jumpid=ct_dk_yt_mk_zi_cm016764_aw_other%2Fdm%3A_N5851.2093103DBM_344240969_535812812_177081123_10303250&amp;dclid=CPeh6rSpm_oCFV_JGAIdPU4HWA" xr:uid="{1D1B4D2A-D1E5-42EC-BF64-6768077CE609}"/>
    <hyperlink ref="B479" r:id="rId478" display="http://www.hp.com/us-en/shop/ConfigureView?langId=-1&amp;storeId=10151&amp;catEntryId=3074457345620106818&amp;configId=3Y027AV_100001&amp;a=1&amp;gclsrc=aw.ds&amp;jumpid=cs_con_nc_ns&amp;utm_medium=cs&amp;utm_source=ga&amp;utm_campaign=HP-Store_US_All_PS_All_Hgm_AMD_Google_All_Smart-PLA_Gaming_UNBR&amp;utm_content=sp&amp;adid=600244346560&amp;addisttype=u&amp;3Y027AV_100001=&amp;cq_src=google_ads&amp;cq_cmp=17340334763&amp;cq_con=142804800891&amp;cq_term=&amp;cq_med=&amp;cq_plac=&amp;cq_net=u&amp;cq_pos=&amp;cq_plt=gp&amp;gclid=EAIaIQobChMI0-K126ya-AIVGQ5oCB38Hgo2EAEYASABEgJS3_D_BwE" xr:uid="{2A828553-754C-4AF0-92F3-6BBD31FEF31F}"/>
    <hyperlink ref="B480" r:id="rId479" display="http://www.hp.com/us-en/printers/instant-ink/printer-compatibility/64-ink.html?jumpid=ps_us_go_mk_se_cm017089_pu_na&amp;utm_medium=ps&amp;utm_source=wwsupplies&amp;ds_eid=700000001041394&amp;ds_cid=71700000011379732&amp;ds_agid=58700007264036295&amp;ds_kid=&amp;utm_campaign=HP-Mktg_US_BRA_Cons_Print_Supplies_II_Supplies_P2_Hp-64-Instant-Ink_OPEX_Google_All_SEM_EXP&amp;utm_term=&amp;matchtype=&amp;adid=579845021903&amp;addisttype=d&amp;gclsrc=aw.ds&amp;gclid=EAIaIQobChMI1I_os5i--gIVzgJ2Bh2F8QgyEAEYASAAEgI3o_D_BwE" xr:uid="{563E795B-0861-4972-B8AE-D194E86DBEF4}"/>
    <hyperlink ref="B481" r:id="rId480" display="http://www.hp.com/us-en/shop/pdp/hp-zbook-studio-16-inch-g9-mobile-workstation-pc-wolf-pro-securityedition-p-6t862ua-aba-1?intel=11gi7&amp;a=1&amp;gclsrc=aw.ds&amp;jumpid=cs_con_nc_ns&amp;utm_medium=cs&amp;utm_source=ga&amp;utm_campaign=HP-Store_US_All_BPS_Hgm_Intel_Google_All_Smart-PLA_Workstation_Bestseller&amp;utm_content=sp&amp;adid=635050525186&amp;addisttype=u&amp;6T862UA=" xr:uid="{CC7748E0-32D4-4B1B-88E1-F5144E0D6CEA}"/>
    <hyperlink ref="B482" r:id="rId481" display="http://www.hp.com/ca-en/shop/offer.aspx?p=hp-coupons-promo-codes&amp;utm_source=google&amp;utm_medium=cpc&amp;utm_campaign=HP+%7C+PSG+%7C+HHO+%7C+EN+%7C+GSE+%7C+CONS+%7C+BR+%7C+GEN+%7C+Coupons&amp;addisttype=d&amp;utm_term=&amp;adid=596979052446&amp;gclsrc=aw.ds&amp;gclid=EAIaIQobChMI45Dnpob09wIV-QD5AB3mAg9yEAEYASAAEgJ3QPD_BwE" xr:uid="{A401053B-B5CA-4D39-B2DA-947C7B75C1BC}"/>
    <hyperlink ref="B483" r:id="rId482" display="http://www.hp.com/us-en/shop/slp/hp-intel-smb-latest/business-laptops?jumpid=ps_com_nb_ns&amp;utm_medium=ps&amp;utm_source=ba&amp;utm_campaign=HP-Store_US_BRA_PS_BPS_OPEX_Bing_All_SEM_Phrase_SMB-Notebooks-Product&amp;utm_term=pro+book&amp;matchtype=p&amp;adid=81432685906674&amp;addisttype=a&amp;cq_src=google_ads&amp;cq_cmp=370697941&amp;cq_con=1302921673458919&amp;cq_term=pro+book&amp;cq_med=&amp;cq_plac=&amp;cq_net=a&amp;cq_pos=&amp;cq_plt=gp&amp;ds_rl=1231771&amp;msclkid=ff6cc1d0959818e1663ea35734d7c522&amp;gclid=ff6cc1d0959818e1663ea35734d7c522&amp;gclsrc=3p.ds" xr:uid="{F56EF79D-9B6F-49B1-9815-5A5A5CACF995}"/>
    <hyperlink ref="B484" r:id="rId483" display="http://www.hp.com/us-en/shop/mdp/ink-toner/hp-officejet-6210-all-in-one?jumpid=ps_wwsupplies&amp;utm_medium=ps&amp;utm_source=wwsupplies&amp;ds_eid=700000001041394&amp;ds_cid=71700000011379771&amp;ds_agid=58700000626604918&amp;ds_kid=&amp;utm_campaign=hp-mktg_US_branded_non-priority_print_supplies_Ink_Hardware_regional_opex_google_all_en_sem_roas&amp;utm_term=&amp;matchtype=&amp;adid=213838590414&amp;addisttype=d&amp;gclsrc=aw.ds&amp;gclid=EAIaIQobChMIsJClhOqj9gIVCkMNCh2e0w5vEAEYASAAEgK8LPD_BwE" xr:uid="{63E6FFB3-293E-4F60-9267-4E88BFE11A19}"/>
    <hyperlink ref="B485" r:id="rId484" display="http://www.hp.com/us-en/shop/cat/Laptops" xr:uid="{AA8AFD73-A53B-4C62-A215-77D2D87BC3CD}"/>
    <hyperlink ref="B486" r:id="rId485" display="http://www.hp.com/us-en/shop/pdp/hp-probook-650-g8-notebook-pc-p-3x9u9ut-aba-1?intel=11gi5&amp;jumpid=cs_com_nc_ns&amp;utm_medium=cs&amp;utm_source=ba&amp;utm_campaign=HP-Store_US_All_PS_BPS_Hgm_Intel_CCF_Bing_All_Smart-PLA&amp;utm_content=sp&amp;adid=73804977557243&amp;addisttype=npla&amp;3X9U9UT=" xr:uid="{4F8CAC69-9752-490D-8B17-F3F68527254D}"/>
    <hyperlink ref="B487" r:id="rId486" display="http://www.hp.com/us-en/shop/ConfigureView?langId=-1&amp;storeId=10151&amp;catEntryId=3074457345620248818&amp;configId=43Q27AV_100007&amp;intel=11gi3&amp;jumpid=cs_con_nc_ns&amp;utm_medium=cs&amp;utm_source=ba&amp;utm_campaign=HP-Store_US_All_PS_CPS_Hgm_Intel_CCF_Bing_All_Smart-PLA_Ctov&amp;utm_content=sp&amp;adid=74217294606983&amp;addisttype=npla&amp;43Q27AV_100007=&amp;cq_src=bing_ads&amp;cq_cmp=370507382&amp;cq_con=1187473469023534&amp;cq_term=&amp;cq_med=&amp;cq_plac=&amp;cq_net=a&amp;cq_pos=&amp;cq_plt=gp&amp;msclkid=bdb9d27d2e1619b82f6eb005f4353c87&amp;utm_term=4577816666522723&amp;gclid=bdb9d27d2e1619b82f6eb005f4353c87&amp;gclsrc=3p.ds" xr:uid="{4BA942B4-ABA3-4851-8F49-78FEDEA347E6}"/>
    <hyperlink ref="B488" r:id="rId487" display="http://www.hp.com/us-en/shop/pdp/hp-58a-black-original-laserjet-toner-cartridge?printer=HP+LaserJet+Pro+M404n&amp;jumpid=ps_us_go_mk_se_cm017092_pu_na&amp;utm_medium=ps&amp;utm_source=wwsupplies&amp;ds_eid=700000001041645&amp;ds_cid=71700000090237107&amp;ds_agid=58700007652633987&amp;ds_kid=92700071229381573&amp;utm_campaign=HP-Mktg_US_MIX_Print_Supplies_Toner_OPEX_Google_All_Smart-PLA&amp;utm_term=&amp;matchtype=&amp;adid=579376019423&amp;addisttype=u&amp;gclsrc=aw.ds&amp;gclid=EAIaIQobChMI57W0j42R-gIV-8NPAh2NCwNeEAEYASABEgKJ9vD_BwE" xr:uid="{3001241A-CD50-4012-8EE7-BC0984D298A0}"/>
    <hyperlink ref="B489" r:id="rId488" display="http://www.hp.com/us-en/shop/pdp/hp-62-black-original-ink-cartridge?printer=HP+Officejet+5742&amp;jumpid=cs_us_bg_mk_se_cm017090_pu_na&amp;utm_medium=ps&amp;utm_source=wwsupplies&amp;ds_eid=700000001041340&amp;ds_cid=71700000091292937&amp;ds_agid=58700007696284356&amp;ds_kid=92700069719856846&amp;utm_campaign=hp-mktg_US_mix_print_supplies_ink_opex_bing_all_Smart-PLA&amp;utm_term=&amp;matchtype=e&amp;adid=&amp;addisttype=a&amp;msclkid=ecf5c6a14aec116144ffa52cbdefd632&amp;gclid=ecf5c6a14aec116144ffa52cbdefd632&amp;gclsrc=3p.ds" xr:uid="{C55927BE-C76E-48C0-B9D3-4D7188582289}"/>
    <hyperlink ref="B490" r:id="rId489" display="http://www.hp.com/us-en/shop/pdp/hp-64xl-high-yield-tri-color-original-ink-cartridge?printer=HP+ENVY+Photo+7858&amp;jumpid=cs_us_go_mk_se_cm017090_pu_na&amp;utm_medium=ps&amp;utm_source=wwsupplies&amp;ds_eid=700000001041394&amp;ds_cid=71700000101731868&amp;ds_agid=58700008137418012&amp;ds_kid=92700073953686446&amp;utm_campaign=sup_sup_ink_064_supp_steo_17090_ssc_cv_x_x_x_x_x_x_us_en_asi_x_bof_x_ad_ope_mk_se_ps_ga&amp;utm_term=&amp;matchtype=&amp;adid=630994063413&amp;addisttype=u&amp;gclsrc=aw.ds&amp;gclid=EAIaIQobChMIoPTwt8WP_QIVHg-ICR1SNQzHEAEYASACEgJj6_D_BwE" xr:uid="{80E7890D-3892-47B0-85A0-8599B0117398}"/>
    <hyperlink ref="B491" r:id="rId490" display="http://www.hp.com/ar-es/shop/ofertas.html" xr:uid="{A5FAFF24-6227-4C47-856F-176D2B194A13}"/>
    <hyperlink ref="B492" r:id="rId491" display="http://www.hp.com/us-en/shop/pdp/hp-m27f-fhd-monitor?source=aw&amp;subacctid=848931&amp;subacctname=Beasley+Media+Group&amp;adcampaigngroup=91539jumpid%3Daf_gen_nc_ns&amp;utm_medium=af&amp;utm_source=aw&amp;utm_campaign=Beasley+Media+Group&amp;campaignID=&amp;awc=7168_1663118044_6ad0d63450d4571aeaec69a9022258b3" xr:uid="{59955B2A-629E-4E7F-9A9A-83ACF06E1B61}"/>
    <hyperlink ref="B493" r:id="rId492" display="http://www.hp.com/us-en/shop/pdp/hp-laptop-15t-dw300-touch-optional-1b9n3av-1?intel=11gi5&amp;jumpid=cs_con_nc_ns&amp;utm_medium=cs&amp;utm_source=ba&amp;utm_campaign=HP-Store_US_All_PS_CPS_Hgm_Intel_CCF_Bing_All_Smart-PLA&amp;utm_content=sp&amp;adid=74217294606974&amp;addisttype=npla&amp;1B9N3AV_1=&amp;cq_src=bing_ads&amp;cq_cmp=370507379&amp;cq_con=1187473469023486&amp;cq_term=&amp;cq_med=&amp;cq_plac=&amp;cq_net=a&amp;cq_pos=&amp;cq_plt=gp&amp;msclkid=3b4a24ab6d6b1e3ba7084665af27b375&amp;utm_term=4577816666522701&amp;gclid=3b4a24ab6d6b1e3ba7084665af27b375&amp;gclsrc=3p.ds" xr:uid="{FCA39365-4240-4375-BFDD-4EB2F4AC4565}"/>
    <hyperlink ref="B494" r:id="rId493" display="http://www.hp.com/in-en/shop/laptops-tablets/business-laptops/zbook-laptops.html?utm_source=google&amp;utm_medium=cpc&amp;utm_campaign=ds_laptop_hp&amp;gclid=EAIaIQobChMIgoSLmt3j9wIVKoqsAh08dAdnEAEYASAAEgIFA_D_BwE" xr:uid="{9E7DD9BB-DD2A-4988-A809-802E954BAB89}"/>
    <hyperlink ref="B495" r:id="rId494" display="http://www.hp.com/us-en/shop/pdp/hp-148a-black-original-laserjet-toner-cartridge?jumpid=cs_us_go_mk_se_cm017092_pu_na&amp;utm_medium=ps&amp;utm_source=wwsupplies&amp;ds_eid=700000001041645&amp;ds_cid=71700000090237107&amp;ds_agid=58700007652633987&amp;ds_kid=92700071229381573&amp;utm_campaign=sup_sup_ton_gsg_supp_stte_17092_ssc_cv_x_x_x_x_x_x_us_en_asi_x_bof_x_ad_ope_mk_se_ps_ga_rest&amp;utm_term=&amp;matchtype=&amp;adid=579376019423&amp;addisttype=u&amp;gclsrc=aw.ds&amp;gclid=Cj0KCQiAlKmeBhCkARIsAHy7WVvLRMAy_gmA6lzR2eyzvoEQWxc51A_zz133R1wgMSDcJKqx7X0y6y0aArU-EALw_wcB&amp;ctype=5&amp;client=ca-pub-6520230378779797" xr:uid="{EAA77D8F-D7BB-4CDC-883E-70CC431884E9}"/>
    <hyperlink ref="B496" r:id="rId495" display="http://www.hp.com/in-en/shop/laptops-tablets/business-laptops/probook-laptops.html?jumpid=af_cd0ecca3d0&amp;plp-sort-stock=dispatch-within-2-days" xr:uid="{8E509B56-4AFE-46DF-B7A6-E9995CE2A3AB}"/>
    <hyperlink ref="B497" r:id="rId496" display="http://www.hp.com/br-pt/shop/notebooks/notebooks-empresariais/notebooks-probook.html?utm_source=Seedtag&amp;utm_medium=Consideration&amp;utm_term=Interesses&amp;utm_content=Medium%2520Rectangle&amp;utm_campaign=hp_q3fy2022_pc_hybridwork_consideration_consideration_interesses_hybridwork_hpq32200029al" xr:uid="{474823D2-F1F3-47E5-BD75-C851D4F80689}"/>
    <hyperlink ref="B498" r:id="rId497" display="http://www.hp.com/us-en/shop/pdp/mcafee-small-business-security-1-year-service?jumpid=cs_com_nc_ns&amp;utm_medium=cs&amp;utm_source=ga&amp;utm_campaign=HP-Store_US_All_PS_BPS_Hgm_OPEX_Bing_All_Smart-PLA&amp;utm_content=sp&amp;adid=&amp;addisttype=a&amp;F7WQPB5ATVPK4ZD=&amp;cq_src=google_ads&amp;cq_cmp=370539848&amp;cq_con=1186373963637613&amp;cq_term=&amp;cq_med=&amp;cq_plac=&amp;cq_net=a&amp;cq_pos=&amp;cq_plt=gp&amp;msclkid=ca3447a76f6e1c9b503c24a84b720675&amp;utm_term=4577747947591967&amp;gclid=ca3447a76f6e1c9b503c24a84b720675&amp;gclsrc=3p.ds" xr:uid="{E70D8D49-F262-4DAE-AD5C-2BBEB5BDD607}"/>
    <hyperlink ref="B499" r:id="rId498" display="http://www.hp.com/co-es/workstations/zbook-firefly.html?jumpid=va_7d0bbfb727" xr:uid="{3D5A4E19-098F-4860-B716-5036C6DEA565}"/>
    <hyperlink ref="B500" r:id="rId499" display="http://www.hp.com/us-en/printers/instant-ink/printer-compatibility/902-ink.html?jumpid=ps_c9dcf47eee&amp;utm_medium=ps&amp;utm_source=wwsupplies&amp;utm_campaign=HP-Mktg_US_BRA_Cons_Print_Supplies_II_Supplies_P2_Hp-902-Instant-Ink_OPEX_Google_All_SEM&amp;utm_term=&amp;matchtype=&amp;adid=560081362768&amp;addisttype=d&amp;gclsrc=aw.ds&amp;gclid=EAIaIQobChMI9vnQyoik9gIV1xhiCh35twi_EAEYASAAEgJMhPD_BwE" xr:uid="{71E66535-6121-40D9-A09C-51AC5F8AC843}"/>
    <hyperlink ref="B501" r:id="rId500" display="http://www.hp.com/us-en/shop/pdp/hp-envy-all-in-one-34-c1045t-4g585av-1?a=1&amp;jumpid=cs_con_nc_ns&amp;utm_medium=cs&amp;utm_source=ga&amp;utm_campaign=HP-Store_US_All_PS_CPS_Hgm_Intel_CCF_Google_All_Smart-PLA_Ctov&amp;utm_content=sp&amp;adid=535104841083&amp;addisttype=u&amp;4G585AV_1=&amp;cq_src=google_ads&amp;cq_cmp=13988050032&amp;cq_con=125139491757&amp;cq_term=&amp;cq_med=&amp;cq_plac=&amp;cq_net=u&amp;cq_pos=&amp;cq_plt=gp&amp;gclid=CNKg-YvXjPwCFUXCDQodXSoKBg&amp;gclsrc=ds" xr:uid="{85CCAB93-F46A-4A0C-87FE-EF2CA51BF6F8}"/>
    <hyperlink ref="B502" r:id="rId501" display="http://www.hp.com/us-en/shop/cat/laptops?jumpid=af_con_nb_ns&amp;utm_medium=af&amp;utm_source=aw&amp;utm_campaign=&amp;utm_content=im&amp;subacctid=631377&amp;subacctname=DV+INFO+NET&amp;adcampaigngroup=91539&amp;awc=7168_1649420860_b35fb00ec3768aa796cf33c0d865c4ab" xr:uid="{7F02E7C9-2887-4B50-BF2D-AAAAD3322EA5}"/>
    <hyperlink ref="B503" r:id="rId502" display="http://www.hp.com/us-en/shop/pdp/hp-officejet-pro-9015e-all-in-one-printer?a=1&amp;gclsrc=aw.ds&amp;jumpid=cs_pri_nc_ns&amp;utm_medium=cs&amp;utm_source=ga&amp;utm_campaign=HP-Store_US_All_Print_ConsHW_Hgm_OPEX_Google_All_Smart-PLA_Bestseller&amp;utm_content=sp&amp;adid=598361741744&amp;addisttype=u&amp;1G5L3A=" xr:uid="{286EB2FE-FB93-493C-88CB-5F29CF4A033A}"/>
    <hyperlink ref="B504" r:id="rId503" display="http://www.hp.com/us-en/shop/pdp/hp-laserjet-pro-mfp-4101fdwe-printer?a=1&amp;gclsrc=aw.ds&amp;jumpid=cs_pri_nc_ns&amp;utm_medium=cs&amp;utm_source=ga&amp;utm_campaign=HP-Store_US_All_Print_ConsHW_Hgm_OPEX_Google_All_Smart-PLA_Bestseller&amp;utm_content=sp&amp;adid=598361741744&amp;addisttype=u&amp;2Z619E=" xr:uid="{45C06B15-DC82-48A7-A982-7A9AE1837362}"/>
    <hyperlink ref="B505" r:id="rId504" display="http://www.hp.com/us-en/shop/ConfigureView?langId=-1&amp;storeId=10151&amp;catEntryId=3074457345620235323&amp;configId=59A32AV_100020&amp;a=1&amp;gclsrc=aw.ds&amp;jumpid=cs_con_nc_ns&amp;utm_medium=cs&amp;utm_source=ga&amp;utm_campaign=HP-Store_US_All_CPS_All_AMD_Google_All_Smart-PLA_Ctov_UNBR&amp;utm_content=sp&amp;adid=599501702521&amp;addisttype=u&amp;59A32AV_100020=&amp;cq_src=google_ads&amp;cq_cmp=17315528815&amp;cq_con=136573136626&amp;cq_term=&amp;cq_med=&amp;cq_plac=&amp;cq_net=u&amp;cq_pos=&amp;cq_plt=gp&amp;gclid=EAIaIQobChMIiKzAypXE-gIVzhWKAx3yFgxbEAEYASABEgLVFvD_BwE" xr:uid="{C638D0D2-D77F-4FB2-9A9A-823A26AD968C}"/>
    <hyperlink ref="B506" r:id="rId505" display="http://www.hp.com/us-en/shop/pdp/hp-smart-tank-6001-all-in-one?a=1&amp;gclsrc=aw.ds&amp;jumpid=cs_pri_nc_ns&amp;utm_medium=cs&amp;utm_source=ga&amp;utm_campaign=HP-Store_US_All_Print_ConsHW_Hgm_OPEX_Google_All_Smart-PLA_UNBR&amp;utm_content=sp&amp;adid=599501702389&amp;addisttype=u&amp;2H0B9A=" xr:uid="{B49F8FC1-3D53-4AEB-9697-4FEBBACD9EB8}"/>
    <hyperlink ref="B507" r:id="rId506" display="http://www.hp.com/us-en/shop/pdp/hp-pavilion-x360-convertible-laptop-14t-dy100-45x03av-1?intel=11gi5&amp;jumpid=cs_con_nc_ns&amp;utm_medium=cs&amp;utm_source=ba&amp;utm_campaign=HP-Store_US_All_PS_CPS_Hgm_Intel_CCF_Bing_All_Smart-PLA&amp;utm_content=sp&amp;adid=74217294606974&amp;addisttype=npla&amp;45X03AV_1=&amp;cq_src=bing_ads&amp;cq_cmp=370507379&amp;cq_con=1187473469023486&amp;cq_term=&amp;cq_med=&amp;cq_plac=&amp;cq_net=a&amp;cq_pos=&amp;cq_plt=gp&amp;msclkid=005dc5a57d811c0dbd83a6cb613fabe6&amp;utm_term=4577816666522699&amp;gclid=005dc5a57d811c0dbd83a6cb613fabe6&amp;gclsrc=3p.ds" xr:uid="{A78D8855-C640-433A-BE1E-B80DABFD7B23}"/>
    <hyperlink ref="B508" r:id="rId507" display="http://www.hp.com/us-en/shop/pdp/hp-elitebook-855-g8-notebook-pc-p-61d40ua-aba-1?a=1&amp;gclsrc=aw.ds&amp;jumpid=cs_con_nc_ns&amp;utm_medium=cs&amp;utm_source=ga&amp;utm_campaign=HP-Store_US_All_BPS_All_AMD_Google_All_Smart-PLA&amp;utm_content=sp&amp;adid=564264888700&amp;addisttype=u&amp;61D40UA=" xr:uid="{9408A2DA-40AE-4E59-A468-C84729C6B493}"/>
    <hyperlink ref="B509" r:id="rId508" display="http://www.hp.com/us-en/shop/pdp/hp-universal-usb-c-multiport-hub-p-50h98aa-abl-1?a=1&amp;gclsrc=aw.ds&amp;jumpid=cs_con_nc_ns&amp;utm_medium=cs&amp;utm_source=ga&amp;utm_campaign=HP-Store_US_All_PS_All_Hgm_OPEX_Google_ALL_Smart-PLA_Accessories_Bestseller&amp;utm_content=sp&amp;adid=598397629887&amp;addisttype=u&amp;50H98AA=" xr:uid="{AEBBC484-6528-4267-A3D2-684BA7395097}"/>
    <hyperlink ref="B510" r:id="rId509" display="http://www.hp.com/br-pt/shop/hp-intel?utm_source=Verizon&amp;utm_medium=Awareness&amp;utm_term=Interesses&amp;utm_content=Medium+Rectangle&amp;utm_campaign=hp_q3fy2022_pc_intel_awareness_awareness_interesses_intel_hpq32200015al" xr:uid="{B3934C37-0CA3-4C1C-9A49-9E74943642BF}"/>
    <hyperlink ref="B511" r:id="rId510" display="http://www.hp.com/us-en/laptops-and-2-in-1s.html?jumpid=af_con_nb_pm&amp;utm_medium=af&amp;utm_source=aw&amp;utm_campaign=Banner&amp;utm_content=lp&amp;source=aw&amp;subacctid=631377&amp;subacctname=DV+INFO+NET&amp;adcampaigngroup=91539&amp;awc=7168_1643040696_1c70cd7558344d18d45e682113487c07" xr:uid="{8E74F1CA-0E90-47BE-B510-E77BD12B2AC4}"/>
    <hyperlink ref="B512" r:id="rId511" display="http://www.hp.com/es-es/services/lifecycle/device-provisioning.html?jumpid=ba_1a6f14188c%2Fdm%3A_N5851.2093103DBM_306780472_499479508_153197730_10303244&amp;utm_source=dv360&amp;utm_medium=display&amp;utm_campaign=bps-services&amp;utm_content=es033&amp;dclid=%EF%BF%BDclid%21" xr:uid="{8128B60F-81B9-40E4-93F2-6EC533770ACD}"/>
    <hyperlink ref="B513" r:id="rId512" display="http://www.hp.com:443/in-en/shop/hp-pavilion-laptop-14-ec1003au-689h4pa.html?utm_source=criteo" xr:uid="{061A1FE1-60E1-4EE6-879E-239EC8DC9878}"/>
    <hyperlink ref="B514" r:id="rId513" display="http://www.hp.com:443/in-en/shop/hp-pro-tower-280-g9-pci-desktop-pc-bundle-6x3w4pa.html?utm_source=criteo" xr:uid="{FA45F1E0-5B30-481C-8DB6-1A59BD8F5F36}"/>
    <hyperlink ref="B515" r:id="rId514" display="http://www.hp.com:443/in-en/shop/hp-smart-tank-515-wireless-all-in-one-1tj09a.html?utm_source=criteo" xr:uid="{F4D94106-9D4C-4FC0-96E8-17FFD2196A21}"/>
    <hyperlink ref="B516" r:id="rId515" display="http://www.hp.com:443/in-en/shop/hp-smart-tank-720-all-in-one-6uu46a.html?utm_source=criteo" xr:uid="{8D833296-CCE8-411F-9324-5DDB05D4E1B6}"/>
    <hyperlink ref="B517" r:id="rId516" display="http://www.hp.com/us-en/shop/ConfigureView?langId=-1&amp;storeId=10151&amp;catEntryId=3074457345619903818&amp;configId=2K3T2AV_100193&amp;a=1&amp;gclsrc=aw.ds&amp;jumpid=cs_con_nc_ns&amp;utm_medium=cs&amp;utm_source=ga&amp;utm_campaign=HP-Store_US_All_CPS_All_AMD_Google_All_Smart-PLA_Ctov_UNBR&amp;utm_content=sp&amp;adid=599501702521&amp;addisttype=u&amp;2K3T2AV_100193=&amp;cq_src=google_ads&amp;cq_cmp=17315528815&amp;cq_con=136573136626&amp;cq_term=&amp;cq_med=&amp;cq_plac=&amp;cq_net=u&amp;cq_pos=&amp;cq_plt=gp&amp;gclid=EAIaIQobChMIuPy3lJjx-AIVGFRyCh2cEwzoEAEYASABEgLPrPD_BwE" xr:uid="{8C5AE89C-FD1B-4C88-96BC-0383BB429F25}"/>
    <hyperlink ref="B518" r:id="rId517" display="http://www.hp.com/us-en/shop/mlp/laptops/elite-352503--1?jumpid=ps_com_nb_ns&amp;utm_medium=ps&amp;utm_source=ba&amp;utm_campaign=HP-Store_US_BRA_PS_BPS_OPEX_Bing_All_SEM_BMM_SMB-Notebooks-Product&amp;utm_term=%2Bhp+%2Belitebook+%2B735+%2Bg5+%2Bamd&amp;matchtype=b&amp;adid=81020369210451&amp;addisttype=a&amp;cq_src=google_ads&amp;cq_cmp=370702658&amp;cq_con=1296324605022481&amp;cq_term=%2Bhp+%2Belitebook+%2B735+%2Bg5+%2Bamd&amp;cq_med=&amp;cq_plac=&amp;cq_net=a&amp;cq_pos=&amp;cq_plt=gp&amp;ds_rl=1231771&amp;msclkid=3a41cba813e4196f867da93ec7315d25&amp;gclid=3a41cba813e4196f867da93ec7315d25&amp;gclsrc=3p.ds" xr:uid="{2A9DEF1A-5CED-4F4B-9C79-CBAC447D5F5B}"/>
    <hyperlink ref="B519" r:id="rId518" display="http://www.hp.com/us-en/shop/pdp/hp-elitebook-x360-1040-g8-notebook-pc-p-605d5ut-aba-1?intel=11gi5&amp;jumpid=cs_com_nc_ns&amp;utm_medium=cs&amp;utm_source=ba&amp;utm_campaign=HP-Store_US_All_PS_BPS_Hgm_Intel_CCF_Bing_All_Smart-PLA&amp;utm_content=sp&amp;adid=73804977557243&amp;addisttype=npla&amp;605D5UT=" xr:uid="{0603CCD5-EF1D-4E25-B74A-289874ECAE06}"/>
    <hyperlink ref="B520" r:id="rId519" display="http://www.hp.com/us-en/shop/pdp/hp-206x-high-yield-magenta-original-laserjet-toner-cartridge?printer=HP+LaserJet+Pro+MFP+M283fdw&amp;jumpid=ps_us_bg_mk_se_cm017092_pu_na&amp;utm_medium=ps&amp;utm_source=wwsupplies&amp;ds_eid=700000001041585&amp;ds_cid=71700000090683210&amp;ds_agid=58700007680450842&amp;ds_kid=92700069480929035&amp;utm_campaign=hp-mktg_US_mix_print_supplies_toner_opex_bing_all_Smart-PLA&amp;utm_term=&amp;matchtype=e&amp;adid=&amp;addisttype=a&amp;msclkid=bff28c104939114b23a1ee9aadd0ddd4&amp;gclid=bff28c104939114b23a1ee9aadd0ddd4&amp;gclsrc=3p.ds" xr:uid="{10E406AD-3FB4-4439-B2FA-C062F5AA477B}"/>
    <hyperlink ref="B521" r:id="rId520" display="http://www.hp.com/us-en/shop/mdp/ink--toner---paper/hp-647-toner-cartridges?jumpid=ps_wwsupplies&amp;utm_medium=ps&amp;utm_source=wwsupplies&amp;ds_eid=700000001041645&amp;ds_cid=71700000011375014&amp;ds_agid=58700002124138170&amp;ds_kid=&amp;utm_campaign=hp-mktg_US_branded_toner_print_supplies_family_SKUs_regional_opex_google_all_en_sem_roas_exact&amp;utm_term=&amp;matchtype=&amp;adid=497539878692&amp;addisttype=d&amp;gclsrc=aw.ds&amp;gclid=EAIaIQobChMIr9Pe6uqK8QIVlMKGCh3VGgr_EAEYASAAEgL6fvD_BwE" xr:uid="{F1A01363-817A-437D-897A-BE103280DF79}"/>
    <hyperlink ref="B522" r:id="rId521" display="http://www.hp.com/us-en/shop/pdp/hp-probook-450-156-inch-g9-notebook-pc-wolf-pro-security-edition-p-6n190ua-aba-1?intel=11gi7&amp;a=1&amp;gclsrc=aw.ds&amp;jumpid=cs_com_nc_ns&amp;utm_medium=cs&amp;utm_source=ga&amp;utm_campaign=HP-Store_US_All_PS_BPS_Hgm_Intel_CCF_Google_All_Smart-PLA_Bestseller&amp;utm_content=sp&amp;adid=598297206667&amp;addisttype=u&amp;6N190UA=" xr:uid="{2E58953D-EBBB-4168-A6EB-BA4268BFD7E8}"/>
    <hyperlink ref="B523" r:id="rId522" display="http://www.hp.com/us-en/shop/ConfigureView?langId=-1&amp;storeId=10151&amp;catEntryId=3074457345620074819&amp;configId=4B0R6AV_100004&amp;jumpid=cs_con_nc_ns&amp;utm_medium=cs&amp;utm_source=ba&amp;utm_campaign=HP-Store_US_All_PS_CPS_Hgm_AMD_Bing_All_Smart-PLA_Ctov&amp;utm_content=sp&amp;adid=73736261896185&amp;addisttype=npla&amp;4B0R6AV_100004=&amp;cq_src=bing_ads&amp;cq_cmp=370613527&amp;cq_con=1179776900061815&amp;cq_term=&amp;cq_med=&amp;cq_plac=&amp;cq_net=a&amp;cq_pos=&amp;cq_plt=gp&amp;msclkid=5d2592e3e9ad13eac603f072577f2ce7&amp;utm_term=4577335631040435&amp;gclid=5d2592e3e9ad13eac603f072577f2ce7&amp;gclsrc=3p.ds" xr:uid="{079E959E-F42C-4119-A503-2144BF8C5341}"/>
    <hyperlink ref="B524" r:id="rId523" display="http://www.hp.com/us-en/shop/pdp/hp-63-black-original-ink-cartridge?jumpid=ps_us_go_mk_se_cm017090_pu_na&amp;utm_medium=ps&amp;utm_source=wwsupplies&amp;ds_eid=700000001041394&amp;ds_cid=71700000091167701&amp;ds_agid=58700007698540727&amp;ds_kid=92700070769644131&amp;utm_campaign=HP-Mktg_US_MIX_Print_Supplies_Ink_OPEX_Google_All_Smart-PLA&amp;utm_term=&amp;matchtype=&amp;adid=585235131014&amp;addisttype=u&amp;gclsrc=aw.ds&amp;gclid=EAIaIQobChMI2dLR6JaR-gIV1esYAh1NKQH0EAEYASABEgI_sPD_BwE" xr:uid="{7CA48679-667E-4505-B133-C808C4DA5CB1}"/>
    <hyperlink ref="B525" r:id="rId524" display="http://www.hp.com/uk-en/solutions/hybrid-work.html?jumpid=sv_gb_li_mk_zi_cm016764_aw_debhvin&amp;utm_source=LinkedIn&amp;utm_medium=Social&amp;utm_campaign=Work-Happy&amp;utm_content=hp006&amp;li_fat_id=ac0b789c-1eae-456e-abe5-738786f2258d" xr:uid="{A92096C5-8F03-449C-B41F-158639CF87A4}"/>
    <hyperlink ref="B526" r:id="rId525" display="http://www.hp.com/us-en/shop/mdp/ink--toner---paper/hp-646-toner-cartridges?jumpid=ps_us_go_mk_se_cm017092_pu_na&amp;utm_medium=ps&amp;utm_source=wwsupplies&amp;ds_eid=700000001041645&amp;ds_cid=71700000011375014&amp;ds_agid=58700002124138167&amp;ds_kid=&amp;utm_campaign=sup_sup_ton_gsg_supp_stte_17092_sem_cv_x_x_x_x_x_x_us_en_kw_bra_bof_mm_ad_ope_mk_se_ps_ga&amp;utm_term=&amp;matchtype=&amp;adid=497538781148&amp;addisttype=d&amp;gclsrc=aw.ds&amp;gclid=EAIaIQobChMIkNuq9-be_AIVSMfCBB0kywafEAEYASAAEgJ25PD_BwE" xr:uid="{46348866-957F-4EC0-86FF-F66C8019C8C2}"/>
    <hyperlink ref="B527" r:id="rId526" display="http://www.hp.com/sg-en/shop/mothers-day-sale/utm_campaign%3Dols_q3_fy22_gahq_sg_mothers_day_google_display_standard%26utm_medium%3Ddisplay%26utm_source%3Dgdn" xr:uid="{7E208104-D7B1-44C7-BDC5-BBCB9033D117}"/>
    <hyperlink ref="B528" r:id="rId527" display="http://www.hp.com/us-en/shop/pdp/hp-206a-black-original-laserjet-toner-cartridge?printer=HP+LaserJet+Pro+M255dw&amp;jumpid=ps_wwsupplies&amp;utm_medium=ps&amp;utm_source=wwsupplies&amp;ds_eid=700000001041585&amp;ds_cid=71700000090683210&amp;ds_agid=58700007680450842&amp;ds_kid=92700069480929035&amp;utm_campaign=hp-mktg_US_mix_print_supplies_toner_opex_bing_all_Smart-PLA&amp;utm_term=&amp;matchtype=e&amp;adid=&amp;addisttype=a&amp;msclkid=dfd1bcd8de7f1918600bdee45d031e17&amp;gclid=dfd1bcd8de7f1918600bdee45d031e17&amp;gclsrc=3p.ds" xr:uid="{D7B0BB48-C06E-4D18-A0AA-A9CAA419F669}"/>
    <hyperlink ref="B529" r:id="rId528" display="http://www.hp.com/us-en/shop/mdp/ink-toner/hp-officejet-8600-series-printer?jumpid=ps_wwsupplies&amp;utm_medium=ps&amp;utm_source=wwsupplies&amp;ds_eid=700000001041394&amp;ds_cid=71700000011379771&amp;ds_agid=58700000626605041&amp;ds_kid=&amp;utm_campaign=hp-mktg_US_branded_non-priority_print_supplies_Ink_Hardware_regional_opex_google_all_en_sem_roas&amp;utm_term=&amp;matchtype=&amp;adid=459631938889&amp;addisttype=d&amp;gclsrc=aw.ds&amp;gclid=EAIaIQobChMI9sL4xPuo9gIVZQCICR1ZBA6LEAEYASAAEgLGXfD_BwE" xr:uid="{3377CECC-5164-4347-9757-17C14C90AC9C}"/>
    <hyperlink ref="B530" r:id="rId529" display="http://www.hp.com/us-en/shop/slp/weekly-deals/laptops?mi_u=C8AD9FDB43807891DF9B12DCD4B17EEF&amp;SMB_Flag=False&amp;mi_tier=GS&amp;utm_content=S2R3C1+HP+Laptop+-+14z-fq000&amp;jumpid=em_con_nc_ns&amp;aoid=273394610&amp;utm_medium=em&amp;utm_source=sf&amp;rid=C8AD9FDB43807891DF9B12DCD4B17EEF&amp;test=&amp;jobid=2733946&amp;emailid=139498" xr:uid="{EBAB3D0D-A284-48AB-A444-A06B6CA6AD3D}"/>
    <hyperlink ref="B531" r:id="rId530" display="http://www.hp.com/us-en/shop/mdp/ink--toner---paper/hp-74---75-ink-cartridges?jumpid=ps_wwsupplies&amp;utm_medium=ps&amp;utm_source=wwsupplies&amp;ds_eid=700000001041394&amp;ds_cid=71700000009937249&amp;ds_agid=58700000445668804&amp;ds_kid=&amp;utm_campaign=hp-mktg_US_branded_print_supplies_ink_family_regional_opex_google_all_en_sem_roas_hp&amp;utm_term=&amp;matchtype=&amp;adid=109094680093&amp;addisttype=d&amp;gclsrc=aw.ds&amp;gclid=EAIaIQobChMI3pXSs_Pt8QIVvARoCB1CEQ5uEAEYASAAEgK-PPD_BwE" xr:uid="{D14F07B0-D5C5-48E4-ADD0-2913D9A1B7EA}"/>
    <hyperlink ref="B532" r:id="rId531" display="http://www.hp.com/us-en/shop/pdp/hp-z2-tower-g9-workstation-p-6k343ua-aba-1?intel=11gi7&amp;a=1&amp;gclsrc=aw.ds&amp;jumpid=cs_con_nc_ns&amp;utm_medium=cs&amp;utm_source=ga&amp;utm_campaign=HP-Store_US_All_BPS_Hgm_Intel_Google_All_Smart-PLA_Workstation&amp;utm_content=sp&amp;adid=598698520295&amp;addisttype=u&amp;6K343UA=" xr:uid="{545CA26B-1905-4E67-B119-5D1E2B249D3C}"/>
    <hyperlink ref="B533" r:id="rId532" display="http://www.hp.com/us-en/shop/pdp/hp-z2-tower-g9-workstation-customizable-4n3u9av-mb?a=1&amp;gclsrc=aw.ds&amp;jumpid=cs_con_nc_ns&amp;utm_medium=cs&amp;utm_source=ga&amp;utm_campaign=HP-Store_US_All_BPS_Hgm_Intel_Google_All_Smart-PLA_Workstation&amp;utm_content=sp&amp;adid=598698520295&amp;addisttype=u&amp;4N3U9AV_MB=&amp;cq_src=google_ads&amp;cq_cmp=17288384530&amp;cq_con=136832798077&amp;cq_term=&amp;cq_med=&amp;cq_plac=&amp;cq_net=u&amp;cq_pos=&amp;cq_plt=gp&amp;gclid=Cj0KCQiAyracBhDoARIsACGFcS7O9_HjQKwSyIDmx5M18J32f-dIfItaDRAtcR9YZgM-3nHNPsW7toIaAia4EALw_wcB" xr:uid="{AE0BCC10-8B3D-4D82-B9AE-2CC58C29E3CA}"/>
    <hyperlink ref="B534" r:id="rId533" display="http://www.hp.com/us-en/shop/pdp/hp-zbook-studio-16-inch-g9-mobile-workstation-pc-wolf-pro-securityedition-p-6t857ua-aba-1?intel=11gi7&amp;a=1&amp;gclsrc=aw.ds&amp;jumpid=cs_com_nc_ns&amp;utm_medium=cs&amp;utm_source=ga&amp;utm_campaign=HP-Store_US_All_PS_BPS_Hgm_Intel_CCF_Google_All_Smart-PLA_UNBR&amp;utm_content=sp&amp;adid=600244346554&amp;addisttype=u&amp;6T857UA=" xr:uid="{10E441AF-8889-4897-AA88-D20BF7331075}"/>
    <hyperlink ref="B535" r:id="rId534" display="http://www.hp.com/us-en/shop/ConfigureView?langId=-1&amp;storeId=10151&amp;catEntryId=3074457345620074821&amp;configId=4V372AV_100002&amp;intel=11gi9&amp;jumpid=cs_con_nc_ns&amp;utm_medium=cs&amp;utm_source=ba&amp;utm_campaign=+HP-Store_US_All_PS_CPS_Hgm_Intel_CCF_Bing_All_Smart-PLA_Gaming&amp;utm_content=sp&amp;adid=&amp;addisttype=a&amp;4V372AV_100002=&amp;cq_src=Bing_ads&amp;cq_cmp=370612909&amp;cq_con=1178677388512246&amp;cq_term=&amp;cq_med=&amp;cq_plac=&amp;cq_net=a&amp;cq_pos=&amp;cq_plt=gp&amp;msclkid=241427e002ec1995945c452c75862886&amp;utm_term=4577266911034783&amp;gclid=241427e002ec1995945c452c75862886&amp;gclsrc=3p.ds" xr:uid="{9BA3F9A4-C2B0-4AC5-AE99-A71B7EA20E2B}"/>
    <hyperlink ref="B536" r:id="rId535" display="http://www.hp.com/us-en/shop/pdp/hp-elitedesk-805-g6-small-form-factor-pc?a=1&amp;gclsrc=aw.ds&amp;jumpid=cs_con_nc_ns&amp;utm_medium=cs&amp;utm_source=ga&amp;utm_campaign=HP-Store_US_All_BPS_All_AMD_Google_All_Smart-PLA&amp;utm_content=sp&amp;adid=564264888700&amp;addisttype=u&amp;28Q86UT=" xr:uid="{2CD3A083-C79D-4428-9D4B-306688C7AED5}"/>
    <hyperlink ref="B537" r:id="rId536" display="http://www.hp.com/sg-en/shop/hp-for-business?utm_source=google_gdn&amp;utm_medium=link_ad&amp;utm_campaign=ols_q2_fy22_ziji_gahq_sg_commercial_baseline&amp;gclid=EAIaIQobChMI7YX78cDK9gIV8NV8Ch09QwtXEAEYASAAEgLqwvD_BwE" xr:uid="{233BD759-E8EA-4A10-B1B9-53541387D979}"/>
    <hyperlink ref="B538" r:id="rId537" display="http://www.hp.com/us-en/shop/mdp/ink--toner---paper/hp-37-toner-cartridges?jumpid=ps_wwsupplies&amp;utm_medium=ps&amp;utm_source=wwsupplies&amp;ds_eid=700000001041645&amp;ds_cid=71700000009937240&amp;ds_agid=58700005406080459&amp;ds_kid=&amp;utm_campaign=hp-mktg_US_branded_print_supplies_toner_family_regional_opex_google_all_en_sem_roas_hp&amp;utm_term=&amp;matchtype=&amp;adid=392021431619&amp;addisttype=d&amp;gclsrc=aw.ds&amp;gclid=EAIaIQobChMIyPfP4qed8QIVCz4BCh3ZHAgwEAEYASAAEgJ2v_D_BwE" xr:uid="{E9520988-83CE-4A25-BAB1-E6573CB03D16}"/>
    <hyperlink ref="B539" r:id="rId538" display="http://www.hp.com/us-en/solutions/digital-workspaces/omniverse.html?utm_source=Google+&amp;utm_medium=Youtube+&amp;utm_campaign=HPAnywareOmniverse&amp;label=video_click_to_advertiser_site&amp;ctype=110&amp;ms=%5BCLICK_MS%5D" xr:uid="{A4B2A42C-7B13-4A31-A551-C34323BA9809}"/>
    <hyperlink ref="B540" r:id="rId539" display="http://www.hp.com/us-en/shop/ConfigureView?langId=-1&amp;storeId=10151&amp;catEntryId=3074457345619993324&amp;configId=31F21AV_100069&amp;intel=11gi7&amp;jumpid=cs_con_nc_ns&amp;utm_medium=cs&amp;utm_source=ba&amp;utm_campaign=HP-Store_US_All_PS_CPS_Hgm_Intel_CCF_Bing_All_Smart-PLA_Ctov&amp;utm_content=sp&amp;adid=74217294606983&amp;addisttype=npla&amp;31F21AV_100069=&amp;cq_src=bing_ads&amp;cq_cmp=370507382&amp;cq_con=1187473469023534&amp;cq_term=&amp;cq_med=&amp;cq_plac=&amp;cq_net=a&amp;cq_pos=&amp;cq_plt=gp&amp;msclkid=dffbb3631788130f5737d1eefca26772&amp;utm_term=4577816666522723&amp;gclid=dffbb3631788130f5737d1eefca26772&amp;gclsrc=3p.ds" xr:uid="{14627FCF-CB5F-4E92-B96A-3E01B3A4BCFE}"/>
    <hyperlink ref="B541" r:id="rId540" display="http://www.hp.com/us-en/printers/site-print/automation-in-construction-drives-recruitment-and-productivity.html?jumpid=sc_us_li_mk_zi_cm017549_aw_db&amp;utm_source=LinkedIn&amp;utm_medium=Social&amp;utm_campaign=Motus&amp;utm_content=hp003" xr:uid="{07281F89-2161-4257-B22C-9DF09E5E5BF0}"/>
    <hyperlink ref="B542" r:id="rId541" display="http://www.hp.com/us-en/shop/pdp/hp-zbook-studio-156-inch-g8-mobile-workstation?intel=11gi7&amp;a=1&amp;gclsrc=aw.ds&amp;jumpid=cs_com_nc_ns&amp;utm_medium=cs&amp;utm_source=ga&amp;utm_campaign=HP-Store_US_All_PS_BPS_Hgm_OPEX_Google_All_Smart-PLA_UNBR&amp;utm_content=sp&amp;adid=599501702386&amp;addisttype=u&amp;540X6UA=" xr:uid="{90E12C23-7D57-4656-8238-1CA050A0DB5F}"/>
    <hyperlink ref="B543" r:id="rId542" display="http://www.hp.com/us-en/shop/mdp/ink--toner---paper/hp-564-ink-cartridges?jumpid=ps_wwsupplies&amp;utm_medium=ps&amp;utm_source=wwsupplies&amp;ds_eid=700000001041394&amp;ds_cid=71700000009937249&amp;ds_agid=58700000445667322&amp;ds_kid=&amp;utm_campaign=hp-mktg_US_branded_print_supplies_ink_family_regional_opex_google_all_en_sem_roas_hp&amp;utm_term=&amp;matchtype=&amp;adid=467857846232&amp;addisttype=d&amp;gclsrc=aw.ds&amp;gclid=EAIaIQobChMI6s2CxuD68wIVKgZoCB0jNgoOEAEYASAAEgJWGPD_BwE" xr:uid="{F8F30982-03C2-4B66-B004-3E16CDAA69C6}"/>
    <hyperlink ref="B544" r:id="rId543" display="http://www.hp.com/us-en/shop/slp/memorial-day-sale/desktops?jumpid=ps_con_dt_ns&amp;utm_medium=ps&amp;utm_source=ba&amp;utm_campaign=HP-Store_US_BRA_PS_CPS_MSFT_JMA_Bing_All_SEM_BMM_Desktops&amp;utm_term=%2Bhp+%2Bdesktop+%2Bdeals&amp;matchtype=b&amp;adid=81913721993427&amp;addisttype=a&amp;cq_src=google_ads&amp;cq_cmp=370697594&amp;cq_con=1310618254648270&amp;cq_term=%2Bhp+%2Bdesktop+%2Bdeals&amp;cq_med=&amp;cq_plac=&amp;cq_net=a&amp;cq_pos=&amp;cq_plt=gp&amp;ds_rl=1231690&amp;msclkid=b54186d1fef9104a3737e44188117303&amp;gclid=b54186d1fef9104a3737e44188117303&amp;gclsrc=3p.ds" xr:uid="{40F7F1CF-38F1-4A5E-AEBA-90C72C4E6960}"/>
    <hyperlink ref="B545" r:id="rId544" display="http://www.hp.com/us-en/shop/pdp/hp-envy-laptop-13-ba1097nr?intel=11gi7&amp;a=1&amp;jumpid=cs_con_nc_ns&amp;utm_medium=cs&amp;utm_source=ga&amp;utm_campaign=HP-Store_US_All_PS_CPS_Hgm_Intel_CCF_Google_All_Smart-PLA_Ctov&amp;utm_content=sp&amp;adid=535104841083&amp;addisttype=u&amp;2H9R6UA=" xr:uid="{98EC533A-7FF9-4076-8D9C-9381647F908B}"/>
    <hyperlink ref="B546" r:id="rId545" display="http://www.hp.com/us-en/shop/pdp/hp-z2-tower-g9-workstation-p-6k349ua-aba-1?intel=11gi7&amp;a=1&amp;gclsrc=aw.ds&amp;jumpid=cs_con_nc_ns&amp;utm_medium=cs&amp;utm_source=ga&amp;utm_campaign=HP-Store_US_All_PS_CPS_Hgm_Intel_CCF_Google_All_Smart-PLA_Ctov&amp;utm_content=sp&amp;adid=535104841083&amp;addisttype=u&amp;6K349UA=" xr:uid="{E31642D2-D983-45EF-87BC-C5BB240D3870}"/>
    <hyperlink ref="B547" r:id="rId546" display="http://www.hp.com/us-en/shop/pdp/hp-65-tri-color-original-ink-cartridge?printer=HP+DeskJet+3720&amp;jumpid=cs_us_bg_mk_se_cm017090_pu_na&amp;utm_medium=ps&amp;utm_source=wwsupplies&amp;ds_eid=700000001041340&amp;ds_cid=71700000091292937&amp;ds_agid=58700007696284356&amp;ds_kid=92700069719856846&amp;utm_campaign=hp-mktg_US_mix_print_supplies_ink_opex_bing_all_Smart-PLA&amp;utm_term=&amp;matchtype=e&amp;adid=&amp;addisttype=a&amp;msclkid=ac9b65e83a8819c90c1f0665c332815e&amp;gclid=ac9b65e83a8819c90c1f0665c332815e&amp;gclsrc=3p.ds" xr:uid="{8E1409CE-6A6D-4758-A619-A7DA149C29D8}"/>
    <hyperlink ref="B548" r:id="rId547" display="http://www.hp.com/ar-es/shop/hp-intel?gclsrc=aw.ds&amp;gclid=EAIaIQobChMIteuixPj4-AIV4Em4BB3uxAwbEAEYASAAEgL0QfD_BwE" xr:uid="{DD72BDC8-8659-46B4-8029-AEAAAAC24665}"/>
    <hyperlink ref="B549" r:id="rId548" display="http://www.hp.com/us-en/shop/ConfigureView?langId=-1&amp;storeId=10151&amp;catEntryId=3074457345620283819&amp;configId=4V216AV_100034&amp;a=1&amp;gclsrc=aw.ds&amp;jumpid=cs_con_nc_ns&amp;utm_medium=cs&amp;utm_source=ga&amp;utm_campaign=HP-Store_US_All_CPS_All_AMD_Google_All_Smart-PLA_Ctov_UNBR&amp;utm_content=sp&amp;adid=599501702521&amp;addisttype=u&amp;4V216AV_100034=&amp;cq_src=google_ads&amp;cq_cmp=17315528815&amp;cq_con=136573136626&amp;cq_term=&amp;cq_med=&amp;cq_plac=&amp;cq_net=u&amp;cq_pos=&amp;cq_plt=gp&amp;gclid=EAIaIQobChMIsoTr0KLt-AIV0WABCh3X-Ap7EAEYASABEgJ3IvD_BwE" xr:uid="{B153ED0B-E3D3-418A-948A-17657DD8C6F6}"/>
    <hyperlink ref="B550" r:id="rId549" display="http://www.hp.com/us-en/shop/pdp/hp-wireless-keyboard-and-mouse-300?jumpid=cs_con_nc_ns&amp;utm_medium=cs&amp;utm_source=ba&amp;utm_campaign=HP-Store_US_All_PS_All_Hgm_OPEX_Bing_ALL_Smart-PLA_Accessories&amp;utm_content=sp&amp;adid=73598818945140&amp;addisttype=npla&amp;3ML04AA=" xr:uid="{9048E8B8-FC43-4D61-91DE-409A9A681086}"/>
    <hyperlink ref="B551" r:id="rId550" display="http://www.hp.com/us-en/shop/pdp/hp-255-g8-notebook-pc-p-61m58ut-aba-1?a=1&amp;gclsrc=aw.ds&amp;jumpid=cs_con_nc_ns&amp;utm_medium=cs&amp;utm_source=ga&amp;utm_campaign=HP-Store_US_All_BPS_All_AMD_Google_All_Smart-PLA_Bestseller&amp;utm_content=sp&amp;adid=598368585260&amp;addisttype=u&amp;61M58UT=" xr:uid="{8EC47498-3109-4860-A270-B7A88BF36C4A}"/>
    <hyperlink ref="B552" r:id="rId551" display="http://www.hp.com/us-en/shop/mdp/ink--toner---paper/hp-920-ink-cartridges?jumpid=ps_wwsupplies&amp;utm_medium=ps&amp;utm_source=wwsupplies&amp;ds_eid=700000001041394&amp;ds_cid=71700000009937249&amp;ds_agid=58700000445665012&amp;ds_kid=&amp;utm_campaign=hp-mktg_US_branded_print_supplies_ink_family_regional_opex_google_all_en_sem_roas_hp&amp;utm_term=&amp;matchtype=&amp;adid=467204803175&amp;addisttype=d&amp;gclsrc=aw.ds&amp;gclid=EAIaIQobChMIifqmmObc8QIVh63ICh2qZg_iEAEYASAAEgKQZvD_BwE" xr:uid="{3194DD6A-425C-4CE8-A8D7-68435EDAD83F}"/>
    <hyperlink ref="B553" r:id="rId552" display="http://www.hp.com/ar-es/shop/hot-sale?gclsrc=aw.ds&amp;gclid=EAIaIQobChMInZDjwoX-9wIVWkGLCh2l5Ah8EAEYASAAEgKBo_D_BwE" xr:uid="{7D53400B-B552-48FF-A029-A4BA9FC03226}"/>
    <hyperlink ref="B554" r:id="rId553" display="http://www.hp.com/us-en/shop/mdp/hp-201-toner-cartridges?jumpid=ps_wwsupplies&amp;utm_medium=ps&amp;utm_source=wwsupplies&amp;ds_eid=700000001041645&amp;ds_cid=71700000009937240&amp;ds_agid=58700001862442952&amp;ds_kid=&amp;utm_campaign=hp-mktg_US_branded_print_supplies_toner_family_regional_opex_google_all_en_sem_roas_hp&amp;utm_term=&amp;matchtype=&amp;adid=213871157971&amp;addisttype=d&amp;gclid=COOnifHJlfECFeWQxQId8P0JVw" xr:uid="{31D9DC87-8629-47C4-A3A9-F52CB7376836}"/>
    <hyperlink ref="B555" r:id="rId554" display="http://www.hp.com/in-en/shop/laptops-tablets/business-laptops/elite-laptops.html?plp_sort_stock=Dispatch+within+2+days&amp;jumpid=af_a42f2290ab&amp;gclid=EAIaIQobChMIjNnXi-Pe9wIVyQvVCh2czwMDEAEYASAAEgI7I_D_BwE" xr:uid="{8C06AC46-30B0-4CBA-86DF-E8E0418512E4}"/>
    <hyperlink ref="B556" r:id="rId555" display="http://www.hp.com/my-en/shop/hp-for-business?jumpid=sc_4c077148bf&amp;utm_source=Facebook&amp;utm_medium=Display&amp;utm_campaign=OLS552_MY_Hi-Five&amp;utm_content=Lookalike&amp;fbclid=IwAR04ph0xmviK4LL_iINgLaaGERTHnozbKv6fKSDOTgoL4nwRgi5PxJQJ9KQ" xr:uid="{F2A0B695-4750-45F4-A657-CC7F47BF5745}"/>
    <hyperlink ref="B557" r:id="rId556" display="http://www.hp.com/us-en/shop/pdp/hp-3-year-next-business-day-onsite-hardware-support-for-notebooks-p-uc9a0e-1?jumpid=cs_com_nc_ns&amp;utm_medium=cs&amp;utm_source=ga&amp;utm_campaign=HP-Store_US_All_PS_BPS_Hgm_OPEX_Bing_All_Smart-PLA&amp;utm_content=sp&amp;adid=&amp;addisttype=a&amp;UC9A0E=&amp;cq_src=google_ads&amp;cq_cmp=370539848&amp;cq_con=1186373963637613&amp;cq_term=&amp;cq_med=&amp;cq_plac=&amp;cq_net=a&amp;cq_pos=&amp;cq_plt=gp&amp;msclkid=ca2d85ec7ce81d9378b1e714b28ed4b2&amp;utm_term=4577747947591967&amp;gclid=ca2d85ec7ce81d9378b1e714b28ed4b2&amp;gclsrc=3p.ds" xr:uid="{F100AA6F-8CE4-4602-AE77-FA18F85E5A96}"/>
    <hyperlink ref="B558" r:id="rId557" display="http://www.hp.com/us-en/shop/pdp/hp-v27i-fhd-monitor?jumpid=cs_con_nc_ns&amp;utm_medium=cs&amp;utm_source=ba&amp;utm_campaign=HP-Store_US_All_PS_All_Hgm_OPEX_Bing_ALL_Smart-PLA_Monitors&amp;utm_content=sp&amp;adid=73804977557244&amp;addisttype=npla&amp;9SV92AA=" xr:uid="{B9870E7B-D59E-49C6-BF01-213DC50E2518}"/>
    <hyperlink ref="B559" r:id="rId558" display="http://www.hp.com/us-en/shop/pdp/poly-sync-20-portable-speakerphone-usb-a-bluetooth-for-smartphone-microphone-battery-black-silver?a=1&amp;gclsrc=aw.ds&amp;jumpid=cs_con_nc_ns&amp;utm_medium=cs&amp;utm_source=ga&amp;utm_campaign=HP-Store_US_All_PS_All_OPEX_Google_All_Smart-PLA_Accessories_Poly&amp;utm_content=sp&amp;adid=626074850868&amp;addisttype=u&amp;8FK091=&amp;cq_src=google_ads&amp;cq_cmp=18506683117&amp;cq_con=141594852629&amp;cq_term=&amp;cq_med=&amp;cq_plac=&amp;cq_net=u&amp;cq_pos=&amp;cq_plt=gp&amp;gclid=EAIaIQobChMI_5Dw-6bQ-gIV3wiICR0CMgVkEAEYASABEgJBR_D_BwE" xr:uid="{CFC22622-0FAC-4448-A274-94DDB087325C}"/>
    <hyperlink ref="B560" r:id="rId559" display="http://www.hp.com/id-id/shop/business-solutions.html?processortype=intel-core-i3+intel-core-i5+intel-core-i7+intel-pentium&amp;utm_campaign=ols-ols_q1_fy23_id_commercial_Google_Display_Standard&amp;utm_medium=display&amp;utm_source=gdn" xr:uid="{CF50E8BE-31B0-4861-A2DA-A2556863EFB2}"/>
    <hyperlink ref="B561" r:id="rId560" display="http://www.hp.com/us-en/shop/pdp/hp-spectre-x360-2-in-1-laptop-14-ef0747nr?intel=11gi5&amp;a=1&amp;gclsrc=aw.ds&amp;jumpid=cs_con_nc_ns&amp;utm_medium=cs&amp;utm_source=ga&amp;utm_campaign=HP-Store_US_All_PS_CPS_Hgm_Intel_CCF_Google_All_Smart-PLA&amp;utm_content=sp&amp;adid=536363203830&amp;addisttype=u&amp;6Y041UA=" xr:uid="{88A5BAF9-3494-43B5-BAC2-65479788041B}"/>
    <hyperlink ref="B562" r:id="rId561" display="http://www.hp.com/us-en/laptops/business-laptops-and-2-in-1s.html" xr:uid="{E8D13A85-1CC5-421C-8FE6-B5C7BE0D7FD1}"/>
    <hyperlink ref="B563" r:id="rId562" display="http://www.hp.com/us-en/shop/mdp/hp-828-toner-cartridges?jumpid=ps_us_go_mk_se_cm017092_pu_na&amp;utm_medium=ps&amp;utm_source=wwsupplies&amp;ds_eid=700000001041645&amp;ds_cid=71700000011375014&amp;ds_agid=58700001881936784&amp;ds_kid=&amp;utm_campaign=sup_sup_ton_gsg_supp_stte_17092_sem_cv_x_x_x_x_x_x_us_en_kw_bra_bof_mm_ad_ope_mk_se_ps_ga&amp;utm_term=&amp;matchtype=&amp;adid=566834487822&amp;addisttype=d&amp;gclsrc=aw.ds&amp;gclid=EAIaIQobChMIsfGN5srf_AIV0-KzCh0MnwvFEAEYASAAEgLULfD_BwE" xr:uid="{B27A62FF-FCA1-444A-9B32-FC13BF59DEE2}"/>
    <hyperlink ref="B564" r:id="rId563" display="http://www.hp.com/us-en/shop/mdp/ink--toner---paper/hp-410-toner-cartridges?jumpid=ps_wwsupplies&amp;utm_medium=ps&amp;utm_source=wwsupplies&amp;ds_eid=700000001041645&amp;ds_cid=71700000011375014&amp;ds_agid=58700001862442640&amp;ds_kid=&amp;utm_campaign=hp-mktg_US_branded_toner_print_supplies_family_SKUs_regional_opex_google_all_en_sem_roas_exact&amp;utm_term=&amp;matchtype=&amp;adid=460221068528&amp;addisttype=d&amp;gclsrc=aw.ds&amp;gclid=EAIaIQobChMIivm-p_-L8QIV1CKHCh3KcQSUEAEYASAAEgLb7fD_BwE" xr:uid="{6D44B87E-B70D-461A-B0D2-FCC0BC312A46}"/>
    <hyperlink ref="B565" r:id="rId564" display="http://www.hp.com/us-en/shop/ConfigureView?langId=-1&amp;storeId=10151&amp;catEntryId=3074457345619573818&amp;configId=8AJ56AV_100011&amp;intel=10gi7&amp;jumpid=cs_con_nc_ns&amp;utm_medium=cs&amp;utm_source=ba&amp;utm_campaign=HP-Store_US_All_PS_CPS_Hgm_Intel_CCF_Bing_All_Smart-PLA_Ctov&amp;utm_content=sp&amp;adid=74217294606983&amp;addisttype=npla&amp;8AJ56AV_100011=&amp;cq_src=bing_ads&amp;cq_cmp=370507382&amp;cq_con=1187473469023534&amp;cq_term=&amp;cq_med=&amp;cq_plac=&amp;cq_net=a&amp;cq_pos=&amp;cq_plt=gp&amp;msclkid=38a1ee241dee1c31b6eb8c4bba4ac723&amp;utm_term=4577816666522723&amp;gclid=38a1ee241dee1c31b6eb8c4bba4ac723&amp;gclsrc=3p.ds" xr:uid="{587592BA-4429-43EF-9884-5FCA4AE40B61}"/>
    <hyperlink ref="B566" r:id="rId565" display="http://www.hp.com/us-en/shop/pdp/hyperx-cloud-ii-wireless-gaming-headset-%28black-red%29?a=1&amp;gclsrc=aw.ds&amp;jumpid=cs_con_nc_ns&amp;utm_medium=cs&amp;utm_source=ga&amp;utm_campaign=HP-Store_US_All_PS_All_OPEX_Google_All_Smart-PLA_Accessories_HyperX&amp;utm_content=sp&amp;adid=584602980897&amp;addisttype=u&amp;4P5K4AA=&amp;cq_src=google_ads&amp;cq_cmp=16409211331&amp;cq_con=135475234482&amp;cq_term=&amp;cq_med=&amp;cq_plac=&amp;cq_net=u&amp;cq_pos=&amp;cq_plt=gp&amp;gclid=Cj0KCQjw3IqSBhCoARIsAMBkTb1UN_SeRNjYv8C2LZPGTJbzYRtlU_6cOltYJWOA0YCBZbjO5b7R4K0aAnSSEALw_wcB" xr:uid="{BCA95B21-74AC-49EB-A878-19559A309CAA}"/>
    <hyperlink ref="B567" r:id="rId566" display="http://www.hp.com/us-en/shop/pdp/victus-by-hp-gaming-laptop-15t-fa000-6m0v3av-1?intel=11gi7&amp;a=1&amp;gclsrc=aw.ds&amp;jumpid=cs_con_nc_ns&amp;utm_medium=cs&amp;utm_source=ga&amp;utm_campaign=HP-Store_US_All_PS_CPS_Hgm_Intel_CCF_Google_All_Smart-PLA_Gaming&amp;utm_content=sp&amp;adid=583847054360&amp;addisttype=u&amp;6M0V3AV_1=&amp;cq_src=google_ads&amp;cq_cmp=16363275567&amp;cq_con=134947085258&amp;cq_term=&amp;cq_med=&amp;cq_plac=&amp;cq_net=u&amp;cq_pos=&amp;cq_plt=gp&amp;gclid=Cj0KCQjw8uOWBhDXARIsAOxKJ2GFz1RFtp06v-_uodcJQ9puTPZTyuD7Yp_6QlpUrY2p__CbynvNcdQaAuIxEALw_wcB" xr:uid="{9C402CA1-9767-44D2-9B6D-911DD57C18A7}"/>
    <hyperlink ref="B568" r:id="rId567" display="http://www.hp.com/us-en/shop/pdp/omen-by-hp-laptop-16t-k000-594k3av-1?intel=11gi5&amp;a=1&amp;gclsrc=aw.ds&amp;jumpid=cs_con_nc_ns&amp;utm_medium=cs&amp;utm_source=ga&amp;utm_campaign=HP-Store_US_All_PS_CPS_Hgm_Intel_CCF_Google_All_Smart-PLA_Gaming&amp;utm_content=sp&amp;adid=583847054360&amp;addisttype=u&amp;594K3AV_1=&amp;cq_src=google_ads&amp;cq_cmp=16363275567&amp;cq_con=134947085258&amp;cq_term=&amp;cq_med=&amp;cq_plac=&amp;cq_net=u&amp;cq_pos=&amp;cq_plt=gp&amp;gclid=Cj0KCQjw8uOWBhDXARIsAOxKJ2HSYPOino4-aPcRyICLKrkNyp8H2GdKwaQ9imvaeDIKg3sVkcwVXOEaAgJLEALw_wcB" xr:uid="{41886C3A-5F9D-46AF-9EEE-1F17C5B12E54}"/>
    <hyperlink ref="B569" r:id="rId568" display="http://www.hp.com/us-en/shop/pdp/hp-envy-x360-convert-13-ay1035nr?a=1&amp;gclsrc=aw.ds&amp;jumpid=cs_con_nc_ns&amp;utm_medium=cs&amp;utm_source=ga&amp;utm_campaign=HP-Store_US_All_CPS_All_AMD_Google_All_Smart-PLA&amp;utm_content=sp&amp;adid=528037761309&amp;addisttype=u&amp;5C480UA=" xr:uid="{3FF1568A-0933-4FE1-851C-CB8849385D0B}"/>
    <hyperlink ref="B570" r:id="rId569" display="http://www.hp.com/us-en/shop/pdp/hp-141a-black-original-laserjet-toner-cartridge?jumpid=cs_us_go_mk_se_cm017092_pu_na&amp;utm_medium=ps&amp;utm_source=wwsupplies&amp;ds_eid=700000001041645&amp;ds_cid=71700000090237107&amp;ds_agid=58700007652633987&amp;ds_kid=92700071229381573&amp;utm_campaign=sup_sup_ton_gsg_supp_stte_17092_ssc_cv_x_x_x_x_x_x_us_en_asi_x_bof_x_ad_ope_mk_se_ps_ga_rest&amp;utm_term=&amp;matchtype=&amp;adid=579376019423&amp;addisttype=u&amp;gclsrc=aw.ds&amp;gclid=CjwKCAiA9NGfBhBvEiwAq5vSy_OTtQv68_szZdKQk2aRmhzRVgW_tm1RE4VIXIXY-t4whDzdg8Zu7RoCifsQAvD_BwE" xr:uid="{CDF0F848-1E57-4442-AA51-190C391EB454}"/>
    <hyperlink ref="B571" r:id="rId570" display="http://www.hp.com/us-en/shop/pdp/hp-elitedesk-800-g8-desktop-mini-pc-p-499w5ut-aba-1?intel=11gi5&amp;jumpid=cs_com_nc_ns&amp;utm_medium=cs&amp;utm_source=ba&amp;utm_campaign=HP-Store_US_All_PS_BPS_Hgm_Intel_CCF_Bing_All_Smart-PLA&amp;utm_content=sp&amp;adid=73804977557243&amp;addisttype=npla&amp;499W5UT=" xr:uid="{1EB5CF04-9E92-4E24-BC6C-903FAC213B15}"/>
    <hyperlink ref="B572" r:id="rId571" display="http://www.hp.com/us-en/shop/ConfigureView?langId=-1&amp;storeId=10151&amp;catEntryId=3074457345619940319&amp;configId=38T60AV_100001&amp;jumpid=cs_con_nc_ns&amp;utm_medium=cs&amp;utm_source=ba&amp;utm_campaign=+HP-Store_US_All_PS_Hgm_AMD_Bing_All_Smart-PLA_Gaming&amp;utm_content=sp&amp;adid=&amp;addisttype=a&amp;38T60AV_100001=&amp;cq_src=Bing_ads&amp;cq_cmp=370612910&amp;cq_con=1174279341557554&amp;cq_term=&amp;cq_med=&amp;cq_plac=&amp;cq_net=a&amp;cq_pos=&amp;cq_plt=gp&amp;msclkid=fc6f6b65765c118370960906d35b0e35&amp;utm_term=4576992033387607&amp;gclid=fc6f6b65765c118370960906d35b0e35&amp;gclsrc=3p.ds" xr:uid="{EFB1979A-7ADB-46F5-8428-085B7385436C}"/>
    <hyperlink ref="B573" r:id="rId572" display="http://www.hp.com/us-en/shop/slp/labor-day-sale?utm_content=S2R2C1_Rewards&amp;jumpid=em_con_nc_ns&amp;aoid=301415510&amp;utm_medium=em&amp;utm_source=sf&amp;rid=C8AD9FDB43807891DF9B12DCD4B17EEF&amp;test=&amp;jobid=3014155&amp;emailid=154917" xr:uid="{F8B8D69A-D3F0-4100-A5E4-5F5BFA0AC0DF}"/>
    <hyperlink ref="B574" r:id="rId573" display="http://www.hp.com/us-en/shop/pdp/hp-141a-black-original-laserjet-toner-cartridge?jumpid=ps_wwsupplies&amp;utm_medium=ps&amp;utm_source=wwsupplies&amp;ds_eid=700000001041585&amp;ds_cid=71700000090683210&amp;ds_agid=58700007680450842&amp;ds_kid=92700069480929035&amp;utm_campaign=hp-mktg_US_mix_print_supplies_toner_opex_bing_all_Smart-PLA&amp;utm_term=&amp;matchtype=e&amp;adid=&amp;addisttype=a&amp;msclkid=1d59c699e7631ba0b4e3a4c83fe12edf&amp;gclid=1d59c699e7631ba0b4e3a4c83fe12edf&amp;gclsrc=3p.ds" xr:uid="{1BA0245C-EDE5-4EED-806B-35225D1E405D}"/>
    <hyperlink ref="B575" r:id="rId574" display="http://www.hp.com/us-en/solutions/remote-workforce.html?jumpid=sc_2e2711723a&amp;li_fat_id=a9c49920-580f-468f-9339-a027f94251d8" xr:uid="{D3139D6D-A3CE-4C33-AF40-D929EA2E031A}"/>
    <hyperlink ref="B576" r:id="rId575" display="http://www.hp.com/us-en/shop/ConfigureView?langId=-1&amp;storeId=10151&amp;catEntryId=3074457345620066318&amp;configId=4X3C2AV_100014&amp;intel=11gi5&amp;jumpid=cs_con_nc_ns&amp;utm_medium=cs&amp;utm_source=ba&amp;utm_campaign=HP-Store_US_All_PS_CPS_Hgm_Intel_CCF_Bing_All_Smart-PLA_Ctov&amp;utm_content=sp&amp;adid=74217294606983&amp;addisttype=npla&amp;4X3C2AV_100014=&amp;cq_src=bing_ads&amp;cq_cmp=370507382&amp;cq_con=1187473469023534&amp;cq_term=&amp;cq_med=&amp;cq_plac=&amp;cq_net=a&amp;cq_pos=&amp;cq_plt=gp&amp;msclkid=f0f2b4ee5c7b1fd751a7d650b997cbdb&amp;utm_term=4577816666522723&amp;gclid=f0f2b4ee5c7b1fd751a7d650b997cbdb&amp;gclsrc=3p.ds" xr:uid="{73F4BC9E-BBE6-4A89-8226-A449DF32ECF6}"/>
    <hyperlink ref="B577" r:id="rId576" display="http://www.hp.com/us-en/shop/mdp/hp-255-g8?jumpid=ps_com_nb_ns&amp;utm_medium=ps&amp;utm_source=ba&amp;utm_campaign=HP-Store_US_BRA_PS_BPS_OPEX_Bing_All_SEM_BMM_SMB-Notebooks-Product&amp;utm_term=%2Bhp+%2B255+%2Bg5+%2B15.6+%2Binch+%2Blaptop&amp;matchtype=b&amp;adid=81089088499868&amp;addisttype=a&amp;cq_src=google_ads&amp;cq_cmp=370702658&amp;cq_con=1297424116629730&amp;cq_term=%2Bhp+%2B255+%2Bg5+%2B15.6+%2Binch+%2Blaptop&amp;cq_med=&amp;cq_plac=&amp;cq_net=a&amp;cq_pos=&amp;cq_plt=gp&amp;ds_rl=1231771&amp;msclkid=31077b6ea79f1715b8a919f5c6674f6d&amp;gclid=31077b6ea79f1715b8a919f5c6674f6d&amp;gclsrc=3p.ds" xr:uid="{9046E762-36D2-4432-878D-DC2E0CCF1626}"/>
    <hyperlink ref="B578" r:id="rId577" display="http://www.hp.com:443/us-en/laptops-and-2-in-1s.html?jumpid=af_con_nb_pm&amp;utm_medium=af&amp;utm_source=aw&amp;utm_campaign=Banner&amp;utm_content=lp&amp;source=aw&amp;subacctid=631377&amp;subacctname=DV+INFO+NET&amp;adcampaigngroup=91539&amp;awc=7168_1646521481_9dc2693c3cadefb3d556eff79c05a0fb" xr:uid="{62DFB3F4-2619-44FB-9D9E-CF1C9745E255}"/>
    <hyperlink ref="B579" r:id="rId578" display="http://www.hp.com/us-en/printers/site-print/total-station-layout-is-evolving-continuing-a-long-running-const.html?jumpid=sc_us_li_mk_zi_cm017549_aw_db&amp;utm_source=LinkedIn&amp;utm_medium=Social&amp;utm_campaign=Motus&amp;utm_content=hp007" xr:uid="{19EB431C-4EE7-4B83-9443-EFFF86131018}"/>
    <hyperlink ref="B580" r:id="rId579" display="http://www.hp.com/us-en/shop/pdp/omen-laptop-15-en1097nr?jumpid=cs_con_nc_ns&amp;utm_medium=cs&amp;utm_source=ba&amp;utm_campaign=+HP-Store_US_All_PS_Hgm_AMD_Bing_All_Smart-PLA_Gaming&amp;utm_content=sp&amp;adid=&amp;addisttype=a&amp;455C8UA=" xr:uid="{F12E852B-9AAB-4897-9B11-21738420F7B7}"/>
    <hyperlink ref="B581" r:id="rId580" display="http://www.hp.com/us-en/shop/slp/hp-gaming/laptops?jumpid=ps_con_nb_ns&amp;utm_medium=ps&amp;utm_source=ba&amp;utm_campaign=HP-Store_US_BRA_PS_CPS_Intel_CCF_Bing_All_SEM_Exact_Computers_Gaming&amp;utm_term=hp+gaming&amp;matchtype=e&amp;adid=&amp;addisttype=a&amp;cq_src=google_ads&amp;cq_cmp=370604273&amp;cq_con=1302921643206615&amp;cq_term=hp+gaming&amp;cq_med=&amp;cq_plac=&amp;cq_net=a&amp;cq_pos=&amp;cq_plt=gp&amp;msclkid=e7fa1c7fdc491e4c6e467e63462a620b&amp;gclid=e7fa1c7fdc491e4c6e467e63462a620b&amp;gclsrc=3p.ds" xr:uid="{EB3C6BF8-14E5-429C-8171-6B29C5113D86}"/>
    <hyperlink ref="B582" r:id="rId581" display="http://www.hp.com/in-en/shop/laptops-tablets/personal-laptops/omen-laptops.html" xr:uid="{98627D9F-BD35-422B-9441-2120AD539BE3}"/>
    <hyperlink ref="B583" r:id="rId582" display="http://www.hp.com/za-en/security/pc-security.html" xr:uid="{E977D854-77A9-46B2-8AEA-BEBC73C4ADA2}"/>
    <hyperlink ref="B584" r:id="rId583" display="http://www.hp.com/us-en/shop/slp/optane/intel-evo?utm_medium=paidsocial&amp;utm_source=fb&amp;utm_campaign=US_Q1_FY23_HP-Store____Ziji_FB-IG_HP-Store-Demand-Gen__ACQ___CM016876_9100077853___&amp;utm_content=SI_Conv_BDM-ITDM_0_US_EN_2PD_110122-123122_1x1_NA_S_im_IntelE_S_Social_-_FB_100___Purchaser-LAL__&amp;adname=SI_Conv_BDM-ITDM_0_US_EN_2PD_110122-123122_1x1_NA_S_im_IntelE_S_Social_-_FB_100___Purchaser-LAL_Lifestyle_&amp;adid=23852034081060201" xr:uid="{DD7683E9-A244-4364-8E01-84CCF3F62048}"/>
    <hyperlink ref="B585" r:id="rId584" display="http://www.hp.com/us-en/shop/mdp/hp-42-toner-cartridges?jumpid=ps_wwsupplies&amp;utm_medium=ps&amp;utm_source=wwsupplies&amp;ds_eid=700000001041645&amp;ds_cid=71700000011375014&amp;ds_agid=58700000630578521&amp;ds_kid=&amp;utm_campaign=hp-mktg_US_branded_toner_print_supplies_family_SKUs_regional_opex_google_all_en_sem_roas_exact&amp;utm_term=&amp;matchtype=&amp;adid=213838759140&amp;addisttype=d&amp;gclsrc=aw.ds&amp;gclid=EAIaIQobChMIs9SCpNK68QIVyqp7Ch1gNANoEAEYASAAEgKu3vD_BwE" xr:uid="{1E1621C8-AAF3-4421-9C52-1E189AC14FCB}"/>
    <hyperlink ref="B586" r:id="rId585" display="http://www.hp.com/sg-en/shop/8-8-sale?utm_source=gdn&amp;utm_medium=display&amp;utm_campaign=ols_q4_fy22_gahq_sg_8_8_Google_Display_Standard&amp;utm_content=banner&amp;gclid=EAIaIQobChMIn5jl4Kqu-QIVA1l9Ch03CgHXEAEYASAAEgJimPD_BwE" xr:uid="{BB57F326-DB69-43D2-A66C-01FED77147ED}"/>
    <hyperlink ref="B587" r:id="rId586" display="http://www.hp.com/us-en/business-computers.html?jumpid=ps_8224760b64&amp;targetid=kwd-73530039914798%3Aloc-190&amp;utm_campaign=HP-Mktg_US_UNBR_PS_BPS_PC_General_BPS_OPEX_Bing_MO_SEM_Alpha_Business_Device&amp;utm_campaign=HP-Mktg_US_UNBR_PS_BPS_PC_General_BPS_OPEX_Bing_MO_SEM_Alpha_Business_Device&amp;utm_term=business+laptop&amp;utm_term=business+laptop&amp;msclkid=34a32728d6231e3faa1347d400c4e1dd&amp;utm_source=bing&amp;utm_medium=cpc&amp;utm_content=Business+Laptop&amp;gclid=34a32728d6231e3faa1347d400c4e1dd&amp;gclsrc=3p.ds" xr:uid="{ED31CFEF-908A-4887-947A-582B20B03DBB}"/>
    <hyperlink ref="B588" r:id="rId587" display="http://www.hp.com/in-en/shop/laptops-tablets/laptop-gaming.html?product_list_order=sales&amp;subbrand=omen-by-hp+victus-by-hp&amp;umpid=ba_in_go_mk_zi_cm017682_im_inmar&amp;utm_campaign=omen_fy23_q1&amp;utm_medium=perf_max&amp;utm_source=google" xr:uid="{69F988D8-D7C4-4B0A-B54D-72986B26D22A}"/>
    <hyperlink ref="B589" r:id="rId588" display="http://www.hp.com/us-en/shop/pdp/hp-130a-black-original-laserjet-toner-cartridge?printer=HP+Color+LaserJet+Pro+M176n&amp;jumpid=ps_us_bg_mk_se_cm017092_pu_na&amp;utm_medium=ps&amp;utm_source=wwsupplies&amp;ds_eid=700000001041585&amp;ds_cid=71700000090683210&amp;ds_agid=58700007680450842&amp;ds_kid=92700069480929035&amp;utm_campaign=hp-mktg_US_mix_print_supplies_toner_opex_bing_all_Smart-PLA&amp;utm_term=&amp;matchtype=e&amp;adid=&amp;addisttype=a&amp;msclkid=03e97bef188517a6b08a19623d56ce20&amp;gclid=03e97bef188517a6b08a19623d56ce20&amp;gclsrc=3p.ds" xr:uid="{05F8BC7F-0904-4046-AC5A-FE43BC90ED0F}"/>
    <hyperlink ref="B590" r:id="rId589" display="http://www.hp.com/us-en/shop/pdp/hp-laptop-17-cp0097nr?gclsrc=aw.ds&amp;jumpid=cs_con_nc_ns&amp;utm_medium=cs&amp;utm_source=ga&amp;utm_campaign=HP-Store_US_All_PS_All_AMD_Google_All_Smart-PLA&amp;utm_content=sp&amp;adid=528037761309&amp;addisttype=u&amp;40K43UA=" xr:uid="{2264A487-76F9-4322-849A-D15D428DC380}"/>
    <hyperlink ref="B591" r:id="rId590" display="http://www.hp.com/us-en/shop/pdp/hp-probook-445-14-inch-g9-notebook-pc-wolf-pro-security-edition?a=1&amp;gclsrc=aw.ds&amp;jumpid=cs_con_nc_ns&amp;utm_medium=cs&amp;utm_source=ga&amp;utm_campaign=HP-Store_US_All_BPS_All_AMD_Google_All_Smart-PLA&amp;utm_content=sp&amp;adid=564264888700&amp;addisttype=u&amp;6N182UA=" xr:uid="{BA689BB3-EDA0-4FC6-A3C1-7B13049B89F8}"/>
    <hyperlink ref="B592" r:id="rId591" display="http://www.hp.com/us-en/shop/mdp/ink--toner---paper/hp-312-toner-cartridges?jumpid=ps_wwsupplies&amp;utm_medium=ps&amp;utm_source=wwsupplies&amp;ds_eid=700000001041645&amp;ds_cid=71700000011375014&amp;ds_agid=58700001862442613&amp;ds_kid=&amp;utm_campaign=hp-mktg_US_branded_toner_print_supplies_family_SKUs_regional_opex_google_all_en_sem_roas_exact&amp;utm_term=&amp;matchtype=&amp;adid=449339654522&amp;addisttype=d&amp;gclid=CPjBwLXArfICFZyPxQId-QUH-A" xr:uid="{43ED1821-C672-47FD-B414-C32099287CC4}"/>
    <hyperlink ref="B593" r:id="rId592" display="http://www.hp.com/us-en/shop/pdp/hp-910-4-pack-black-cyan-magenta-yellow-original-ink-cartridges?jumpid=ps_us_go_mk_se_cm017090_pu_na&amp;utm_medium=ps&amp;utm_source=wwsupplies&amp;ds_eid=700000001041340&amp;ds_cid=71700000091292937&amp;ds_agid=58700007696284356&amp;ds_kid=92700069719856846&amp;utm_campaign=hp-mktg_US_mix_print_supplies_ink_opex_bing_all_Smart-PLA&amp;utm_term=&amp;matchtype=e&amp;adid=&amp;addisttype=a&amp;msclkid=6f7c1386ca691b8df5b9712d9fc479a2&amp;gclid=6f7c1386ca691b8df5b9712d9fc479a2&amp;gclsrc=3p.ds" xr:uid="{8A8B42DB-8CED-406B-8252-B9288127E76C}"/>
    <hyperlink ref="B594" r:id="rId593" display="http://www.hp.com/co-es/workstations/zbook-firefly-g8.html" xr:uid="{7DBBA1DE-4903-4C39-A4E3-234099CF059D}"/>
    <hyperlink ref="B595" r:id="rId594" display="http://www.hp.com/us-en/vr/reverb-g2-vr-headset.html?jumpid=ba_036432ff6d%2Fdm%3A_N5823.3919870FACEIT_324328382_516460787_163742261_4807732&amp;dclid=%EF%BF%BDclid%21" xr:uid="{ABA101AE-A6C0-4334-A384-3FFB76FB0873}"/>
    <hyperlink ref="B596" r:id="rId595" display="http://www.hp.com/in-en/shop/corporate-employee-program?utm_source=facebook&amp;utm_medium=display&amp;utm_campaign=OLS_Q1FY23_Ziji_GIHQ_IN-OLS-CEPP&amp;utm_content=Prospecting" xr:uid="{1C0156E9-DDCB-4AAD-B4B4-D5DF4F0F7096}"/>
    <hyperlink ref="B597" r:id="rId596" display="http://www.hp.com/us-en/shop/pdp/hp-probook-440-g9-notebook-pc-customizable-4d7r8av-mb?a=1&amp;gclsrc=aw.ds&amp;jumpid=cs_com_nc_ns&amp;utm_medium=cs&amp;utm_source=ga&amp;utm_campaign=HP-Store_US_All_PS_BPS_Hgm_OPEX_Google_All_Smart-PLA_UNBR&amp;utm_content=sp&amp;adid=599501702386&amp;addisttype=u&amp;4D7R8AV_MB=&amp;cq_src=google_ads&amp;cq_cmp=17315528800&amp;cq_con=136573136306&amp;cq_term=&amp;cq_med=&amp;cq_plac=&amp;cq_net=u&amp;cq_pos=&amp;cq_plt=gp&amp;gclid=EAIaIQobChMIzuyTy7XM-wIVwIBaBR3_tQbKEAEYASABEgKmuvD_BwE" xr:uid="{59C634DF-6BCC-4819-A844-0F4370D5299D}"/>
    <hyperlink ref="B598" r:id="rId597" display="http://www.hp.com/us-en/shop/mlp/Laptops/weekly-deals?jumpid=af_con_nb_ns&amp;utm_medium=af&amp;utm_source=aw&amp;utm_campaign=&amp;utm_content=im&amp;source=aw&amp;subacctid=631377&amp;subacctname=DV+INFO+NET&amp;adcampaigngroup=91539&amp;awc=7168_1649419321_f42cd41ceb5099be04a40aeee413f383" xr:uid="{658F8E89-581A-4A2C-A7AD-16B4895E4171}"/>
    <hyperlink ref="B599" r:id="rId598" display="http://www.hp.com/us-en/solutions/digital-workspaces.html?jumpid=sv_us_li_mk_zi_cm017713_aw_db&amp;li_fat_id=f7c7aa17-3103-427b-a050-5176edfa03d2" xr:uid="{BC1F719C-C0F4-4CC3-9EA4-25A561D79061}"/>
    <hyperlink ref="B600" r:id="rId599" display="http://www.hp.com/us-en/solutions/pos-systems.html?jumpid=sc_a62f3edefe&amp;li_fat_id=237f9f69-d259-44cb-bc53-2a36a7bc3151" xr:uid="{4027641D-28CA-4B5B-B058-40C4A2C921BB}"/>
    <hyperlink ref="B601" r:id="rId600" display="http://www.hp.com/us-en/shop/ConfigureView?langId=-1&amp;storeId=10151&amp;catEntryId=3074457345619965322&amp;configId=3V2Z3AV_100013&amp;jumpid=cs_con_nc_ns&amp;utm_medium=cs&amp;utm_source=ba&amp;utm_campaign=+HP-Store_US_All_PS_Hgm_AMD_Bing_All_Smart-PLA_Gaming&amp;utm_content=sp&amp;adid=&amp;addisttype=a&amp;3V2Z3AV_100013=&amp;cq_src=Bing_ads&amp;cq_cmp=370612910&amp;cq_con=1174279341557554&amp;cq_term=&amp;cq_med=&amp;cq_plac=&amp;cq_net=a&amp;cq_pos=&amp;cq_plt=gp&amp;msclkid=e608ac4849dc129e6e9ece2c39e18e7a&amp;utm_term=4576992033387607&amp;gclid=e608ac4849dc129e6e9ece2c39e18e7a&amp;gclsrc=3p.ds" xr:uid="{3687A1F7-3546-4021-8525-BB4F69CC1FCF}"/>
    <hyperlink ref="B602" r:id="rId601" display="http://www.hp.com/us-en/shop/pdp/hp-eliteone-800-g6-all-in-one-pc-p-50z94ua-aba-1?intel=10gi7&amp;jumpid=cs_com_nc_ns&amp;utm_medium=cs&amp;utm_source=ba&amp;utm_campaign=HP-Store_US_All_PS_BPS_Hgm_Intel_CCF_Bing_All_Smart-PLA&amp;utm_content=sp&amp;adid=73804977557243&amp;addisttype=npla&amp;50Z94UA=" xr:uid="{1B6706B2-9C4B-4532-969A-326DD3DE0CDA}"/>
    <hyperlink ref="B603" r:id="rId602" display="http://www.hp.com/us-en/shop/pdp/hp-chromebook-x360-14b-cb0097nr?jumpid=cs_con_nc_ns&amp;utm_medium=cs&amp;utm_source=ba&amp;utm_campaign=HP-Store_US_All_PS_All_Hgm_OPEX_Bing_ALL_Smart-PLA_PCs&amp;utm_content=sp&amp;adid=73530099318752&amp;addisttype=npla&amp;43N37UA=" xr:uid="{8745972A-559C-48AC-9435-7BCFF3E15BE7}"/>
    <hyperlink ref="B604" r:id="rId603" display="http://www.hp.com/cl-es/shop/hp-intel" xr:uid="{A164619B-0AF4-48E0-B9C0-CAE58218EEDC}"/>
    <hyperlink ref="B605" r:id="rId604" display="http://www.hp.com/us-en/shop/vwa/desktops/segm%3DHome%3Bform%3DAll-in-One?jumpid=ma_dt_featured_na_5_210303%3Fjumpid%3Dps_con_dt_ns&amp;utm_medium=ps&amp;utm_source=ba&amp;utm_campaign=HP-Store_US_BRA_PS_CPS_OPEX_Bing_All_SEM_Phrase_Desktops-Product&amp;utm_term=pavilion+desktop&amp;matchtype=p&amp;adid=&amp;addisttype=a&amp;cq_src=google_ads&amp;cq_cmp=370607023&amp;cq_con=1305120667477785&amp;cq_term=pavilion+desktop&amp;cq_med=&amp;cq_plac=&amp;cq_net=a&amp;cq_pos=&amp;cq_plt=gp&amp;msclkid=f2d0a0c40562116444aec2e3a57870be&amp;gclid=f2d0a0c40562116444aec2e3a57870be&amp;gclsrc=3p.ds" xr:uid="{ECD7FCED-521C-4E41-BA9B-B82BE3C6D641}"/>
    <hyperlink ref="B606" r:id="rId605" display="http://www.hp.com/us-en/shop/pdp/omen-laptop-16z-c000-2y0v1av-1?jumpid=cs_con_nc_ns&amp;utm_medium=cs&amp;utm_source=ba&amp;utm_campaign=+HP-Store_US_All_PS_Hgm_AMD_Bing_All_Smart-PLA_Gaming&amp;utm_content=sp&amp;adid=&amp;addisttype=a&amp;2Y0V1AV_1=&amp;cq_src=Bing_ads&amp;cq_cmp=370612910&amp;cq_con=1174279341557554&amp;cq_term=&amp;cq_med=&amp;cq_plac=&amp;cq_net=a&amp;cq_pos=&amp;cq_plt=gp&amp;msclkid=e7823328da401e7464c9510f450118d9&amp;utm_term=4576992033387607&amp;gclid=e7823328da401e7464c9510f450118d9&amp;gclsrc=3p.ds" xr:uid="{0B2A25A2-D535-4267-BB90-F0EDC4FA71F6}"/>
    <hyperlink ref="B607" r:id="rId606" display="http://www.hp.com/ph-en/printers/smart-tank.html?jumpid=sv_ph_dv_mk_zi_cm016743_co_plataud%2Fdm%3A__348704831_540217362_180213978_10869088&amp;utm_source=social_video&amp;utm_medium=display_and_video_360&amp;utm_campaign=fy22q4_phciss_dv360_%248041.62&amp;dclid=%EF%BF%BDclid%21" xr:uid="{45D6F79A-CDB7-4E88-AECD-E1143FF03596}"/>
    <hyperlink ref="B608" r:id="rId607" display="http://www.hp.com/us-en/shop/pdp/hp-deskjet-2755e-all-in-one-printer?jumpid=cs_pri_nc_ns&amp;utm_medium=cs&amp;utm_source=ba&amp;utm_campaign=HP-Store_US_All_Print_ConsHW_Hgm_OPEX_Bing_All_Smart-PLA&amp;utm_content=sp&amp;adid=73873697256145&amp;addisttype=npla&amp;26K67A=" xr:uid="{778F8C79-F835-4A97-9246-3DFE8ED93380}"/>
    <hyperlink ref="B609" r:id="rId608" display="http://www.hp.com/co-es/shop/cyber-lunes?gclid=EAIaIQobChMIybHz4PCo-QIVFQCGCh1mTAXYEAEYASAAEgLGbfD_BwE&amp;gclsrc=aw.ds" xr:uid="{CF0CAF37-FEA1-4AC6-81AE-DB80F0A79CC4}"/>
    <hyperlink ref="B610" r:id="rId609" display="http://www.hp.com/us-en/shop/pdp/hp-elitedesk-805-g8-desktop-mini-pc-p-60n92ua-aba-1?a=1&amp;gclsrc=aw.ds&amp;jumpid=cs_con_nc_ns&amp;utm_medium=cs&amp;utm_source=ga&amp;utm_campaign=HP-Store_US_All_BPS_All_AMD_Google_All_Smart-PLA&amp;utm_content=sp&amp;adid=564264888700&amp;addisttype=u&amp;60N92UA=" xr:uid="{91CC6220-C113-44CF-93D3-247AD79568EF}"/>
    <hyperlink ref="B611" r:id="rId610" display="http://www.hp.com/us-en/workstations/workstation-pcs.html?jumpid=ps_us_bg_mk_se_cm016781_co_na&amp;targetid=kwd-73804943077352%3Aloc-190&amp;utm_campaign=HP-Mktg_US_UNBR_PS_BPS_Zbook_High_Performance_OPEX_Bing_All_SEM&amp;utm_campaign=HP-Mktg_US_UNBR_PS_BPS_Zbook_High_Performance_OPEX_Bing_All_SEM&amp;utm_term=geforce+laptop&amp;utm_term=geforce+laptop&amp;msclkid=6aab3a6ad9a9160bda9d58e5229c156d&amp;utm_source=bing&amp;utm_medium=cpc&amp;utm_content=GPU&amp;gclid=6aab3a6ad9a9160bda9d58e5229c156d&amp;gclsrc=3p.ds" xr:uid="{F6E4F9E2-EE7B-48DA-8C9E-9936A4BD1D4A}"/>
    <hyperlink ref="B612" r:id="rId611" display="http://www.hp.com/us-en/shop/mdp/ink--toner---paper/hp-60-ink-cartridges?jumpid=ps_us_bg_mk_se_cm017090_pu_na&amp;utm_medium=ps&amp;utm_source=wwsupplies&amp;ds_eid=700000001041340&amp;ds_cid=71700000082864578&amp;ds_agid=58700007016877969&amp;ds_kid=43700063125897898&amp;utm_campaign=hp-mktg_US_branded_print_supplies_priority_ink_supplies_product_regional_opex_bing_all_en_sem_cov_hp_exact&amp;utm_term=hp+60+black+ink+cartridge&amp;matchtype=e&amp;adid=&amp;addisttype=a&amp;msclkid=fcba147289981de353b27706597aa4b5&amp;gclid=fcba147289981de353b27706597aa4b5&amp;gclsrc=3p.ds" xr:uid="{6E74380E-D5EC-4469-8FE9-E89E4FCC3E4E}"/>
    <hyperlink ref="B613" r:id="rId612" display="http://www.hp.com/hk-zh/shop/microsoft365/utm_campaign%3Dols_q3_fy22_gahq_hk_smb_m365_Google_Display_Standard%26utm_content%3Dbanner%26utm_medium%3Ddisplay%26utm_source%3Dgdn" xr:uid="{E33D2B62-A715-4A2A-A8B4-6845F557084B}"/>
    <hyperlink ref="B614" r:id="rId613" display="http://www.servicenow.com/world-works-with-servicenow.html?campid=76831&amp;cid=d%3Abrand%3Aall%3Aforbes%3Aq122%3Amanifesto_wwsn_bv_s_banner_%3A22111%3Aphdus%3Aaware&amp;utm_medium=display&amp;utm_source=forbes&amp;cmcid=27027396&amp;cmpid=324057207&amp;cmaid=516631483&amp;cmrid=164786956&amp;dclid=%EF%BF%BDclid%21" xr:uid="{37907864-7025-4985-9103-307442275F3D}"/>
    <hyperlink ref="B615" r:id="rId614" display="http://www.servicenow.com/world-works-with-servicenow.html?campid=86967&amp;cid=d%3Abrand%3Aall%3Aatlantic%3Aq222%3Amanifesto_wwsn_progressland_s_banner_%3A22390%3Aphdus%3Aaware&amp;utm_medium=display&amp;utm_source=atlantic&amp;cmcid=27027396&amp;cmpid=334883768&amp;cmaid=526893881&amp;cmrid=170358568&amp;dclid=%EF%BF%BDclid%21" xr:uid="{E078AA01-101A-4983-A908-5FFB66B4A933}"/>
    <hyperlink ref="B616" r:id="rId615" display="http://www.servicenow.com/lpwf/hybrid-work.html?campid=50398&amp;cid=d%3Abrand%3Aall%3Aforbes%3Aq321%3Anew_world_work_hybrid_bv_s_banner_%3A2691%3Aphdus%3Aaware&amp;utm_medium=display&amp;utm_source=forbes&amp;cmcid=25176392&amp;cmpid=292827188&amp;cmaid=491664897&amp;cmrid=158022630&amp;dclid=%EF%BF%BDclid%21" xr:uid="{33E248E2-BED7-494F-9B17-0EFBCDCF3F6F}"/>
    <hyperlink ref="B617" r:id="rId616" display="http://www.servicenow.com/solutions/esg-solutions.html?campid=86967&amp;cid=d%3Abrand%3Aall%3Aatlantic%3Aq322%3Aesg_wwsn_ros_billboard_box_s_banner_%3A22722%3Aphdus%3Aaware&amp;utm_medium=display&amp;utm_source=atlantic&amp;cmcid=27027396&amp;cmpid=345831940&amp;cmaid=538168049&amp;cmrid=178425863&amp;dclid=%EF%BF%BDclid%21" xr:uid="{601958DE-E335-4690-95EB-FBC2628FF9B0}"/>
    <hyperlink ref="B618" r:id="rId617" display="http://www.servicenow.com/workflow/customer-experience/experience-issue-letter-from-editor/?utm_campaign=SND&amp;campid=78425&amp;cid=d%3Acomms%3Aallwf%3Adv360%3Aq322%3AAgeOfExperience%3A2397%3Adaso%3Aaware&amp;utm_medium=display&amp;utm_source=dv360&amp;aud=ITDp&amp;cmcid=27033291&amp;cmpid=339589547&amp;cmaid=533904713&amp;cmrid=175760403&amp;dclid=%EF%BF%BDclid%21" xr:uid="{9222C2A3-316B-4EBD-8DED-F0A2D4DC782A}"/>
    <hyperlink ref="B619" r:id="rId618" display="http://www.servicenow.com/workflow/customer-experience/rx-healthcare-patient-experience/?utm_campaign=SND&amp;campid=78425&amp;cid=d%3Acomms%3Aallwf%3Adv360%3Aq322%3ARx4healthcare%3A2417%3Adaso%3Aaware&amp;utm_medium=display&amp;utm_source=dv360&amp;aud=CI&amp;cmcid=27033291&amp;cmpid=339589547&amp;cmaid=536883757&amp;cmrid=177115888&amp;dclid=%EF%BF%BDclid%21" xr:uid="{291C8254-78F2-4E2C-98CC-CCF272BD2A7C}"/>
    <hyperlink ref="B620" r:id="rId619" display="http://www.servicenow.com/workflow/security-risk/women-in-cybersecurity/?utm_campaign=SND&amp;campid=78425&amp;cid=d%3Acomms%3Aallwf%3Adv360%3Aq322%3ACybersecurityWomen%3A2394%3Adaso%3Aaware&amp;utm_medium=display&amp;utm_source=dv360&amp;aud=CI&amp;cmcid=27033291&amp;cmpid=339589547&amp;cmaid=533902916&amp;cmrid=175759596&amp;dclid=%EF%BF%BDclid%21" xr:uid="{FF9A8115-321D-46CB-BAC6-78733500AC9B}"/>
    <hyperlink ref="B621" r:id="rId620" display="http://www.servicenow.com/workflow/employee-engagement/measureable-employee-experience-future-business/?utm_campaign=SND&amp;campid=78425&amp;cid=d%3Acomms%3Aallwf%3Adv360%3Aq322%3AHappyEnterprise%3A2420%3Adaso%3Aaware&amp;utm_medium=display&amp;utm_source=dv360&amp;aud=ITDp&amp;cmcid=27033291&amp;cmpid=339589547&amp;cmaid=536885860&amp;cmrid=177606231&amp;dclid=%EF%BF%BDclid%21" xr:uid="{5566FFD1-78B6-4426-9751-2321D24C6314}"/>
    <hyperlink ref="B622" r:id="rId621" display="http://www.servicenow.com/?cmcid=27043890&amp;cmpid=325304552&amp;cmaid=517736629&amp;cmrid=164349719&amp;dclid=%EF%BF%BDclid%21" xr:uid="{FE20161A-5C73-4F8C-A105-494BD9427FEC}"/>
    <hyperlink ref="B623" r:id="rId622" display="http://www.servicenow.com/community/presession?client_id=0oawkyhdomINvSrdm0x7&amp;redirect_uri=https%3A%2F%2Fwww.servicenow.com%2Fcommunity%2Fs%2Fauth%2Foauth2callback%2Fproviderid%2Fbounce&amp;response_type=code&amp;state=fV8K7cW-JiKgZTefU5P0yBWrH6Oke6WbzAr5Hg58kslSFmC-3CqztBt7JBND0BK4B-wBazj9rDVFQRxdXi6w0BAy27Lsmwdc8OSES9D3mfNZd87VTyXRwkhrE8B9bKi0pAgnZWBsoKukoZ7Y3e0DyOVljvXCDHeLcrlzHF0CUUF7fBrrn-TvYI5zaCthRU7zDiFVENYcnuKnv_Q15v6oCLMSYYfAQxIWQvon3o88i8JG1603ibXvWQOVPo_p3vgqrWde9FLpLo72CNdu235ruruHLcCmJTt7YaoYgM7W_msvaoXpxKAZI-NazBven9ymbOS8jjk42NCV7EGTJfj5HQaGKaQVlkwsw68GjIu65kmKx96reHlNygbumCV6aYz_tz0WU7RsWkUc0g3ktKhncqo98VL4Pc5Qsr53JMJaCPB1b4EiypiT2mIicpDeuIcX3Loi1Fn4TaM6BCfHSKcXBw&amp;scope=openid&amp;referer=https%3A%2F%2Fwww.servicenow.com%2Fcommunity%2Friseup%2Fct-p%2Friseup%3Fcampid%3D105073&amp;cid=ps%3Adiscov%3Aall%3Ali%3Aq422%3Ariseup%3A2202%3Adaso%3Aconsid&amp;utm_medium=paidsocial&amp;utm_source=linkedin&amp;cmcid=28712003&amp;cmpid=348024440&amp;cmaid=540506566&amp;cmrid=179761870&amp;dclid=CPqpl_2t__oCFXfwGAIdLcUHlA" xr:uid="{2E331A98-A84E-4C73-AFD9-1277CA4CF678}"/>
    <hyperlink ref="B624" r:id="rId623" display="http://www.servicenow.com/workflow/employee-engagement/how-to-build-learning-culture/?utm_campaign=SND&amp;aud=GEXE&amp;campid=114170&amp;cid=d%3Acomms%3Aallwf%3Adv360%3Aq123%3A23Q1BuildLearningCulture%3A2323%3Asn%3Adiscov&amp;utm_medium=display&amp;utm_source=dv360&amp;cmcid=29148242&amp;cmpid=356296087&amp;cmaid=547335598&amp;cmrid=184465885&amp;dclid=%EF%BF%BDclid%21" xr:uid="{D03D0736-D08B-4038-8118-12F10D2F0655}"/>
    <hyperlink ref="B625" r:id="rId624" display="http://www.servicenow.com/workflow/it-transformation/innovation-survey-2022/?utm_campaign=SND&amp;campid=78425&amp;cid=d%3Acomms%3Aallwf%3Adv360%3Aq422%3AInnovationDeliversPromise%3A2373%3Adaso%3Aaware&amp;utm_medium=display&amp;utm_source=dv360&amp;aud=ITDp&amp;cmcid=27033291&amp;cmpid=347590364&amp;cmaid=544635366&amp;cmrid=182774776&amp;dclid=%EF%BF%BDclid%21" xr:uid="{4FB9899A-8263-4FD1-B343-22B0391BB194}"/>
    <hyperlink ref="B626" r:id="rId625" display="http://www.servicenow.com/workflow/employee-engagement/new-rules-of-employee-face-to-face-time/?utm_campaign=SND&amp;aud=GEXE&amp;campid=114170&amp;cid=d%3Acomms%3Aallwf%3Adv360%3Aq123%3A23Q1NewRulesEmployeeFace2Face%3A2319%3Asn%3Adiscov&amp;utm_medium=display&amp;utm_source=dv360&amp;cmcid=29148242&amp;cmpid=356296087&amp;cmaid=547234886&amp;cmrid=184465867&amp;dclid=%EF%BF%BDclid%21" xr:uid="{A080CDDA-26F9-4437-A2C1-3D00C8E5F862}"/>
    <hyperlink ref="B627" r:id="rId626" display="http://www.servicenow.com/workflow/guides/digitize-customer-experiences/?campid=77083&amp;cid=d%3Asolaw%3Acsmwf%3Adv360%3Aq122%3Agiccwfw3-CWFGuide%3A2804%3Adaso%3Aaware&amp;utm_medium=display&amp;utm_source=dv360&amp;cmcid=26983403&amp;cmpid=324379665&amp;cmaid=516648354&amp;cmrid=163760771&amp;dclid=%EF%BF%BDclid%21" xr:uid="{05B31196-EFE8-4173-A811-01BEE1481418}"/>
    <hyperlink ref="B628" r:id="rId627" display="http://www.servicenow.com/workflow/security-risk/risk-management-strategies-2022/?utm_campaign=SND&amp;campid=78425&amp;cid=d%3Acomms%3Aallwf%3Adv360%3Aq222%3A2022RiskManageStrategy%3A2293%3Adaso%3Aaware&amp;utm_medium=display&amp;utm_source=dv360&amp;aud=ITDp&amp;cmcid=27033291&amp;cmpid=324829535&amp;cmaid=524921131&amp;cmrid=168811324&amp;dclid=%EF%BF%BDclid%21" xr:uid="{8532179A-5455-4F97-9030-25EDB2657CAF}"/>
    <hyperlink ref="B629" r:id="rId628" display="http://www.servicenow.com/blogs/2022/3-tips-world-class-customer-service.html?utm_campaign=&amp;campid=81835&amp;cid=d%3Acomms%3Aallwf%3Adv360%3Aq322%3A3CustServTips%3A2399%3Adaso%3Aaware&amp;utm_medium=display&amp;utm_source=dv360&amp;aud=&amp;cmcid=27033291&amp;cmpid=342324064&amp;cmaid=533908958&amp;cmrid=175336349&amp;dclid=%EF%BF%BDclid%21" xr:uid="{E6640132-93B7-47E3-B313-3F943A132329}"/>
    <hyperlink ref="B630" r:id="rId629" display="http://www.servicenow.com/blogs/2022/taming-supply-chain-vendor-risks.html?utm_campaign=&amp;campid=81835&amp;cid=d%3Acomms%3Aallwf%3Adv360%3Aq322%3AVendorRisks%3A2400%3Adaso%3Aaware&amp;utm_medium=display&amp;utm_source=dv360&amp;aud=&amp;cmcid=27033291&amp;cmpid=342324064&amp;cmaid=533907632&amp;cmrid=175215151&amp;dclid=%EF%BF%BDclid%21" xr:uid="{FAFBC840-886A-44F2-B465-4900399E6C15}"/>
    <hyperlink ref="B631" r:id="rId630" display="http://www.servicenow.com/blogs/2022/how-create-better-customer-experience.html?utm_campaign=&amp;campid=78425&amp;cid=d%3Acomms%3Aallwf%3Adv360%3Aq322%3ABetterCustomerExperience%3A2423%3Adaso%3Aaware&amp;utm_medium=display&amp;utm_source=dv360&amp;aud=&amp;cmcid=27033291&amp;cmpid=342324064&amp;cmaid=536569328&amp;cmrid=177606162&amp;dclid=%EF%BF%BDclid%21" xr:uid="{C9B26586-6CD5-4D01-8FB2-6825A863102F}"/>
    <hyperlink ref="B632" r:id="rId631" display="http://www.servicenow.com/blogs/2022/example-hyperautomation-journey.html?utm_campaign=&amp;campid=78425&amp;cid=d%3Acomms%3Aallwf%3Adv360%3Aq322%3AHyperautomationJourney%3A2422%3Adaso%3Aaware&amp;utm_medium=display&amp;utm_source=dv360&amp;aud=&amp;cmcid=27033291&amp;cmpid=342324064&amp;cmaid=536569310&amp;cmrid=177607335&amp;dclid=%EF%BF%BDclid%21" xr:uid="{C338ECA7-B224-45CE-8E7A-AC920CEF5360}"/>
    <hyperlink ref="B633" r:id="rId632" display="http://www.servicenow.com/blogs/2022/worldwide-aiops-market-leader-gartner.html?utm_campaign=&amp;campid=81835&amp;cid=d%3Acomms%3Aallwf%3Adv360%3Aq322%3ASN1AIOps%3A2398%3Adaso%3Aaware&amp;utm_medium=display&amp;utm_source=dv360&amp;aud=&amp;cmcid=27033291&amp;cmpid=342324064&amp;cmaid=534268678&amp;cmrid=175763670&amp;dclid=%EF%BF%BDclid%21" xr:uid="{B95A67B9-A6CF-48F3-A4C3-30C9545ABF7A}"/>
    <hyperlink ref="B634" r:id="rId633" display="http://www.servicenow.com/workflow/employee-engagement/ai-breakthroughs-meet-your-ai-work-buddy/?utm_campaign=SND&amp;aud=CI&amp;campid=114170&amp;cid=d%3Acomms%3Aallwf%3Adv360%3Aq123%3A23Q1MeetAIbuddy_CI%3A2344%3Asn%3Adiscov&amp;utm_medium=display&amp;utm_source=dv360&amp;cmcid=29148242&amp;cmpid=356296075&amp;cmaid=549817669&amp;cmrid=185999146&amp;dclid=%EF%BF%BDclid%21" xr:uid="{F29FF3FE-F3DF-4E7A-9A03-FBE5D5D6FCB7}"/>
    <hyperlink ref="B635" r:id="rId634" display="http://www.servicenow.com/blogs/2022/total-experience-companies-outperform.html?utm_campaign=&amp;campid=78425&amp;cid=d%3Acomms%3Aallwf%3Adv360%3Aq322%3ACXEXoutperformance%3A2421%3Adaso%3Aaware&amp;utm_medium=display&amp;utm_source=dv360&amp;aud=&amp;cmcid=27033291&amp;cmpid=342324064&amp;cmaid=536660973&amp;cmrid=177606123&amp;dclid=%EF%BF%BDclid%21" xr:uid="{DB43EF94-45B8-448F-8E00-163FC59F33CF}"/>
    <hyperlink ref="B636" r:id="rId635" display="http://www.servicenow.com/blogs/2022/innovation-top-management-imperative.html?utm_campaign=&amp;aud=CI&amp;campid=114168&amp;cid=d%3Acomms%3Aallwf%3Adv360%3Aq123%3A23Q1InnovationTopImperative%3A2334%3Asn%3Adiscov&amp;utm_medium=display&amp;utm_source=dv360&amp;cmcid=29148242&amp;cmpid=356296447&amp;cmaid=547313665&amp;cmrid=184456129&amp;dclid=%EF%BF%BDclid%21" xr:uid="{7224C822-A97F-4324-8723-A1820BE188C9}"/>
    <hyperlink ref="B637" r:id="rId636" display="http://www.servicenow.com/success/value-calculator.html?campid=77084&amp;cid=d%3Adiscov%3Acsmwf%3Adv360%3Aq222%3AValueCalculator%3A3118%3Adaso%3Aaware&amp;utm_medium=display&amp;utm_source=dv360&amp;cmcid=27710372&amp;cmpid=335382342&amp;cmaid=527266623&amp;cmrid=170596552&amp;dclid=%EF%BF%BDclid%21" xr:uid="{57BDD085-DA53-47C6-9E8B-5E7F7E3524C6}"/>
    <hyperlink ref="B638" r:id="rId637" display="http://www.servicenow.com/blogs/2022/automation-low-code-innovation.html?utm_campaign=&amp;campid=81835&amp;cid=d%3Acomms%3Aallwf%3Adv360%3Aq422%3AAutomationLowcode%3A2374%3Adaso%3Aaware&amp;utm_medium=display&amp;utm_source=dv360&amp;aud=ITDp&amp;cmcid=27033291&amp;cmpid=347596670&amp;cmaid=544563407&amp;cmrid=182767786&amp;dclid=%EF%BF%BDclid%21" xr:uid="{4921FCAA-4ED8-4840-AB77-9DE76D0A5369}"/>
    <hyperlink ref="B639" r:id="rId638" display="http://www.servicenow.com/workflows/creator-workflows.html?campid=61803&amp;cid=d%3Adg%3Aplatform%3Adv360%3Aq221%3Acreatorworkflowpage%3A2128%3Adaso%3Aform&amp;utm_medium=display&amp;utm_source=dv360&amp;cmcid=25557367&amp;cmpid=303792822&amp;cmaid=496719535&amp;cmrid=151335627&amp;dclid=%EF%BF%BDclid%21" xr:uid="{E6019B81-02EF-47CE-93CE-5A4E0ADBABA5}"/>
    <hyperlink ref="B640" r:id="rId639" display="http://www.servicenow.com/products/hr-service-delivery.html?campid=73602&amp;cid=d%3Adg%3Ahr%3Adv360%3Aq421%3Ahrsdproductpage%3A2172%3Ajelly%3Adiscov&amp;utm_medium=display&amp;utm_source=dv360&amp;cmcid=26092340&amp;cmpid=315655361&amp;cmaid=508453114&amp;cmrid=160197777&amp;dclid=%EF%BF%BDclid%21" xr:uid="{2D06DD36-9A87-4B3B-984E-36CF3ED0CCE3}"/>
    <hyperlink ref="B641" r:id="rId640" display="http://www.servicenow.com/workflow/hyperautomation-low-code/heroes-of-citizen-development/?utm_campaign=SND&amp;aud=CI&amp;campid=114170&amp;cid=d%3Acomms%3Aallwf%3Adv360%3Aq123%3A23Q1LowCodeInnovators%3A2328%3Asn%3Adiscov&amp;utm_medium=display&amp;utm_source=dv360&amp;cmcid=29148242&amp;cmpid=356296075&amp;cmaid=547252845&amp;cmrid=184456249&amp;dclid=%EF%BF%BDclid%21" xr:uid="{72AAD25D-3B2F-4502-B5C7-285E03902B15}"/>
    <hyperlink ref="B642" r:id="rId641" display="http://www.servicenow.com/lpebk/ewf-book-of-knowledge-2021.html?campid=74909&amp;cid=d%3Adg%3Ahr%3Atecht%3Aq421%3Aewfbok%3A2196%3Asn%3Aform&amp;utm_medium=display&amp;utm_source=techtarget&amp;cmcid=25156811&amp;cmpid=318992071&amp;cmaid=511476090&amp;cmrid=160583188&amp;dclid=%EF%BF%BDclid%21" xr:uid="{B27D9F4D-42FC-4200-A61C-E222A558980A}"/>
    <hyperlink ref="B643" r:id="rId642" display="http://www.servicenow.com/workflow/customer-experience/esg-issue-letter-from-editor/?utm_campaign=SND&amp;campid=78425&amp;cid=d%3Acomms%3Aallwf%3Adv360%3Aq222%3AReframingESG%3A2328%3Adaso%3Aaware&amp;utm_medium=display&amp;utm_source=dv360&amp;aud=ITDp&amp;cmcid=27033291&amp;cmpid=324829535&amp;cmaid=528480872&amp;cmrid=171657980&amp;dclid=%EF%BF%BDclid%21" xr:uid="{72167220-74BB-4B3D-BED8-167FACDEABF2}"/>
    <hyperlink ref="B644" r:id="rId643" display="http://www.servicenow.com/de/world-works-with-servicenow.html?campid=79117&amp;cid=d%3Abrand%3Aall%3Adv360%3Aq222%3Aanthem_wwsn_video_15_20_30s_%3A22288%3Aphdde%3Aaware&amp;utm_medium=display&amp;utm_source=dv360&amp;cmcid=27790355&amp;cmpid=336137919&amp;cmaid=528506050&amp;cmrid=171333347&amp;dclid=%EF%BF%BDclid%21" xr:uid="{730FC27B-315F-4E09-B4FC-6DC7E364744E}"/>
    <hyperlink ref="B645" r:id="rId644" display="http://www.servicenow.com/lpdem/demonow-hr-service-management.html?CAMPID=21076&amp;CNAME=AP-hrdbdemo-US-05NOV19-AMS&amp;cid=d%3Adg%3Ahr%3Adb%3Aq419%3Ahrdemo%3A116%3Asn" xr:uid="{060BF4BB-206F-4278-B59F-DF47A464BC38}"/>
    <hyperlink ref="B646" r:id="rId645" display="http://www.servicenow.com/customers/dnb-itom.html?campid=77229&amp;cid=d%3Asolaw%3Aitwf%3Adv360%3Aq122%3Agic-itx1-awareness-case-study-dnb%3A2716%3Adaso%3Aaware&amp;utm_medium=display&amp;utm_source=dv360&amp;cmcid=26921614&amp;cmpid=322882115&amp;cmaid=515575039&amp;cmrid=163007731&amp;dclid=%EF%BF%BDclid%21" xr:uid="{1F633E9C-5B49-4EA7-8A7B-0BDEA652DF9D}"/>
    <hyperlink ref="B647" r:id="rId646" display="http://www.servicenow.com/solutions/hybrid-work.html?campid=69012&amp;utm_medium=display&amp;utm_source=dv360" xr:uid="{A5D9C44D-B3C4-406B-9BB6-7F48ED02F28E}"/>
    <hyperlink ref="B648" r:id="rId647" display="http://www.servicenow.com/workflow/hyperautomation-low-code/hyperautomation-as-powerful-as-your-imagination/?campid=88405&amp;cid=d%3Aprodaw%3Acrwf%3Adv360%3Aq222%3ADWrightHyperautomation2022%3A2228%3Adaso%3Aaware&amp;utm_medium=display&amp;utm_source=dv360&amp;cmcid=27608386&amp;cmpid=335259348&amp;cmaid=527022503&amp;cmrid=170517133&amp;dclid=%EF%BF%BDclid%21" xr:uid="{9FB8BB74-13FD-493E-B419-DB45C1686A44}"/>
    <hyperlink ref="B649" r:id="rId648" display="http://www.servicenow.com/customers/rogers.html?campid=86430&amp;cid=d%3Aprodaw%3Acesf%3Adv360%3Aq222%3Acwfrogers%3A2548%3Asn%3Aaware%3Anorth%3Anorth&amp;utm_medium=display&amp;utm_source=dv360&amp;cmcid=27595102&amp;cmpid=333946794&amp;cmaid=525824220&amp;cmrid=169612216&amp;dclid=%EF%BF%BDclid%21" xr:uid="{FDFB6A43-7474-4129-B20F-888FC65CD4B4}"/>
    <hyperlink ref="B650" r:id="rId649" display="http://www.servicenow.com/workflow/hyperautomation-low-code/?campid=88162&amp;cid=d%3Aprodaw%3Acrwf%3Adv360%3Aq222%3AHyperautomationLowcode%3A2226%3Adaso%3Aaware&amp;utm_medium=display&amp;utm_source=dv360&amp;cmcid=27608386&amp;cmpid=335271166&amp;cmaid=527023929&amp;cmrid=170432662&amp;dclid=%EF%BF%BDclid%21" xr:uid="{FCCF1B30-FA33-43FC-8215-3197ED49E546}"/>
    <hyperlink ref="B651" r:id="rId650" display="http://www.servicenow.com/workflow/it-transformation/executives-share-leadership-priorities-for-2023/?utm_campaign=SND&amp;aud=CI&amp;campid=114170&amp;cid=d%3Acomms%3Aallwf%3Adv360%3Aq123%3A23Q1TopLeaderPriorities2023_CI%3A2345%3Asn%3Adiscov&amp;utm_medium=display&amp;utm_source=dv360&amp;cmcid=29148242&amp;cmpid=356296075&amp;cmaid=549691536&amp;cmrid=186205016&amp;dclid=%EF%BF%BDclid%21" xr:uid="{1B41E63D-A975-4A8F-B923-D3C2882CFCC7}"/>
    <hyperlink ref="B652" r:id="rId651" display="http://your.servicenow.com/gartnersym22?campid=100380&amp;cid=ps%3Aevents%3Aall%3Atweet%3Aq322%3Amegartnersymposiumsnhosted%3A2277%3Adaso%3Aaware&amp;utm_medium=paidsocial&amp;utm_source=twitter&amp;twclid=2679nzl6hbsybfikt20jv6c86n" xr:uid="{C8646413-06AB-4FE0-8BF9-13BC7582B803}"/>
    <hyperlink ref="B653" r:id="rId652" display="http://www.servicenow.com/careers.html" xr:uid="{E46D8FFF-1B26-4100-8C00-60467455D87F}"/>
    <hyperlink ref="B654" r:id="rId653" display="http://www.servicenow.com/lpebk/turbocharge-your-project-management-office.html?CAMPID=24454&amp;cid=d%3Adg%3Aitbm%3Adv360%3A20q2%3Aitbmturbopmo%3A223%3Ajelly%3Aform&amp;cmcid=24056968&amp;cmpid=272291905" xr:uid="{7C0EF5F2-DDB1-4F2D-8135-37B8DC2F2443}"/>
    <hyperlink ref="B655" r:id="rId654" display="http://www.servicenow.com/solutions/build-and-automate.html?campid=81907&amp;cid=d%3Adg%3Acrwf%3Asap%3AQ122%3Abuildandautomate%3A2216%3Asn%3Aaware&amp;utm_medium=display&amp;utm_source=sap" xr:uid="{DC05C2AA-6BEC-400E-9831-70544CB19113}"/>
    <hyperlink ref="B656" r:id="rId655" display="http://www.servicenow.com/workflow/it-transformation/generate-bigger-returns-enterprise-ai/?utm_campaign=SND&amp;campid=78425&amp;cid=d%3Acomms%3Aallwf%3Adv360%3Aq222%3AEnterpriseAIpayoff%3A2295%3Adaso%3Aaware&amp;utm_medium=display&amp;utm_source=dv360&amp;aud=ITDp&amp;cmcid=27033291&amp;cmpid=324829535&amp;cmaid=524797245&amp;cmrid=168936452&amp;dclid=%EF%BF%BDclid%21" xr:uid="{796E02DB-187A-4AF0-BAC6-146880891FEA}"/>
    <hyperlink ref="B657" r:id="rId656" display="http://www.servicenow.com/workflow/it-transformation/how-to-accelerate-esg-compliance-efforts-in-manufacturing/?utm_campaign=SND&amp;campid=78425&amp;cid=d%3Acomms%3Aallwf%3Adv360%3Aq222%3AManufactureESGchallenge%3A2294%3Adaso%3Aaware&amp;utm_medium=display&amp;utm_source=dv360&amp;aud=ITDp&amp;cmcid=27033291&amp;cmpid=324829535&amp;cmaid=524652546&amp;cmrid=169230192&amp;dclid=%EF%BF%BDclid%21" xr:uid="{386FBABD-CD4D-45D2-B015-93AFD4C96C00}"/>
    <hyperlink ref="B658" r:id="rId657" display="http://www.servicenow.com/blogs/2022/singapore-airlines-embraces-digitalization.html?campid=97082&amp;cid=d%3Adiscov%3Aall%3Adv360%3Aq322%3ACsSgAirlines-CS-EN-100702%3A3648%3Adaso%3Aaware&amp;utm_medium=&amp;utm_source=dv360" xr:uid="{BEDEF460-487D-4630-B76A-208D419441E8}"/>
    <hyperlink ref="B659" r:id="rId658" display="http://www.servicenow.com/lpdem/demonow.html?CAMPID=21061&amp;CNAME=AP-itsmdbdemo-US-05NOV19-AMS&amp;cid=d%3Adg%3Aitsm%3Adb%3Aq419%3Aitsmdemo%3A205%3Asn" xr:uid="{3BA671EA-549A-4F44-A8AF-3E2F687C7C09}"/>
    <hyperlink ref="B660" r:id="rId659" display="http://www.servicenow.com/lpebk/business-focused-pmo.html?campid=67862&amp;cid=d%3Adg%3Aitbm%3Atecht%3Aq321%3Aitbmpmodeliverseg%3A2147%3Asn%3Aform&amp;utm_medium=display&amp;utm_source=techtarget&amp;cmcid=25156811&amp;cmpid=312395124&amp;cmaid=504884960&amp;cmrid=156730766&amp;dclid=%EF%BF%BDclid%21" xr:uid="{DD42ABC4-E3A7-454B-A2D9-DE71905593C3}"/>
    <hyperlink ref="B661" r:id="rId660" display="http://www.servicenow.com/workflow/employee-engagement/using-ai-to-remake-human-resources/?utm_campaign=SND&amp;campid=78425&amp;cid=d%3Acomms%3Aallwf%3Adv360%3Aq222%3AAiHumanResource%3A2296%3Adaso%3Aaware&amp;utm_medium=display&amp;utm_source=dv360&amp;aud=ITDp&amp;cmcid=27033291&amp;cmpid=324148463&amp;cmaid=524692472&amp;cmrid=168889666&amp;dclid=%EF%BF%BDclid%21" xr:uid="{6845ADD5-33B4-4D35-8720-9F110C861DEE}"/>
    <hyperlink ref="B662" r:id="rId661" display="http://www.servicenow.com/customers/dnb-risk.html?campid=91501&amp;cid=d%3Asolaw%3AOESF%3Adv360%3Aq322%3Acs-DNB%3A3378%3Adaso%3Aaware&amp;utm_medium=display&amp;utm_source=dv360" xr:uid="{6F72CE2F-DDC1-4AF2-9065-93F5F580F52A}"/>
    <hyperlink ref="B663" r:id="rId662" display="http://www.servicenow.com/lpebk/strategic-automation-empowers-operations-teams.html?campid=114378&amp;cid=d%3Aprodaw%3Aspm%3Adv360%3Aq123%3AFutureWorkforceInsights%3A2311%3Adaso%3Aaware&amp;utm_medium=display&amp;utm_source=dv360&amp;label=video_click_to_advertiser_site&amp;ctype=110&amp;ms=%5BCLICK_MS%5D" xr:uid="{4962D53F-C9BA-4187-896C-2F88D5522BBC}"/>
    <hyperlink ref="B664" r:id="rId663" display="http://www.servicenow.com/lpebk/telecommunications-book-of-knowledge.html?campid=81285&amp;cid=d%3Adg%3Atelco%3Alr%3Aq122%3AtelecomBok%3A2212%3Asn%3Aform&amp;utm_medium=display&amp;utm_source=lightread" xr:uid="{443F3452-9CDD-4A46-BB4F-B49707A7E987}"/>
    <hyperlink ref="B665" r:id="rId664" display="http://www.servicenow.com/workflow/security-risk/investing-in-cybersecurity-solutions-hard-sell/?utm_campaign=SND&amp;campid=78425&amp;cid=d%3Acomms%3Aallwf%3Adv360%3Aq322%3ACybersecurityCatchUp%3A2352%3Adaso%3Aaware&amp;utm_medium=display&amp;utm_source=dv360&amp;aud=ITDp&amp;cmcid=27033291&amp;cmpid=339589547&amp;cmaid=531632325&amp;cmrid=173720846&amp;dclid=%EF%BF%BDclid%21" xr:uid="{E4958D01-13C5-447C-8D1D-8305AAC15000}"/>
    <hyperlink ref="B666" r:id="rId665" display="http://www.servicenow.com/blogs/2022/creating-holistic-esg-program.html?utm_campaign=&amp;aud=CI&amp;campid=114168&amp;cid=d%3Acomms%3Aallwf%3Adv360%3Aq123%3A23Q1CreateHolisticESGprogram_CI%3A2351%3Asn%3Adiscov&amp;utm_medium=display&amp;utm_source=dv360&amp;cmcid=29148242&amp;cmpid=356296447&amp;cmaid=549691344&amp;cmrid=186560991&amp;dclid=%EF%BF%BDclid%21" xr:uid="{0378C288-B334-40C8-B06F-D401997102BB}"/>
    <hyperlink ref="B667" r:id="rId666" display="http://www.servicenow.com/customers/ricoh-apo.html?campid=104273&amp;cid=d%3Aprodaw%3Aall%3Adv360%3Aq422%3ARicohAsiaPacificOps%3A2270%3Adaso%3Aaware&amp;utm_medium=display&amp;utm_source=dv360&amp;cmcid=28547806&amp;cmpid=347319801&amp;cmaid=538835503&amp;cmrid=179114631&amp;dclid=%EF%BF%BDclid%21" xr:uid="{70A92701-C6AE-4B6F-8281-DD95CCDD99F6}"/>
    <hyperlink ref="B668" r:id="rId667" display="http://www.servicenow.com/workflow/security-risk/securing-hospitals-against-cyberattack/?utm_campaign=SND" xr:uid="{07D52EB1-ED09-4523-93D2-2702CFE7BE90}"/>
    <hyperlink ref="B669" r:id="rId668" display="http://www.servicenow.com/customers/uniper.html?campid=68894&amp;cid=d%3Adiscov%3Aitwf%3Adv360%3Aq321%3Agicitx1-casestudyjuniper%3A2391%3Adaso%3Aaware&amp;utm_medium=display&amp;utm_source=dv360&amp;cmcid=26302139&amp;cmpid=311620729&amp;cmaid=504891967&amp;cmrid=156737355&amp;dclid=%EF%BF%BDclid%21" xr:uid="{12018ABE-1B05-4A56-B383-74710AB99089}"/>
    <hyperlink ref="B670" r:id="rId669" display="http://www.servicenow.com/lpsbr/field-service-management.html?campid=79390&amp;cid=d%3Adg%3Afsm%3Atecht%3Aq122%3Afsmbafsmusecg%3A2206%3Asn%3Aform&amp;utm_medium=display&amp;utm_source=techtarget&amp;cmcid=25156811&amp;cmpid=326557041&amp;cmaid=518814012&amp;cmrid=165518070&amp;dclid=%C3%AF%C2%BF%C2%BDclid%21" xr:uid="{75C62A37-B731-4CDE-8056-D615A7D8FF17}"/>
    <hyperlink ref="B671" r:id="rId670" display="http://www.servicenow.com/blogs/2022/magic-quadrant-leader-itsm-ninth-year.html?utm_campaign=&amp;aud=CI&amp;campid=114168&amp;cid=d%3Acomms%3Aallwf%3Adv360%3Aq123%3A23Q1MagicQuadLeaderITSM%3A2333%3Asn%3Adiscov&amp;utm_medium=display&amp;utm_source=dv360&amp;cmcid=29148242&amp;cmpid=356296447&amp;cmaid=547208729&amp;cmrid=184454356&amp;dclid=%EF%BF%BDclid%21" xr:uid="{A83B81F6-2A57-4BDB-B263-53BD237E0A9E}"/>
    <hyperlink ref="B672" r:id="rId671" display="http://www.servicenow.com/workflow/it-transformation/esg-goals-benchmark-assessment/?utm_campaign=SND&amp;campid=78425&amp;cid=d%3Acomms%3Aallwf%3Adv360%3Aq322%3AESGselfAssessment%3A2350%3Adaso%3Aaware&amp;utm_medium=display&amp;utm_source=dv360&amp;aud=ITDp&amp;cmcid=27033291&amp;cmpid=339589547&amp;cmaid=531627567&amp;cmrid=174131613&amp;dclid=%EF%BF%BDclid%21" xr:uid="{963ACC82-3001-44A5-9B73-FF4DEAEA0285}"/>
    <hyperlink ref="B673" r:id="rId672" display="http://www.servicenow.com/workflow/employee-engagement/how-to-adapt-to-a-digital-business-landscape/?utm_campaign=SND&amp;campid=78425&amp;cid=d%3Acomms%3Aallwf%3Adv360%3Aq122%3ALessonsIconicWomen%3A2239%3Adaso%3Aaware&amp;utm_medium=display&amp;utm_source=dv360&amp;aud=ITDp&amp;cmcid=27033291&amp;cmpid=324829535&amp;cmaid=520474647&amp;cmrid=166600341&amp;dclid=%EF%BF%BDclid%21" xr:uid="{E6AA6208-4F65-4864-B848-5D9946333086}"/>
    <hyperlink ref="B674" r:id="rId673" display="http://www.servicenow.com/workflow/employee-engagement/mind-the-it-talent-gap/?utm_campaign=SND&amp;campid=78425&amp;cid=d%3Acomms%3Aallwf%3Adv360%3Aq222%3AMindITtalentGap%3A2329%3Adaso%3Aaware&amp;utm_medium=display&amp;utm_source=dv360&amp;aud=ITDp&amp;cmcid=27033291&amp;cmpid=324829535&amp;cmaid=528632643&amp;cmrid=171596086&amp;dclid=%EF%BF%BDclid%21" xr:uid="{0A7FF942-BB4C-4A22-8571-88DEFA622F30}"/>
    <hyperlink ref="B675" r:id="rId674" display="http://www.servicenow.com/workflow/customer-experience/3-key-ways-improve-customer-service/?campid=94711&amp;cid=d%3Adg%3Acsm%3Adv360%3Aq122%3Adavewrightcs%3A2226%3Adaso%3Aaware&amp;utm_medium=display&amp;utm_source=dv360&amp;cmcid=26970028&amp;cmpid=340593291&amp;cmaid=532744759&amp;cmrid=174716508&amp;dclid=%EF%BF%BDclid%21" xr:uid="{04261492-C360-472C-919B-8042B108119F}"/>
    <hyperlink ref="B676" r:id="rId675" display="http://www.servicenow.com/customers/novant-health-citizen-development.html?campid=114767&amp;cid=d%3Adg%3Acrwf%3Adv360%3Aq123%3ANovantHealth%3A2312%3Adaso%3Aaware&amp;utm_medium=display&amp;utm_source=dv360&amp;cmcid=29135068&amp;cmpid=358905614&amp;cmaid=550157551&amp;cmrid=186260422&amp;dclid=%EF%BF%BDclid%21" xr:uid="{688E3250-1C13-479E-B4D5-A841766E9A18}"/>
    <hyperlink ref="B677" r:id="rId676" display="http://www.servicenow.com/lpwf/hyperautomation-low-code.html?campid=103438&amp;cid=ps%3Aaware%3Ahlsf%3Ali%3Aq422%3ACampaignLandingPage-SP-EN-101014%3A3898%3Adaso%3Adiscov&amp;utm_medium=&amp;utm_source=linkedin&amp;cmcid=28635095&amp;cmpid=347226930&amp;cmaid=538873386&amp;cmrid=178817959&amp;dclid=CKHtgoSny_oCFYeEAQod71oD7A" xr:uid="{9A186C6B-C084-455C-BC99-627E36B820CA}"/>
    <hyperlink ref="B678" r:id="rId677" display="http://www.servicenow.com/customers/draeger.html?campid=115167&amp;cid=ps%3Adg%3Acsm%3Ali%3Aq123%3Adragercreatesafastandsecurecustomer%3A2328%3Adaso%3Aaware&amp;utm_medium=paidsocial&amp;utm_source=linkedin&amp;cmcid=29154779&amp;cmpid=356997848&amp;cmaid=548227943&amp;cmrid=185139541&amp;dclid=%EF%BF%BDclid%21" xr:uid="{2565459C-CD6F-43E5-98D8-35D2B84F78CA}"/>
    <hyperlink ref="B679" r:id="rId678" display="http://www.servicenow.com/workflow/it-transformation/ai-for-enterprise-applications/?utm_campaign=wfg&amp;campid=57274&amp;cid=ps%3Acomms%3Aall%3Ali%3Aq421%3A3useCases4enterpriseAI%3A2144%3Adaso%3Aaware&amp;utm_medium=paidsocial&amp;utm_source=linkedin&amp;aud=&amp;li_fat_id=2f8864ed-161a-472f-91ff-93718ec0962d" xr:uid="{E23FC759-C01E-4EA2-A811-55B09A124C92}"/>
    <hyperlink ref="B680" r:id="rId679" display="http://www.servicenow.com/solutions/technology-excellence/automated-service-ops.html?campid=113234&amp;cid=ps%3Adiscov%3Aitsm%3Ali%3Aq123%3AWhatIsTechnologyServiceOperations-AWR-SP-EN-101341%3A4485%3Adaso%3Aaware&amp;utm_medium=&amp;utm_source=linkedin&amp;cmcid=29114466&amp;cmpid=355278111&amp;cmaid=546063464&amp;cmrid=183978578&amp;dclid=CJjk762er_wCFRn1KAUd1jECsg" xr:uid="{5007FD4C-3219-473A-BA6B-A5CDE0CBC6E6}"/>
    <hyperlink ref="B681" r:id="rId680" display="http://www.servicenow.com/lpayr/forrester-the-total-economic-impact-of-servicenow-security-operations.html?campid=78596&amp;cid=d%3Adg%3Ahr%3Atecht%3Aq122%3Aforresterteireport%3A2218%3Asn%3Aform&amp;utm_medium=display&amp;utm_source=techtarget&amp;cmcid=25156811&amp;cmpid=324373598&amp;cmaid=516827242&amp;cmrid=144707091&amp;dclid=%C3%AF%C2%BF%C2%BDclid%21" xr:uid="{74AD1919-16A7-4B85-A8DA-21DBBC3A3561}"/>
    <hyperlink ref="B682" r:id="rId681" display="http://www.servicenow.com/solutions/hyperautomation-and-lowcode.html?campid=88161&amp;cid=d%3Aprodaw%3Acrwf%3Adv360%3Aq222%3ABuildAndAutomate%3A2225%3Adaso%3Aaware&amp;utm_medium=display&amp;utm_source=dv360&amp;cmcid=27608386&amp;cmpid=335272363&amp;cmaid=526892462&amp;cmrid=170476691&amp;dclid=%EF%BF%BDclid%21" xr:uid="{DA6FC8DD-6F4E-4326-8A81-E914A3B41DBE}"/>
    <hyperlink ref="B683" r:id="rId682" display="http://www.servicenow.com/uk/customers/deloitte-uk.html?campid=87773&amp;cid=d%3Asolaw%3ABASF%3Adv360%3Aq222%3Adeloitte%3A3222%3Adaso%3Aaware&amp;utm_medium=display&amp;utm_source=dv360&amp;cmcid=27816170&amp;cmpid=336364222&amp;cmaid=528175992&amp;cmrid=171317096&amp;dclid=%EF%BF%BDclid%21" xr:uid="{3D5C1719-397E-4873-9BFC-99C435C3D458}"/>
    <hyperlink ref="B684" r:id="rId683" display="http://www.servicenow.com/lpebk/why-predictive-aiops.html?campid=79479&amp;cid=d%3Adg%3Aitom%3Atecht%3Aq122%3APredictAIOpsVisibilGameChanger%3A2214%3Asn%3Aform&amp;utm_medium=display&amp;utm_source=techtarget&amp;cmcid=25156811&amp;cmpid=326537598&amp;cmaid=518691231&amp;cmrid=165116717&amp;dclid=%C3%AF%C2%BF%C2%BDclid%21" xr:uid="{50EA5E63-D9F0-4593-A111-3976F9782057}"/>
    <hyperlink ref="B685" r:id="rId684" display="http://www.servicenow.com/lpebk/artificial-intelligence-and-intelligent-technologies-3-strategies-for-driving-customer-service-innovation.html?campid=79388&amp;cid=d%3Adg%3Acsm%3Atecht%3Aq122%3Acsmbaaiandtech%3A2216%3Asn%3Aform&amp;utm_medium=display&amp;utm_source=techtarget&amp;cmcid=25156811&amp;cmpid=326552418&amp;cmaid=518541548&amp;cmrid=165113068&amp;dclid=%C3%AF%C2%BF%C2%BDclid%21" xr:uid="{06172AF3-9750-455A-8E20-DDC5489E7481}"/>
    <hyperlink ref="B686" r:id="rId685" display="http://www.servicenow.com/lpebk/servicenow-microsoft-teams-hybrid-work.html?campid=75750&amp;cid=ps%3Adg%3Aitsm%3Ali%3Aq421%3Aitsmhybridwork%3A2174%3Adaso%3Aform&amp;utm_medium=paidsocial&amp;utm_source=linkedin&amp;cmcid=25212170&amp;cmpid=319446431&amp;cmaid=512407341&amp;cmrid=161155486&amp;dclid=CJ-M9eaXzfQCFW7o9QIdRP0F0A" xr:uid="{80A61375-D0AB-4A3B-BAD3-8F47709AA22C}"/>
    <hyperlink ref="B687" r:id="rId686" display="http://www.servicenow.com/solutions/industry/healthcare/life-sciences.html?campid=69948&amp;cid=d%3Adg%3Afld%3Adv360%3Aq321%3Alifesciencessolutionspage%3A21060%3Ajelly%3Asolution&amp;utm_medium=display&amp;utm_source=dv360&amp;cmcid=26347669&amp;cmpid=312765192&amp;cmaid=505596877&amp;cmrid=156942056&amp;dclid=%EF%BF%BDclid%21" xr:uid="{AC8B073A-996A-42D6-8343-353D0B0B7F26}"/>
    <hyperlink ref="B688" r:id="rId687" display="http://www.servicenow.com/workflow/employee-engagement/transformation-change-management/?utm_campaign=SND&amp;campid=78425&amp;cid=d%3Acomms%3Aallwf%3Adv360%3Aq422%3AChangeIsHard%3A2429%3Adaso%3Aaware&amp;utm_medium=display&amp;utm_source=dv360&amp;aud=ITDp&amp;cmcid=27033291&amp;cmpid=347590364&amp;cmaid=539088299&amp;cmrid=179069837&amp;dclid=%EF%BF%BDclid%21" xr:uid="{2106D438-8843-4790-9821-854D1BFDA866}"/>
    <hyperlink ref="B689" r:id="rId688" display="http://www.servicenow.com/workflow/it-transformation/explainable-ai-business-imperative/?hub_type=guide&amp;hub_id=14948&amp;utm_campaign=SND&amp;campid=78425&amp;cid=d%3Acomms%3Aallwf%3Adv360%3Aq122%3AAImustBeExplainable%3A2238%3Adaso%3Aaware&amp;utm_medium=display&amp;utm_source=dv360&amp;aud=ITDp&amp;cmcid=27033291&amp;cmpid=324829535&amp;cmaid=520692895&amp;cmrid=166252435&amp;dclid=%EF%BF%BDclid%21" xr:uid="{34547420-CC1B-491E-92A3-A1F91545F9FF}"/>
    <hyperlink ref="B690" r:id="rId689" display="http://www.servicenow.com/blogs/2022/getting-customer-service-channels-smiling.html?campid=107406&amp;cid=d%3Adg%3Acsm%3Adv360%3Aq422%3Acustomerservicesmiling%3A2247%3Adaso%3Aaware&amp;utm_medium=display&amp;utm_source=dv360" xr:uid="{C8AC82E8-206B-47B9-8D6F-0DBB5590923B}"/>
    <hyperlink ref="B691" r:id="rId690" display="http://www.servicenow.com/blogs/2021/why-project-portfolio-management-matters.html?campid=104275&amp;cid=d%3Aprodaw%3Aall%3Adv360%3Aq422%3AWhyPPMmattersDigTransform%3A2249%3Adaso%3Aaware&amp;utm_medium=display&amp;utm_source=dv360&amp;cmcid=28547797&amp;cmpid=347439972&amp;cmaid=538946200&amp;cmrid=178795040&amp;dclid=%EF%BF%BDclid%21" xr:uid="{8A8BCF0A-DD44-48C8-B057-3B8A7F29AF46}"/>
    <hyperlink ref="B692" r:id="rId691" display="http://www.servicenow.com/blogs/2022/5-reasons-servicenow-certification.html?utm_campaign=&amp;aud=CI&amp;campid=114168&amp;cid=d%3Acomms%3Aallwf%3Adv360%3Aq123%3A23Q15reasonsConsiderSN%3A2335%3Asn%3Adiscov&amp;utm_medium=display&amp;utm_source=dv360&amp;cmcid=29148242&amp;cmpid=356296447&amp;cmaid=547227462&amp;cmrid=184622942&amp;dclid=%EF%BF%BDclid%21" xr:uid="{03AB69B6-46F6-4229-B13E-04511CA2B148}"/>
    <hyperlink ref="B693" r:id="rId692" display="http://www.servicenow.com/lpebk/the-arrival-of-the-hybrid-digital-workplace.html?campid=56069&amp;cid=d%3Adg%3Ahr%3Atecht%3Aq121%3Awsdhybridworkplace%3A2120%3Adaso%3Aform&amp;utm_medium=display&amp;utm_source=techtarget&amp;cmcid=25156811&amp;cmpid=296877908&amp;cmaid=489938525&amp;cmrid=146724011&amp;dclid=%EF%BF%BDclid%21" xr:uid="{71C32529-D215-4C8D-BFCF-38216CE023F7}"/>
    <hyperlink ref="B694" r:id="rId693" display="http://www.servicenow.com/lpwf/employee-workflows.html?campid=86807&amp;cid=d%3Adg%3Ahrsd%3Adv360%3Aq222%3Adavewrightvideo%3A2241%3Adaso%3Adiscov&amp;utm_medium=display&amp;utm_source=dv360&amp;cmcid=27043890&amp;cmpid=334178669&amp;cmaid=526062023&amp;cmrid=169813042&amp;dclid=%EF%BF%BDclid%21" xr:uid="{5AC97DFF-6D5E-4D41-BC06-367AC4D3CCA7}"/>
    <hyperlink ref="B695" r:id="rId694" display="http://www.servicenow.com/customers/carrefour.html?campid=115162&amp;cid=ps%3Adg%3Acsm%3Ali%3Aq123%3Acarrefourdeliversgreatinstoreexperience%3A2326%3Adaso%3Aaware&amp;utm_medium=paidsocial&amp;utm_source=linkedin" xr:uid="{80241F37-A14D-4FA1-ACF8-1848F5A293DA}"/>
    <hyperlink ref="B696" r:id="rId695" display="http://www.servicenow.com/customers/scheidt-bachmann.html?campid=77083&amp;cid=d%3Asolaw%3ACESF%3Adv360%3Aq322%3AScheidt&amp;Bach%3A3448%3Adaso%3Aaware=&amp;utm_medium=display&amp;utm_source=dv360&amp;cmcid=28098009&amp;cmpid=340102962&amp;cmaid=531992400&amp;cmrid=173854687&amp;dclid=%EF%BF%BDclid%21" xr:uid="{88326FA8-F0F6-47B5-9CA0-71347668389B}"/>
    <hyperlink ref="B697" r:id="rId696" display="http://www.servicenow.com/lpwf/customer-experience.html?campid=86018&amp;cid=d%3Adg%3Acsm%3Adv360%3Aq222%3Aeffortlessaction%3A2222%3Adaso%3Aaware&amp;utm_medium=display&amp;utm_source=dv360&amp;cmcid=26970028&amp;cmpid=333731985&amp;cmaid=525930958&amp;cmrid=169548635&amp;dclid=%EF%BF%BDclid%21" xr:uid="{F91D141D-30B1-4FBD-A461-E9D2BFA6C7E3}"/>
    <hyperlink ref="B698" r:id="rId697" display="http://www.servicenow.com/workflow/it-transformation/top-5-workplace-trends-future-of-work-2022/?utm_campaign=SND&amp;campid=78425&amp;cid=d%3Acomms%3Aallwf%3Adv360%3Aq122%3AWorkTechPredictions%3A2237%3Adaso%3Aaware&amp;utm_medium=display&amp;utm_source=dv360&amp;aud=ITDp&amp;cmcid=27033291&amp;cmpid=324162795&amp;cmaid=520682197&amp;cmrid=166590627&amp;dclid=%EF%BF%BDclid%21" xr:uid="{050EC6AA-8D1A-414C-A013-7CB7EB731477}"/>
    <hyperlink ref="B699" r:id="rId698" display="http://www.servicenow.com/blogs/2022/welcome-now-platform-tokyo-release.html?utm_campaign=&amp;campid=78425&amp;cid=d%3Acomms%3Aallwf%3Adv360%3Aq422%3AMeetTheTokyoRelease%3A2431%3Adaso%3Aaware&amp;utm_medium=display&amp;utm_source=dv360&amp;aud=&amp;cmcid=27033291&amp;cmpid=347596670&amp;cmaid=539149434&amp;cmrid=178986721&amp;dclid=%EF%BF%BDclid%21" xr:uid="{69855EF6-BFF3-4413-8DE6-1FA6337D80D9}"/>
    <hyperlink ref="B700" r:id="rId699" display="http://www.servicenow.com/blogs/2022/great-customer-experience-made-easy.html?campid=102903&amp;cid=ps%3Adiscov%3Acesf%3Ali%3Aq422%3AGreatCxEasierThanYouThink-BP-EN-100775%3A3867%3Adaso%3Aaware&amp;utm_medium=&amp;utm_source=linkedin&amp;cmcid=28649175&amp;cmpid=346939055&amp;cmaid=538737949&amp;cmrid=178582213&amp;dclid=CJ-Rocajv_oCFcPIGAIdjjEBQA" xr:uid="{69F5E213-0F02-4257-A828-5F4FD527D6AE}"/>
    <hyperlink ref="B701" r:id="rId700" display="http://www.servicenow.com/blogs/2022/travel-video-series-unity-diversity.html?utm_campaign=&amp;campid=78425&amp;cid=d%3Acomms%3Aallwf%3Adv360%3Aq422%3ATravelVidUnityDiversity%3A2432%3Adaso%3Aaware&amp;utm_medium=display&amp;utm_source=dv360&amp;aud=&amp;cmcid=27033291&amp;cmpid=347596670&amp;cmaid=539095382&amp;cmrid=179072441&amp;dclid=%EF%BF%BDclid%21" xr:uid="{FD17498B-45DA-4AB5-93CC-E268C62B9A05}"/>
    <hyperlink ref="B702" r:id="rId701" display="http://www.servicenow.com/workflow/it-transformation/unleash-digital-value-issue-letter-from-editor/?utm_campaign=SND&amp;campid=78425&amp;cid=d%3Acomms%3Aallwf%3Adv360%3Aq422%3AUnleashDigitalValue%3A2345%3Adaso%3Aaware&amp;utm_medium=display&amp;utm_source=dv360&amp;aud=CITEST&amp;cmcid=27033291&amp;cmpid=350694535&amp;cmaid=541798425&amp;cmrid=180987860&amp;dclid=%EF%BF%BDclid%21" xr:uid="{86770926-A0DC-4E34-9360-2C7B2BD1E3A7}"/>
    <hyperlink ref="B703" r:id="rId702" display="http://www.servicenow.com/lpayr/gartner-magic-quadrant-low-code-application-platforms.html?campid=72692&amp;cid=d%3Adg%3Acrwf%3Atecht%3AQ421%3Agartnermqlcap%3A2138%3Asn%3Aform&amp;utm_medium=display&amp;utm_source=techtarget&amp;cmcid=25156811&amp;cmpid=317444148&amp;cmaid=510262785&amp;cmrid=160146489&amp;dclid=%C3%AF%C2%BF%C2%BDclid%21" xr:uid="{C6E357A0-4C26-4AAC-ACF5-ABEEC2125E47}"/>
    <hyperlink ref="B704" r:id="rId703" display="http://www.servicenow.com/workflows/employee-workflows.html?campid=66455&amp;utm_medium=display&amp;utm_source=dv360" xr:uid="{EF02A230-F1EB-4FF3-A0C5-DC6046057B0F}"/>
    <hyperlink ref="B705" r:id="rId704" display="http://www.servicenow.com/lpebk/privacy-management-needs-improvement.html?campid=79648&amp;cid=d%3Adg%3Arisk%3Atecht%3Aq122%3APrivacyMgmtNewPlaybook%3A2211%3Adaso%3Aform&amp;utm_medium=display&amp;utm_source=techtarget&amp;cmcid=25156811&amp;cmpid=326883773&amp;cmaid=519089334&amp;cmrid=165357473&amp;dclid=%C3%AF%C2%BF%C2%BDclid%21" xr:uid="{2F35DF8F-19C7-4E5B-BACF-D30E114937F8}"/>
    <hyperlink ref="B706" r:id="rId705" display="http://www.servicenow.com/community/riseup/ct-p/riseup?campid=105085&amp;cid=d%3Adiscov%3Aall%3Ayou%3Aq422%3Ariseup%3A2205%3Adaso%3Aconsid&amp;utm_medium=display&amp;utm_source=youtube" xr:uid="{5DF430DC-5A04-412F-B583-C1ACE51562C6}"/>
    <hyperlink ref="B707" r:id="rId706" display="http://www.servicenow.com/uk/customers/pomerleau.html?campid=92847&amp;cid=d%3Asolaw%3ABASF%3Adv360%3Aq322%3Acs-pomerleau%3A3495%3Adaso%3Aaware&amp;utm_medium=display&amp;utm_source=dv360" xr:uid="{18F3F538-3220-4C38-AB3E-2729C57B0885}"/>
    <hyperlink ref="B708" r:id="rId707" display="http://www.servicenow.com/blogs/2022/how-to-optimize-hybrid-work-environment.html?utm_campaign=&amp;campid=78425&amp;cid=d%3Acomms%3Aallwf%3Adv360%3Aq422%3A4stepsHybridWork%3A2433%3Adaso%3Aaware&amp;utm_medium=display&amp;utm_source=dv360&amp;aud=&amp;cmcid=27033291&amp;cmpid=347596670&amp;cmaid=539095394&amp;cmrid=179454057&amp;dclid=%EF%BF%BDclid%21" xr:uid="{84811707-F5F2-4AF1-B9EC-7F236ABF4299}"/>
    <hyperlink ref="B709" r:id="rId708" display="http://www.servicenow.com/lpebk/radar-low-code-playbook.html?campid=79260&amp;cid=d%3Adg%3Acrwf%3Atecht%3Aq122%3Alearninglowcode%3A2212%3Asn%3Aform&amp;utm_medium=display&amp;utm_source=techtarget&amp;cmcid=25156811&amp;cmpid=326446138&amp;cmaid=518439921&amp;cmrid=164929346&amp;dclid=%C3%AF%C2%BF%C2%BDclid%21" xr:uid="{A0A776AE-C672-4B8D-91FF-B5241CBAD9BF}"/>
    <hyperlink ref="B710" r:id="rId709" display="http://www.servicenow.com/customers/ntt-data-hrsd.html?cmcid=27716958&amp;cmpid=334942892&amp;cmaid=529913788&amp;cmrid=172323878&amp;dclid=CI_roJWsjfgCFTXt9QIdJdAJlA" xr:uid="{2B1D87CF-4137-4EBE-989E-1D899173315F}"/>
    <hyperlink ref="B711" r:id="rId710" display="http://www.servicenow.com/lpayr/data-privacy-data-protection.html?campid=79647&amp;cid=d%3Adg%3Arisk%3Atecht%3Aq122%3ADataPrivacyPriorities%3A2210%3Adaso%3Aform&amp;utm_medium=display&amp;utm_source=techtarget&amp;cmcid=25156811&amp;cmpid=326890937&amp;cmaid=519261154&amp;cmrid=165338866&amp;dclid=%C3%AF%C2%BF%C2%BDclid%21" xr:uid="{6F39EE0B-A383-44E0-A95A-C89B728C37E4}"/>
    <hyperlink ref="B712" r:id="rId711" display="http://www.servicenow.com/events/customer-contact-week.html?campid=1567261&amp;cid=d%3Aevents%3Acsm%3Adv360%3Aq222%3Ameccwlibannerboothinfo%3A2236%3Adaso%3Aaware&amp;utm_medium=display&amp;utm_source=dv360&amp;cmcid=27723054&amp;cmpid=335249910&amp;cmaid=528181756&amp;cmrid=171036604&amp;dclid=%EF%BF%BDclid%21" xr:uid="{1ABC25EB-7E44-4C4B-9F19-C00790596467}"/>
    <hyperlink ref="B713" r:id="rId712" display="http://www.servicenow.com/customers/delta-air-lines.html?campid=86806&amp;cid=d%3Adg%3Ahrsd%3Adv360%3Aq222%3Acustomerstorydelta%3A2240%3Adaso%3Adiscov&amp;utm_medium=display&amp;utm_source=dv360&amp;cmcid=27043890&amp;cmpid=334178660&amp;cmaid=526131870&amp;cmrid=169792474&amp;dclid=%EF%BF%BDclid%21" xr:uid="{7CC29AE7-37F2-4A56-8C83-C3F61C8B9840}"/>
    <hyperlink ref="B714" r:id="rId713" display="http://www.servicenow.com/uk/workflows/sap-erp.html?campid=92847&amp;cid=d%3Asolaw%3ABASF%3Adv360%3Aq322%3Aerp-operations%3A3496%3Adaso%3Aaware&amp;utm_medium=display&amp;utm_source=dv360" xr:uid="{193B4A48-87AF-4784-809E-D6C04CC7E8B6}"/>
    <hyperlink ref="B715" r:id="rId714" display="http://www.servicenow.com/lpayr/oceg-2021-operational-risk-management-survey-servicenow.html?campid=69810&amp;cid=d%3Adg%3Arisk%3Atecht%3Aq321%3Aocegmodernizingoprisk%3A2125%3Asn%3Aform&amp;utm_medium=display&amp;utm_source=techtarget&amp;cmcid=25156811&amp;cmpid=312774381&amp;cmaid=505547772&amp;cmrid=157005673&amp;dclid=%C3%AF%C2%BF%C2%BDclid%21" xr:uid="{4A524002-8782-491C-BEF3-151578554333}"/>
    <hyperlink ref="B716" r:id="rId715" display="http://www.servicenow.com/lpwhp/create-continuity-plans-minimize-disruptions.html?campid=79646&amp;cid=d%3Adg%3Arisk%3Atecht%3Aq122%3ACreateContinuityPlans%3A2209%3Adaso%3Aform&amp;utm_medium=display&amp;utm_source=techtarget&amp;cmcid=25156811&amp;cmpid=326883770&amp;cmaid=519260845&amp;cmrid=165338857&amp;dclid=%C3%AF%C2%BF%C2%BDclid%21" xr:uid="{3DD1E941-1460-49EF-8D8D-7FEC205D72D6}"/>
    <hyperlink ref="B717" r:id="rId716" display="http://www.servicenow.com/workflow/customer-experience/making-the-shift-from-reactive-to-proactive-customer-experience/?utm_campaign=SND&amp;utm_content=cbid&amp;campid=78425&amp;cid=d%3Acomms%3Aallwf%3Adv360%3Aq322%3AReactive2proactiveCXGOAL%3A2356%3Adaso%3Aaware&amp;utm_medium=display&amp;utm_source=dv360&amp;aud=ITD3P&amp;cmcid=27033291&amp;cmpid=339590684&amp;cmaid=531626724&amp;cmrid=173605099&amp;dclid=%EF%BF%BDclid%21" xr:uid="{80E55941-7C32-4A5B-B697-83215DD00334}"/>
    <hyperlink ref="B718" r:id="rId717" display="http://www.servicenow.com/lpebk/cwf-book-of-knowledge-2021.html?campid=71527&amp;cid=d%3Adiscov%3Acsmwf%3Adv360%3Aq421%3Agiccwfw2-CWFKnowledge21%3A2464%3Ajelly%3Aaware&amp;utm_medium=display&amp;utm_source=dv360&amp;cmcid=26578810&amp;cmpid=316318399&amp;cmaid=508697354&amp;cmrid=159295593&amp;dclid=%EF%BF%BDclid%21" xr:uid="{795CD54A-CF1F-4C30-AFF6-33D1DF1A43B0}"/>
    <hyperlink ref="B719" r:id="rId718" display="http://www.servicenow.com/lpwhp/the-business-case-low-code.html?campid=68209&amp;cid=d%3Adg%3Acrwf%3Atecht%3Aq321%3ABusinesscaseforlowcode%3A2135%3Asn%3Aform&amp;utm_medium=display&amp;utm_source=techtarget&amp;cmcid=25156811&amp;cmpid=311486557&amp;cmaid=504169293&amp;cmrid=156060890&amp;dclid=%EF%BF%BDclid%21" xr:uid="{DB4A1278-EBCA-46AF-BE5D-8EF9A7BF56CB}"/>
    <hyperlink ref="B720" r:id="rId719" display="http://www.servicenow.com/blogs/2022/rethinking-great-customer-experience.html?campid=86016&amp;cid=d%3Adg%3Acsm%3Adv360%3Aq222%3Awhatittakes%3A2220%3Adaso%3Aaware&amp;utm_medium=display&amp;utm_source=dv360" xr:uid="{C9C52CFB-3FC4-4E54-B135-FDDAF7E7A315}"/>
    <hyperlink ref="B721" r:id="rId720" display="http://www.servicenow.com/de/customers/copenhagen-airport.html?campid=87478&amp;cid=d%3Aprodaw%3Atesf%3Adv360%3Aq222%3Aitx1copenhagenairportcustomerstoryban%3A2849%3Asn%3Aaware%3Acentral%3Adeat&amp;utm_medium=display&amp;utm_source=dv360&amp;cmcid=27612077&amp;cmpid=334432799&amp;cmaid=527097994&amp;cmrid=170332829&amp;dclid=%EF%BF%BDclid%21" xr:uid="{3000B124-6E27-4867-96ED-C12C9136C06B}"/>
    <hyperlink ref="B722" r:id="rId721" display="http://www.servicenow.com/customers/raymondjames.html?cmcid=27102251&amp;cmpid=326314831&amp;cmaid=518685311&amp;cmrid=165211226&amp;dclid=%EF%BF%BDclid%21" xr:uid="{DF39A909-A7D1-4812-8273-2216EC3771C2}"/>
    <hyperlink ref="B723" r:id="rId722" display="http://www.servicenow.com/blogs/2022/turn-field-service-customers-into-fans.html?campid=104060&amp;cid=d%3Adg%3Afsm%3Adv360%3Aq422%3Aturncustomersintofans%3A2223%3Adaso%3Aaware&amp;utm_medium=display&amp;utm_source=dv360&amp;cmcid=26970028&amp;cmpid=347855067&amp;cmaid=539368471&amp;cmrid=178989190&amp;dclid=%EF%BF%BDclid%21" xr:uid="{860BD400-C202-4F81-A319-859C283BD192}"/>
    <hyperlink ref="B724" r:id="rId723" display="http://www.servicenow.com/blogs/2021/dnb-and-vendor-risk-management.html?campid=86403&amp;cid=d%3Aprodaw%3Aoesf%3Adv360%3Aq222%3Aitx2dnbcustomerstoryban%3A2734%3Asn%3Aaware%3Anorth%3Anorth&amp;utm_medium=display&amp;utm_source=dv360&amp;cmcid=27612050&amp;cmpid=334031917&amp;cmaid=527006404&amp;cmrid=170229658&amp;dclid=%EF%BF%BDclid%21" xr:uid="{8987DE04-673D-4DFE-8957-940C11DCDCF9}"/>
    <hyperlink ref="B725" r:id="rId724" display="http://www.servicenow.com/customers/deloitte-uk.html?campid=87500&amp;cid=d%3Abrand%3Aalbu%3Adv360%3Aq222%3Acreatordeloittecustomerstoryban%3A2709%3Asn%3Aaware%3Anorth%3Ase&amp;utm_medium=display&amp;utm_source=dv360&amp;cmcid=27642952&amp;cmpid=334503467&amp;cmaid=526451945&amp;cmrid=170558922&amp;dclid=%EF%BF%BDclid%21" xr:uid="{E7654B59-1B1E-4E47-BCEE-C84593072067}"/>
    <hyperlink ref="B726" r:id="rId725" display="http://www.servicenow.com/lpwhp/improve-it-infrastructure-service.html?campid=79478&amp;cid=d%3Adg%3Aitom%3Atecht%3Aq122%3AinfrastructServiceVisibilityBenefit%3A2213%3Asn%3Aform&amp;utm_medium=display&amp;utm_source=techtarget&amp;cmcid=25156811&amp;cmpid=326703193&amp;cmaid=518884192&amp;cmrid=165443634&amp;dclid=%C3%AF%C2%BF%C2%BDclid%21" xr:uid="{CA36D7B0-3EA4-4C38-B0AF-94C0EE26A9E6}"/>
    <hyperlink ref="B727" r:id="rId726" display="http://www.servicenow.com/lpayr/forrester-tei-field-service.html?campid=62752&amp;cid=d%3Adg%3Acsmwf%3Adv360%3Aq221%3ACWFGIC-ForresterTEI-FSM%3A2296%3Adaso%3Aform&amp;utm_medium=display&amp;utm_source=dv360&amp;cmcid=25886635&amp;cmpid=304833947&amp;cmaid=497808879&amp;cmrid=152330973&amp;dclid=%EF%BF%BDclid%21" xr:uid="{57F8EC89-54B6-45E9-AE95-8EA11DF37B24}"/>
    <hyperlink ref="B728" r:id="rId727" display="http://www.servicenow.com/solutions/operational-excellence.html?campid=90109&amp;cid=d%3Adiscov%3Aoesf%3Adv360%3Aq222%3Aitx2supercharge%3A2982%3Asn%3Aaware%3Anorth%3Anorth&amp;utm_medium=display&amp;utm_source=dv360&amp;cmcid=27612050&amp;cmpid=336909512&amp;cmaid=529684335&amp;cmrid=172769262&amp;dclid=%EF%BF%BDclid%21" xr:uid="{275FBEE5-6436-4D43-9F1B-45F48D99BAC6}"/>
    <hyperlink ref="B729" r:id="rId728" display="http://www.servicenow.com/de/customers/dvsa.html?campid=90105&amp;cid=d%3Adiscov%3Atesf%3Adv360%3Aq222%3Aitx1dvsa%3A2988%3Asn%3Aaware%3Acentral%3Adeat&amp;utm_medium=display&amp;utm_source=dv360&amp;cmcid=27612077&amp;cmpid=336114586&amp;cmaid=527928648&amp;cmrid=171108742&amp;dclid=%EF%BF%BDclid%21" xr:uid="{25B70522-B713-4190-B4A1-55F1F6DB14F2}"/>
    <hyperlink ref="B730" r:id="rId729" display="http://www.servicenow.com/customers/t-systems.html?campid=77246&amp;cid=ps%3Asolaw%3Aitwf%3Ali%3Aq122%3Agic-itx1-awareness-case-study-tsystems%3A2714%3Adaso%3Aaware&amp;utm_medium=paidsocial&amp;utm_source=linkedin&amp;cmcid=26922592&amp;cmpid=322621445&amp;cmaid=515290141&amp;cmrid=163170993&amp;dclid=COTN8tGp4_UCFRmVAAAdfgYPhQ" xr:uid="{A6732F6A-B4BF-410A-931A-3AE3DB777D8C}"/>
    <hyperlink ref="B731" r:id="rId730" display="http://www.servicenow.com/products/itsm/what-are-global-business-services.html?campid=95672&amp;cid=d%3Aprodaw%3Aall%3Adv360%3Aq322%3AWhatareGBS%3A2245%3Adaso%3Aaware&amp;utm_medium=display&amp;utm_source=dv360&amp;cmcid=27979786&amp;cmpid=342191739&amp;cmaid=533231390&amp;cmrid=174865991&amp;dclid=%EF%BF%BDclid%21" xr:uid="{01DA467C-62E1-44F8-B305-5882A0875F67}"/>
    <hyperlink ref="B732" r:id="rId731" display="http://www.servicenow.com/customers/dvsa.html?campid=86465&amp;cid=d%3Aprodaw%3Atesf%3Adv360%3Aq222%3Advsacustomerstory%3A2878%3Asn%3Aaware%3Anorth%3Anorth&amp;utm_medium=&amp;utm_source=&amp;cmcid=27612077&amp;cmpid=334059268&amp;cmaid=526826247&amp;cmrid=170724618&amp;dclid=%EF%BF%BDclid%21" xr:uid="{28B488FC-8845-4A69-9805-41892EA6D32F}"/>
    <hyperlink ref="B733" r:id="rId732" display="http://www.servicenow.com/lpwhp/saas-license-management.html?CAMPID=20793&amp;CNAME=AP-PhD-ITAM-DemandBase-SaasLicenseMGMT-US-16JUN19-AMS&amp;cid=d%3Adg%3Aitam%3Adb%3Aq419%3Asaaslic_mgmt%3A154%3Aphd" xr:uid="{3D07F6B9-E3BE-401B-BD9A-637860445A1F}"/>
    <hyperlink ref="B734" r:id="rId733" display="http://www.servicenow.com/lpwhp/build-agility-across-your-value-chain.html?campid=81175&amp;cid=d%3Adg%3Amfg%3Asmartind%3Aq122%3Aoperationalexcellancy%3A2206%3Asn%3Aform&amp;utm_medium=display&amp;utm_source=smartind" xr:uid="{BE762039-F6F3-49E2-9799-6DB76FB7851E}"/>
    <hyperlink ref="B735" r:id="rId734" display="http://www.servicenow.com/customers/siemens.html?campid=85944&amp;cid=d%3Abrand%3Aeesf%3Adv360%3Aq222%3Aewfsiemens%3A2493%3Asn%3Aaware%3Anorth%3Anorth&amp;utm_medium=display&amp;utm_source=dv360&amp;cmcid=27660848&amp;cmpid=334525360&amp;cmaid=526283364&amp;cmrid=169926454&amp;dclid=%EF%BF%BDclid%21" xr:uid="{861A8C19-4D7A-4CAD-8D6F-43AFCCF87E0A}"/>
    <hyperlink ref="B736" r:id="rId735" display="http://www.servicenow.com/workflow/employee-engagement/remote-wfh-loneliness/?utm_campaign=SND&amp;campid=78425&amp;cid=d%3Acomms%3Aallwf%3Adv360%3Aq422%3ALonelyNotAlone%3A2344%3Adaso%3Aaware&amp;utm_medium=display&amp;utm_source=dv360&amp;aud=CITEST&amp;cmcid=27033291&amp;cmpid=350694535&amp;cmaid=541754705&amp;cmrid=180984923&amp;dclid=%EF%BF%BDclid%21" xr:uid="{8DAB87F3-B3FA-4CF3-94F5-C7C99B163E99}"/>
    <hyperlink ref="B737" r:id="rId736" display="http://www.servicenow.com/solutions/employee-experience.html?campid=77074&amp;cid=d%3Adiscov%3Ahrwf%3Adv360%3Aq222%3Aexsolpage%3A3102%3Adaso%3Aaware&amp;utm_medium=display&amp;utm_source=dv360&amp;cmcid=27716958&amp;cmpid=335588744&amp;cmaid=527486702&amp;cmrid=170857459&amp;dclid=%EF%BF%BDclid%21" xr:uid="{BD4AD85D-F9D8-48FA-B6AD-39230874876F}"/>
    <hyperlink ref="B738" r:id="rId737" display="http://www.servicenow.com/lpebk/latest-trends-for-technology-excellence.html?campid=85018&amp;cid=d%3Adg%3Aitam%3Atecht%3Aq222%3Aitamtrendsreport%3A2217%3Asn%3Aform&amp;utm_medium=display&amp;utm_source=techtarget&amp;cmcid=25156811&amp;cmpid=333615344&amp;cmaid=525922255&amp;cmrid=169895766&amp;dclid=%C3%AF%C2%BF%C2%BDclid%21" xr:uid="{D46F9CC8-08D7-4B19-9251-E8D7CE0C421B}"/>
    <hyperlink ref="B739" r:id="rId738" display="http://www.servicenow.com/lpebk/hybrid-project-management.html?campid=72425&amp;cid=d%3Adg%3Aitwf%3Adv360%3Aq421%3Agic-itx1-dv360-phase2%3A2514%3Ajelly%3Aform&amp;utm_medium=display&amp;utm_source=dv360" xr:uid="{71AD66B7-1122-4B80-9CAE-A05F73CF71BC}"/>
    <hyperlink ref="B740" r:id="rId739" display="http://www.servicenow.com/lpebk/cmdb-business-value-6-steps.html?campid=55051&amp;cid=d%3Adg%3Aitwf%3Adv360%3Aq221%3A5-steps-healthy-cmdb-ANZ%3A2153%3Ajelly%3Aform&amp;utm_medium=display&amp;utm_source=dv360&amp;cmcid=25766209&amp;cmpid=302856357&amp;cmaid=495521375&amp;cmrid=150464578&amp;dclid=%EF%BF%BDclid%21" xr:uid="{89519E69-45D0-4F95-94FD-DB0F305CFE6A}"/>
    <hyperlink ref="B741" r:id="rId740" display="http://www.servicenow.com/lpayr/gartner-mq-itsm.html?campid=71455&amp;cid=d%3Adg%3Aitsm%3Atecht%3Aq421%3Aitsmgartnermq2021%3A2163%3Adaso%3Aform&amp;utm_medium=display&amp;utm_source=techtarget&amp;cmcid=25156811&amp;cmpid=315154509&amp;cmaid=507820179&amp;cmrid=158577540&amp;dclid=%C3%AF%C2%BF%C2%BDclid%21" xr:uid="{9C348422-9959-4F8B-AF1F-4446B6DC0978}"/>
    <hyperlink ref="B742" r:id="rId741" display="http://www.dell.com/en-us/shop/cty/pdp/spd/alienware-aurora-r9-desktop?mpt=3509943915143724927&amp;mpcr=102570329&amp;mpcrset=root&amp;dgc=ba&amp;dgseg=dhs&amp;cid=250408&amp;lid=45724&amp;acd=12309250408457243c102570329" xr:uid="{A198F4B1-003A-4F21-AA72-D2E7550995B8}"/>
    <hyperlink ref="B743" r:id="rId742" display="http://www.dell.com/en-us/lp/nvidia-omniverse" xr:uid="{9B9CA041-39F3-483F-BF46-6BB8688B13AC}"/>
    <hyperlink ref="B744" r:id="rId743" display="http://www.dell.com/en-us/shop/bose-quietcomfort-earbuds-ii/apd/ac246204/audio" xr:uid="{5263D2D8-4DFA-43AE-9064-FCA79DDAFCA7}"/>
    <hyperlink ref="B745" r:id="rId744" display="http://www.dell.com/en-us/gaming/alienware" xr:uid="{11840A67-3948-4BAD-8BAE-4B761F15FB02}"/>
    <hyperlink ref="B746" r:id="rId745" display="http://www.dell.com/en-us/lp/nvidia" xr:uid="{1378F8C8-D404-44C1-A22C-248F44BBD185}"/>
    <hyperlink ref="B747" r:id="rId746" display="http://www.dell.com/en-us/lp/dell-premier-deals?gacd=11531739-28264365-5750139-342169095-175930917&amp;dgc=ba&amp;u=%7BAuctionID%7D&amp;dclid=CLS3vsH7vfkCFdk6AQodiz8K8g" xr:uid="{30A23EFB-5E62-4957-9A5C-6E803FECCB91}"/>
    <hyperlink ref="B748" r:id="rId747" display="http://www.dell.com/en-us" xr:uid="{101C29DF-DF27-476B-AF6A-AD942DD84C70}"/>
    <hyperlink ref="B749" r:id="rId748" display="http://www.dell.com/en-us/lp/gift-guide?gacd=9646513-28782101-5744497-348911012-179861629&amp;dgc=sm&amp;dclid=CPPCv9LFm_sCFb3BGAIdIa0NGg&amp;nclid=G__HkjZXGBs3tFbsrtpy39VlO7AR_DEcgU7r9tunqemb89ukESeAzuQPysV0FU7N" xr:uid="{E2FFF28C-C184-4D14-A12E-3F014313A62A}"/>
    <hyperlink ref="B750" r:id="rId749" display="http://www.dell.com/en-us/shop/lp/supertank" xr:uid="{18308BF3-B265-453D-B0B4-7ECC1C944BEC}"/>
    <hyperlink ref="B751" r:id="rId750" display="http://www.dell.com/en-us/dt/what-we-do/index.htm?gacd=9620985-28181597-5861562-344683312-177274185&amp;dgc=ba&amp;dclid=CNeLiO6o6PkCFaaRAAAdM0UOxA&amp;nclid=9svalIooSo7TzrtBe2AYd1_86vo1zTkqJm7RiVGjgSeq0EBAj9jdMkYdDt98t1YO" xr:uid="{884B3F6F-7B02-4B69-941C-AC4E6A7EEAD9}"/>
    <hyperlink ref="B752" r:id="rId751" display="http://www.dell.com/en-us/shop/dell-laptops/sf/alienware-laptops?gacd=9646513-28181015-5775970-341393353-174689446&amp;dgc=ba&amp;dclid=CNnSmZvbvfkCFdCJwAodxkIJlw&amp;nclid=CYjopgv8lVmqeKdV4BOt0UD8a5an6w_xBsi9RikW57Iv6nnTwf-wWFEpmWRKNRPc" xr:uid="{34A92774-03B5-40D1-A9E5-8C8F3FA88507}"/>
    <hyperlink ref="B753" r:id="rId752" display="http://www.dell.com/en-us/work/shop/scc/sc/workstations?dtredir=1&amp;ref=dt&amp;gacd=9650523-26270670-5744491-309689663-155452696&amp;dgc=ba&amp;dclid=CPyb96fM-vMCFU_Chgod7uQGJA&amp;nclid=iHDwwin9_Nv1HbmqLNL1qmFEckTDbssto1oaKoLYL0DLfZgMiTZLPvsqo8Ovu4tE" xr:uid="{0BE65401-E4F8-4203-AC8C-A4C661C33643}"/>
    <hyperlink ref="B754" r:id="rId753" display="http://www.dell.com/en-us/shop/dell-laptops/sf/alienware-laptops" xr:uid="{E0C0A54C-ADEF-4F4F-816C-5353F8B9C0A2}"/>
    <hyperlink ref="B755" r:id="rId754" display="http://www.dell.com/en-us/work/lp/dell-premier-deals?dclid=%EF%BF%BDclid%21&amp;gacd=9620985-26264700-5795895-309684876-163634170&amp;dgc=ba&amp;nclid=QHdlH4iDzPAzspnf1rbMZ_4SF2zCnNVEENBWq35nHJxOhZee_I9DHlEVxzbW2rAo" xr:uid="{14F85CA2-644E-4452-9F8E-DA3C7835E11E}"/>
    <hyperlink ref="B756" r:id="rId755" display="http://www.dell.com/en-us/lp/office365" xr:uid="{A0463A2C-6405-4F29-B9A9-6E930BFB578A}"/>
    <hyperlink ref="B757" r:id="rId756" display="http://www.dell.com/en-us/shop/dell-laptops/sf/alienware-laptops?gacd=9614064-27619061-5775970-333993108-173085653&amp;dgc=ba&amp;dclid=%EF%BF%BDclid%21&amp;nclid=J_MoVqHGQoonaxgwRx4W0p8sShq6nKJK8tGwttq9GlSbWZj4N738j87KN4WWV7QU" xr:uid="{36A31B3D-A7C9-4224-BCC6-A5A3C8F4FF39}"/>
    <hyperlink ref="B758" r:id="rId757" display="http://www.dell.com/en-us/shop/cty/pdp/spd/xps-15-9510-laptop?gacd=9694607-1011-5761040-266894686-0&amp;dgc=st&amp;gclsrc=aw.ds" xr:uid="{BCC846F6-EB3A-4E7A-BE92-BCF8DBD6C713}"/>
    <hyperlink ref="B759" r:id="rId758" display="http://www.dell.com/en-us/lp/youniverse?gacd=9694607-27690324-5861562-334666127-170676243&amp;dgc=ba&amp;dclid=CJaDtNv00vgCFfWqAAAdgIkK6Q&amp;nclid=rt4Qpnco6vHMICaDMSsihSUXVHsXh3VvGCFzTGRAr1TyXafutefFB8BeHrjO44K2" xr:uid="{28FD143A-E4DA-48F2-80F4-4D5DF44E48F5}"/>
    <hyperlink ref="B760" r:id="rId759" display="http://www.dell.com/en-us/shop/cty/pdp/spd/alienware-x14-r1-laptop/wnr1x14cto30s?nclid=XXMsp8vN0RJeeVuvwRvzbOjjrLZQ8BxojT0tgQtWwJcLssra6s4bRT8StdpAHGov" xr:uid="{0665C644-9723-476B-BBA0-13DB6274AAAF}"/>
    <hyperlink ref="B761" r:id="rId760" display="http://www.dell.com/en-us/dt/what-we-do/index-device.htm?nclid=0sZw87jDyg8cqAKvP-wWrkrWXLoHlVoJERaGLFYuMjCCI1215mX9N9ZVrqxRDLwN" xr:uid="{66D15A99-6D42-4E01-973E-C6823EF5D09C}"/>
    <hyperlink ref="B762" r:id="rId761" display="http://www.dell.com/en-us/dt/what-we-do/index.htm?gacd=9643275-27623817-5856311-333987400-170072369&amp;dgc=ba&amp;dclid=CNPYt9DPwPcCFW3dGAIdDjkGng&amp;nclid=ZyzUYG6BNe5rXe89N93EK_mRmn9UNydUxWNEyCOTr9gap4U_S-7WpUoJJdwYSJ74" xr:uid="{054328A4-5741-42AA-A1E7-D04D2AD85368}"/>
    <hyperlink ref="B763" r:id="rId762" display="http://www.dell.com/en-us/shop/cty/pdp/spd/xps-13-9315-2-in-1-laptop?nclid=9CdTyAIVqpJviszJUThjDgHiUvh5LBEhJX7qj6x2TF79RDPzAiowBq8TdhvEg78g" xr:uid="{62B0C684-3823-46C9-AA3C-704EC6D47BE1}"/>
    <hyperlink ref="B764" r:id="rId763" display="http://www.dell.com/en-us/work/lp/dell-premier-deals?gacd=11531739-27108262-5750139-334633023-170225828&amp;dgc=ba&amp;dclid=CNPM2JGd0vgCFb2CpgQdhCECLA" xr:uid="{D03F3D8C-F933-496B-A3D7-787525324779}"/>
    <hyperlink ref="B765" r:id="rId764" display="http://www.dell.com/en-us/shop/cty/pdp/spd/alienware-m15-r7-gaming-laptop?nclid=K2Y8DoLGm5e9TQA7ybs2JpHuguDVeWb-NmAvsn1lSxJT98CeEWSClm71RZSCgjlk" xr:uid="{8B532053-7727-4EBD-8CEF-42961B18066C}"/>
    <hyperlink ref="B766" r:id="rId765" display="http://www.dell.com/en-us/dt/storage/powerstore-storage-appliance.htm?gacd=11531739-28264554-5755337-341955381-175242085&amp;dgc=ba&amp;dclid=%EF%BF%BDclid%21&amp;nclid=A24NpNOAKX3-zs1HpH1VBr8r4BhRFGKHIxQLxTEX16q-_7ksTTy24eKbAHxB2Oxv" xr:uid="{D7786E81-F93F-4DF9-A185-BCF0762D4E70}"/>
    <hyperlink ref="B767" r:id="rId766" display="http://www.dell.com/en-us/shop/all-printers/ar/6487/canon?appliedRefinements=483" xr:uid="{DBB67813-F53F-4DF5-AB99-01B3F9F8F7EB}"/>
    <hyperlink ref="B768" r:id="rId767" display="http://www.dell.com/en-us/shop/cty/pdp/spd/alienware-area51-r5?view=configurations&amp;acd=1230923830920560%2C1230923830920560" xr:uid="{0598326A-852B-48A5-A53A-72C5AE4EFF28}"/>
    <hyperlink ref="B769" r:id="rId768" display="http://www.dell.com/en-us/shop/cty/sf/latitude-laptops?gclsrc=aw.ds&amp;gclid=EAIaIQobChMI79-W7t6--QIVqgBlCh3g8w_wEAEYASAAEgJJ1_D_BwE" xr:uid="{5989514E-9F44-4FB9-AADB-4DB44AC9061B}"/>
    <hyperlink ref="B770" r:id="rId769" display="http://www.dell.com/en-us/shop/cty/pdp/spd/xps-13-9320-laptop?nclid=uVCUcxqt8H5fqKu-UBZiGSRlt3k-dEfgl6ID9wDTtAo81YOyvLG8ZWcSYeozDhPj" xr:uid="{ADCA5CCC-7EA7-4777-A07B-E081B28D422F}"/>
    <hyperlink ref="B771" r:id="rId770" display="http://www.dell.com/en-us/work/shop/deals?nclid=BdyeWGzaw4qTH22DoAWdvGwzxl7XedN-nsW--wVasCRJ_IsLw_tm_B-jAZvT_RHW" xr:uid="{E8FDA3EE-1B90-4D1A-ABC3-9B8F4825C127}"/>
    <hyperlink ref="B772" r:id="rId771" display="http://www.dell.com/en-us/lp/epsonbacktoschool" xr:uid="{782480DA-D501-4DDB-AFDB-8F1B83F8ECAE}"/>
    <hyperlink ref="B773" r:id="rId772" display="http://www.dell.com/en-us/shop/cty/pdp/spd/xps-13-9320-laptop?gacd=9694607-28689190-5744497-349008996-179764711&amp;dgc=sm&amp;dclid=CPKt5M7MzfwCFYG60QQdGNMGvw&amp;nclid=FyKKkHZLTt0_90BgvdwjCb6ZFKSxRQkw0nw75qyU8FN7qAvgdF1qNg8MCsSdspmB" xr:uid="{B544F7DD-2DF7-469D-8B63-AF73C4A95AA0}"/>
    <hyperlink ref="B774" r:id="rId773" display="http://www.dell.com/en-us/lp/precision-xps-creators" xr:uid="{74ADEFA3-868D-4B93-9AD6-07820D3F28F9}"/>
    <hyperlink ref="B775" r:id="rId774" display="http://www.dell.com/en-us/dt/premier-solutions/index.htm?nclid=10LIS9b_gY7dhPbRa0s1dhQWBQY_1U8fV9_CjZgwrDzXgP78udqelHOia5fqz-GE" xr:uid="{275EADF1-AA3A-4EEB-AC02-684B106E2B76}"/>
    <hyperlink ref="B776" r:id="rId775" display="http://www.dell.com/premier/us/en/RC1378895/?mpt=1554143483962069&amp;VEN5=&amp;mpcs=bypass&amp;mpcr=102541853&amp;mpcrset=root&amp;dgc=ba&amp;dgseg=mb&amp;cid=248142&amp;lid=36162&amp;acd=12309248142361628c102541853" xr:uid="{C9214797-2C82-4E55-982C-139531A80D3D}"/>
    <hyperlink ref="B777" r:id="rId776" display="http://www.dell.com/en-us/work/shop/cty/sf/latitude-laptops?gacd=9620985-1032-5761040-266790384-0&amp;dgc=st&amp;gclsrc=aw.ds&amp;gclid=EAIaIQobChMIlfudl6DS-AIVZQxoCB2DNgh9EAEYASAAEgIUdvD_BwE" xr:uid="{98EDF816-7AB3-4780-801B-96B393F47497}"/>
    <hyperlink ref="B778" r:id="rId777" display="http://www.dell.com/en-us/work/shop/dell-laptops-and-notebooks/sf/latitude-laptops?gacd=9650523-26270670-5744491-309688895-155452696&amp;dgc=ba&amp;dclid=CO7a4rao9fICFcRE1QodZM0BNg&amp;nclid=i-kkYewlwpoNw7l8dQROPwMLoyBUm9-tj7JaULki7rfEAC_YfTw407Y8L8npZ7iC" xr:uid="{3073FD5E-AA63-4C33-A265-5DF9A7550E84}"/>
    <hyperlink ref="B779" r:id="rId778" display="http://www.dell.com/en-us/work/lp/small-business-solutions" xr:uid="{C79C2D2D-A369-4369-B10E-9C669106CF3D}"/>
    <hyperlink ref="B780" r:id="rId779" display="http://www.dell.com/en-us/dt/what-we-do/index-server.htm?gacd=9620985-28196247-5775970-341679634-175120948&amp;dgc=ba&amp;dclid=%EF%BF%BDclid%21&amp;nclid=Fn1p6JgBUjZ9HIXWkgRh_ppXVzZZnwiFDXTDDEYDjvybU7yvnvFN0ESMB1tvtkr-" xr:uid="{71C85705-C4C1-41B1-957D-09F206A7E6B1}"/>
    <hyperlink ref="B781" r:id="rId780" display="http://www.dell.com/en-us/dt/what-we-do/index-device.htm?gacd=11531739-27682301-5843168-335101607-170600150&amp;dgc=ba&amp;dclid=CLi4jM7O0fcCFc6SAAAdpdwHXw" xr:uid="{7B75E498-20C6-4CB8-B7ED-E4AABAC1B93C}"/>
    <hyperlink ref="B782" r:id="rId781" display="http://www.dell.com/en-us/work/shop/cty/sf/latitude-laptops?gclsrc=aw.ds&amp;gclid=EAIaIQobChMI95qOwMv59gIVlRJ9Ch3b-wZpEAEYASAAEgI7zvD_BwE" xr:uid="{D878E094-DD92-4F97-86A0-801C5A03C4AC}"/>
    <hyperlink ref="B783" r:id="rId782" display="http://www.dell.com/en-us/shop/laptops/new-m17/spd/alienware-m17-r5-amd-gaming-laptop?nclid=z28GDhY5Nlow8-f7e_Ijd0RUEAX4zYOg1W2mYu816GUyoD8hoSzBqoQZTZZH6ZMo" xr:uid="{2FDCFD45-7605-4EE1-BA7B-61FBC788EDF8}"/>
    <hyperlink ref="B784" r:id="rId783" display="http://www.dell.com/en-us/dt/data-protection/cyber-resiliency-assessment.htm?gacd=11531739-28158175-5750139-341756413-175605035&amp;dgc=ba&amp;dclid=CL6q3sDo6fkCFVWdAAAdMbMNPQ&amp;nclid=EKjj5MDWH4gap-z10Kpy81l0HOK5T-MecoCZEkUHcfK1ftfLqySIAv_aQ9A6e9s5" xr:uid="{15387732-4A83-4421-A1A9-96725972392E}"/>
    <hyperlink ref="B785" r:id="rId784" display="http://www.dell.com/en-us/shop/cty/pdp/spd/xps-15-9520-laptop?gacd=9694607-27084515-5775970-326882121-165395030&amp;dgc=ba&amp;dclid=CIvFseiPkvcCFQHOGAIdRsUDjg&amp;nclid=JPn0YsSNDczDsx7lTBWgc0w-UHi6qKgpClr7Kgy5p95pwRdCZVdgxoig0V8C1oel" xr:uid="{7819F65C-7F39-4491-9DCD-BFA40C47F38A}"/>
    <hyperlink ref="B786" r:id="rId785" display="http://www.dell.com/en-us/shop/cty/pdp/spd/alienware-x14-r1-laptop?nclid=ZsnH9rprGx-vnODeWdgEuCj7LdShfU_NPzYOpSp636-LQ4zNw251XlNmf51igqdx" xr:uid="{3F9817D0-65E6-4776-9EC3-C0A1615871F0}"/>
    <hyperlink ref="B787" r:id="rId786" display="http://www.dell.com/en-us/lp/youniverse" xr:uid="{03CD1F6A-8734-4281-BD2E-E73858741F86}"/>
    <hyperlink ref="B788" r:id="rId787" display="http://www.dell.com/pt-br/shop/scc/sr/laptops/g-series" xr:uid="{A2145ADE-5ABB-4187-912B-671AD56D93E8}"/>
    <hyperlink ref="B789" r:id="rId788" display="http://www.dell.com/en-us/shop/cty/pdp/spd/xps-13-9315-laptop?nclid=cV03MwnIvuNff78A7kLBg0nUPdQpwYMb2z-35VJGZTrwBD7zwc4qM3lj9fvfN-Vn" xr:uid="{334E8963-2054-482D-9290-F38AA85537F4}"/>
    <hyperlink ref="B790" r:id="rId789" display="http://www.dell.com/en-us/dt/premier-solutions/index.htm?gclsrc=aw.ds&amp;gclid=EAIaIQobChMI2ZGK_fOn9wIVBh2hCh1gvgRWEAEYASAAEgKr3PD_BwE" xr:uid="{8DB72995-9EBB-47B0-8292-F9278014C1DA}"/>
    <hyperlink ref="B791" r:id="rId790" display="http://www.dell.com/en-us/work/shop/deals/laptop-tablet-deals?mpt=1503588510&amp;dgc=mb&amp;dgseg=soho&amp;cid=238439&amp;lid=9866&amp;acd=1230923843998661c101845510&amp;VEN3=812104020714491189" xr:uid="{830ECE3D-FC19-4C1A-A5DB-BDAE289563A7}"/>
    <hyperlink ref="B792" r:id="rId791" display="http://www.dell.com/en-us/work/lp/ecotank-pro?REF=PR2202EPETP" xr:uid="{153803C2-4781-4860-BCB5-3E85718D33A9}"/>
    <hyperlink ref="B793" r:id="rId792" display="http://www.dell.com/en-us/work/shop/workstations-isv-certified/sf/precision-laptops" xr:uid="{DFA64A89-E11B-4C31-9384-9BF67A1EA0FE}"/>
    <hyperlink ref="B794" r:id="rId793" display="http://www.dell.com/en-us/work/lp/precision-xps-creators" xr:uid="{D94FD6CC-5567-4008-9465-2AE2F2A2DA33}"/>
    <hyperlink ref="B795" r:id="rId794" display="http://www.dell.com/en-us/dt/servers/index.htm?gacd=9650523-1035-5761040-266691960-0&amp;dgc=st&amp;gclsrc=aw.ds&amp;gclid=EAIaIQobChMI_amwxfqn9wIVoyXBCh1gbg5FEAEYASAAEgK4ovD_BwE" xr:uid="{8CF79179-3320-42F9-BFC6-183BAE066483}"/>
    <hyperlink ref="B796" r:id="rId795" display="http://www.dell.com/en-us/shop/cty/pdp/spd/xps-13-9315-2-in-1-laptop" xr:uid="{1EB05F80-2848-4963-85F6-9809C7BCC438}"/>
    <hyperlink ref="B797" r:id="rId796" display="http://www.dell.com/en-us/lp/small-business-solutions?gacd=9646510-28202109-5775970-341463541-174921880&amp;dgc=ba&amp;dclid=CLvIj4nfvfkCFfXKGAIdoOsOYg&amp;nclid=IdcZKapAcwhnd4-yBnkzLoSdPoDNCzgm1QAuvC_5pw0R0QmwH-eh9DiR8eB5YVMm" xr:uid="{E3ED077E-2BFF-4A73-ABC7-BD13C44A65F8}"/>
    <hyperlink ref="B798" r:id="rId797" display="http://www.dell.com/en-us/dt/storage/powerstore-storage-appliance.htm" xr:uid="{9A744B52-9624-4E4A-B465-06D0EF0E2E92}"/>
    <hyperlink ref="B799" r:id="rId798" display="http://www.dell.com/en-us/dt/solutions/security/index.htm?nclid=OQVrMocH0e6l_IwMGSOXMUAZtDpkKse8mBOfuW3JNgtq_biRN1_4qk5xjY_dO4Ew" xr:uid="{693BE12D-C680-42DC-AE18-FED6D62F3276}"/>
    <hyperlink ref="B800" r:id="rId799" display="http://www.dell.com/en-us/work/shop/ink-toner/ar/7565/dell?appliedRefinements=482" xr:uid="{08879D0B-1160-43BA-8AF3-14C71D5D47C8}"/>
    <hyperlink ref="B801" r:id="rId800" display="http://www.dell.com/en-us/shop/monitors-monitor-accessories/ar/4009/4k-8k-uhd?appliedRefinements=45164" xr:uid="{1E35B8DA-A5C4-414E-94DC-20A7A30A5541}"/>
    <hyperlink ref="B802" r:id="rId801" display="http://www.dell.com/en-us/shop/cty/pdp/spd/xps-17-9720-laptop?gacd=9694607-27084515-5775970-326843915-165726732&amp;dgc=ba&amp;dclid=CLKs2KftkfcCFfbb9QIdkh8Kig&amp;nclid=ToIoS_eBjnYLrwMoQD_G81CvWBiHgOWIFFdl_IOC1zJe49WI6hLX-YMgjmkOolN-" xr:uid="{87A591FA-2EA1-4F4C-821D-4A7AE8FAAC32}"/>
    <hyperlink ref="B803" r:id="rId802" display="http://www.dell.com/en-us/shop?showMessage=1" xr:uid="{AB44C926-6399-45BA-B4C3-AF754F029533}"/>
    <hyperlink ref="B804" r:id="rId803" display="http://www.dell.com/en-us/shop/partsforyourdell" xr:uid="{178964F1-D532-46E5-8543-AFD42FA4A33F}"/>
    <hyperlink ref="B805" r:id="rId804" display="http://www.dell.com/en-us/shop/dell-poweredge-servers/sc/servers?gacd=9650523-1073-5763017-266683695-0&amp;dgc=st&amp;msclkid=15e1f6279cdf17f0b9d39514a2bddf81&amp;gclid=15e1f6279cdf17f0b9d39514a2bddf81&amp;gclsrc=3p.ds&amp;nclid=JwAFZIFQ-gzjQSdj_o_323cUq03apxZBfrdM583ZrHc4YzXZ1LszuHPMXh8zfoef" xr:uid="{0566910E-0011-47B4-958A-4036B8426D36}"/>
    <hyperlink ref="B806" r:id="rId805" display="http://www.dell.com/en-us/blog/strengthen-your-security-posture-with-managed-detection-and-response/" xr:uid="{D7E2A1C6-9E60-4C94-9A4D-62A74E388832}"/>
    <hyperlink ref="B807" r:id="rId806" display="http://www.dell.com/en-us/work/lp/nvidia" xr:uid="{F8E93039-CF21-44A5-BDE2-4109B91E930A}"/>
    <hyperlink ref="B808" r:id="rId807" display="http://www.dell.com/en-us/dt/storage/storage-software.htm?dgc=SM&amp;cid=151367&amp;lid=spr6902070720&amp;RefID=dtw22_sm6902070720&amp;linkId=163384784" xr:uid="{2944F19F-6818-492C-9010-83F1AE572EDB}"/>
    <hyperlink ref="B809" r:id="rId808" display="http://www.dell.com/en-us/work/shop/techcrunch/cp/techcrunch" xr:uid="{74F7E435-9B3D-4953-A89C-F950F5E9FF83}"/>
    <hyperlink ref="B810" r:id="rId809" display="http://www.dell.com/en-us/work/shop/deals/monitor-deals-custom?dclid=%EF%BF%BDclid%21&amp;gacd=9646510-27111841-5703577-325979928-166959700&amp;dgc=ba&amp;nclid=J3grs-HPb85gGyApS_mgFcANrqoXKXAQjOVONdAjM7xmj-qz-4ZefZXCeQyf-9Fz" xr:uid="{C366D952-3F7F-4BF9-B7D9-89B982D6708E}"/>
    <hyperlink ref="B811" r:id="rId810" display="http://www.dell.com/en-us/lp/eyesafe?link_number=126349794&amp;c=us&amp;l=en&amp;tfcid=18656564&amp;cid=316360&amp;lid=5993986&amp;dgc=ms&amp;cpn=ArmMppS" xr:uid="{321C2D01-8E82-4743-A24D-B0C4FE8062FF}"/>
    <hyperlink ref="B812" r:id="rId811" display="http://www.dell.com/en-us/dt/midmarket-solutions/servers.index.htm?gacd=9620985-27627137-5750139-334067408-170011862&amp;dgc=ba&amp;u=%7BAuctionID%7D%3Bdc_adk%3D220400232%3Brc%3D2%3Bord%3D04ixw7%3Bclick%3Dclicktrack.pubmatic.com%2FAdServer%2FAdDisplayTrackerServlet%3FclickData%3DJnB1YklkPTE1NzM0NyZzaXRlSWQ9MzI3NDU1JmFkSWQ9MTU3MzcxNyZrYWRzaXplaWQ9NyZ0bGRJZD0wJmNhbXBhaWduSWQ9MTk0MjAmY3JlYXRpdmVJZD0wJnVjcmlkPTIxNzU1ODU0Nzk1NzIyMzQ4NDUmYWRTZXJ2ZXJJZD0yNDMmaW1waWQ9QTdFREQ0M0ItNjVGRi00MTdBLUJGNEUtNzMzNTAzNDAyRjgwJnBhc3NiYWNrPTA%3D_url%3Dexch.quantserve.com%2Fr%3Fdclid%3D%EF%BF%BDclid%21&amp;nclid=ig4-9SwEqYJLYfnh-87JtQJjaFKEMga6bE2nInzrR6nbzd6tf1CbQZ-QGIAXNTxt" xr:uid="{FB299DB0-3355-4917-B267-D53528FCB3D8}"/>
    <hyperlink ref="B813" r:id="rId812" display="http://www.dell.com/en-us/dt/midmarket-solutions/index.htm?gacd=9620985-27081745-5750139-325619048-165538584&amp;dgc=ba&amp;dclid=CI6y7eaWqPcCFRmdAAAdPEEChQ&amp;nclid=ZbjB2tZAoJil2yNye25f6_QKiG5q820YGQGtQQjTP08bWHlSz-_0LQXpKmvN-5ce" xr:uid="{647EA18D-49C5-48BD-B1C0-2EC39F267F05}"/>
    <hyperlink ref="B814" r:id="rId813" display="http://www.dell.com/en-us/dt/premier-solutions/index.htm?gclsrc=aw.ds&amp;gclid=EAIaIQobChMI-KiLoZfl9QIVztaHCh2wjw36EAEYASAAEgJs3vD_BwE" xr:uid="{C1C8E9EA-FA3B-4497-A26B-D48D4FC43E8F}"/>
    <hyperlink ref="B815" r:id="rId814" display="http://www.dell.com/en-us/shop/dell-laptops/vostro-3420-laptop/spd/vostro-14-3420-laptop?nclid=JPm-lwL38F7FzKviU2WWjr_Ppx7u15ISIkxw-0cW3EmTNRoPLgntYzBlKmfJncKi" xr:uid="{13A90ECA-2E00-4A3B-9C19-D2E93267F99B}"/>
    <hyperlink ref="B816" r:id="rId815" display="http://www.dell.com/en-us/shop/canon-maxify-gx7021-wireless-megatank-small-office-all-in-one-printer/apd/AC038155/printers-ink-toner" xr:uid="{EE909462-044A-4426-BD0A-B0E20D8E0379}"/>
    <hyperlink ref="B817" r:id="rId816" display="http://www.dell.com/en-us/dt/solutions/security/index.htm" xr:uid="{340F78C1-9629-4FE4-89DF-2FD4602E5AAB}"/>
    <hyperlink ref="B818" r:id="rId817" display="http://www.dell.com/en-us/dt/apex/index.htm?gacd=9620985-28181597-5775970-341395174-176898770&amp;dgc=ba&amp;dclid=%EF%BF%BDclid%21&amp;nclid=7vv1PnysoX_mUXSUDnMxOR8NAH_I5PKwurHPZz36bUno-LdLFn-9dfuRvL6v2PPc" xr:uid="{AB72C24F-92DA-4684-96B5-97A4B18672BE}"/>
    <hyperlink ref="B819" r:id="rId818" display="http://www.dell.com/fr-fr/gaming" xr:uid="{E1F41398-5819-4242-BCFF-9CAA8B62CE1D}"/>
    <hyperlink ref="B820" r:id="rId819" display="http://www.dell.com/en-us/work/search/google+nest+hub" xr:uid="{A35BD44C-DF10-4A51-8B3D-7C30CE47D6F6}"/>
    <hyperlink ref="B821" r:id="rId820" display="http://www.dell.com/en-us/dt/storage/data-storage.htm?gacd=11531739-28158175-5750139-341464814-175047820&amp;dgc=ba&amp;u=%7BAuctionID%7D&amp;dclid=%25edclid%21" xr:uid="{2189D65C-CFA1-4C30-BAE9-D3C22ECFD9A1}"/>
    <hyperlink ref="B822" r:id="rId821" display="http://www.dell.com/en-us/lp/dell-expert-network" xr:uid="{DDF56368-A336-4B32-BE77-FC0DEA430DCB}"/>
    <hyperlink ref="B823" r:id="rId822" display="http://www.dell.com/en-us/dt/services/managed-services/managed-workplace-services/lifecycle-hub.htm?gclid=EAIaIQobChMI7IucpLXp-QIV1THgCh1JgQsBEAEYASAAEgKguvD_BwE" xr:uid="{939159C5-0908-4E11-910B-6E91EB7B303F}"/>
    <hyperlink ref="B824" r:id="rId823" display="http://www.dell.com/en-us/dt/data-protection/cyber-resiliency-assessment.htm" xr:uid="{B5C80472-D33D-4F29-A82A-0DD04DF0FEEC}"/>
    <hyperlink ref="B825" r:id="rId824" display="http://www.dell.com/en-us/work/shop/workstations-isv-certified/sf/precision-desktops?gacd=11531739-27108301-5750169-326078368-168974597&amp;dgc=ba&amp;dclid=%EF%BF%BDclid%21" xr:uid="{66078673-19DD-446D-BDC9-DDE5BCBFC6FC}"/>
    <hyperlink ref="B826" r:id="rId825" display="http://www.dell.com/en-us/dt/what-we-do/index-server.htm?nclid=HtermBo0aNgkyx8u6LxHuke9jrWXCxGlNk9qagTgen6l5vW3xDL6NKGBlGzIS3-f" xr:uid="{F95F9B49-E11F-4B77-BFC5-7E95795DCA9C}"/>
    <hyperlink ref="B827" r:id="rId826" display="http://www.dell.com/en-us/shop/deals/business-laptop-deals?gacd=9646510-28131112-5775970-341351361-174921316&amp;dgc=ba&amp;dclid=CKHcl9Wmv_kCFYhK1QodNpoMcw&amp;nclid=pDlpaxZsng9ZM2wktcP_lgpT58giHVldkXu3ZuSIEmeGgXpZseJlniSHSQuAcbqH" xr:uid="{9F8B7B37-01A5-4B1A-B135-D6D52FC71487}"/>
    <hyperlink ref="B828" r:id="rId827" display="http://www.dell.com/en-us/dt/what-we-do/index-apex.htm?nclid=Sdq0p4jfBE6OJn7e4BZtSc_-iBkAouCA0WtoLhSuitVxHOMFDN-vc_lJKrA_vfx5" xr:uid="{8848693B-8126-48D2-8835-E2FEC420DFB5}"/>
    <hyperlink ref="B829" r:id="rId828" display="http://www.dell.com/en-us/shop/desktops-all-in-one-pcs/new-xps-tower-special-edition-4-years-of-prosupport-included/spd/xps-8940-desktop/cto8940w10prkl1hps?gacd=9684992-28770243-7618437-348890699-181142476&amp;dgc=ba&amp;dclid=COXJyJrOyPsCFcDq9QIdUS4GHw&amp;nclid=i7WiVPnPJl4idWQWlCEAqm35WWINXOLepB42JcXeGt-SozaG_F8DOSJOsPpaX4fU" xr:uid="{71BFF3CB-3F3D-46A1-8B50-822F5EE7CBD1}"/>
    <hyperlink ref="B830" r:id="rId829" display="http://www.dell.com/en-us/work/lp/dell-for-startups?gacd=9646510-27120857-5775970-326315076-167661331&amp;dgc=ba&amp;dclid=%EF%BF%BDclid%21&amp;nclid=Dhgln1p_PseyWKTWxPkBP44TsxTn-w-CXNlLwLnTLShIy6xk1yN-uNciZPY41-gn" xr:uid="{12B6ED29-41A2-443F-9D32-1C7C76311E59}"/>
    <hyperlink ref="B831" r:id="rId830" display="http://www.dell.com/en-us/dt/midmarket-solutions/servers.index.htm?gacd=9620985-28196247-5775970-341680294-175234640&amp;dgc=ba&amp;dclid=%EF%BF%BDclid%21&amp;nclid=AUg1cKroGlp2OCG1QTVBqx4isTe3K_PGVBO5beKN3jbcMS907o7p6eu2qt_kWD3p" xr:uid="{A60F31D9-7AD5-41C5-A547-9E537E726622}"/>
    <hyperlink ref="B832" r:id="rId831" display="http://www.dell.com/en-us/shop/cty/pdp/spd/alienware-m15-r7-gaming-laptop" xr:uid="{0EBD0805-9AA8-46F3-97FB-DABC4A2DB06C}"/>
    <hyperlink ref="B833" r:id="rId832" display="http://www.dell.com/en-us/shop/cty/pdp/spd/xps-13-9320-laptop/xn9320fowrs?gacd=9694607-28789352-8466553-353035911-182577158&amp;dgc=ba&amp;dclid=CIfuhZrTwvsCFd7YGAIdNIgBiA&amp;nclid=MGnTHPPmA7Bin9D3zv1VCifXdsJjDoGCN1_05MT0IwQOErVIjQ0Ljs5k6PBngYoT" xr:uid="{CE7BB2D7-0CC7-4A6C-A902-CD04E43975C0}"/>
    <hyperlink ref="B834" r:id="rId833" display="http://www.dell.com/en-us/shop/ink-toner/ar/7565/dell?appliedRefinements=482" xr:uid="{5F60A060-B60D-4F4A-97B2-25948D3D2DAA}"/>
    <hyperlink ref="B835" r:id="rId834" display="http://www.dell.com/en-us/shop/deals/enterprise-deals" xr:uid="{63819EBD-F7AD-42E7-9B09-CB1E766C2318}"/>
    <hyperlink ref="B836" r:id="rId835" display="http://www.dell.com/en-us/dt/apex/cloud-services/index.htm?gacd=9650523-1035-5761040-266691960-0&amp;dgc=st&amp;gclsrc=aw.ds&amp;gclid=EAIaIQobChMIqLvIo-rs9QIVButkCh2zCAIFEAEYASAAEgJRhPD_BwE" xr:uid="{D6BA0EDA-F958-4202-B074-F6EC1D253EF3}"/>
    <hyperlink ref="B837" r:id="rId836" display="http://www.dell.com/en-us/dt/servers/amd.htm?gclsrc=aw.ds&amp;gclid=EAIaIQobChMIqZyhpajl9QIVW-AYAh192QtqEAEYASAAEgJTufD_BwE" xr:uid="{993F7710-E5D4-4D26-8BB6-C3D7E66F94A2}"/>
    <hyperlink ref="B838" r:id="rId837" display="http://www.dell.com/en-us/shop/dell-laptops/sf/xps-laptops?nclid=2eCDaEXURZvrLAxYqXn-o179I4qc45RBUakpcRHx2lG25JFFRT8dd2tG12Y3kepJ" xr:uid="{FA294318-363A-45B6-A070-19E6CDEA68E7}"/>
    <hyperlink ref="B839" r:id="rId838" display="http://www.dell.com/en-us/work/shop/dell-laptops-and-notebooks/new-precision-3570-workstation/spd/precision-15-3570-laptop/xctop3570us_vp?gacd=9646510-27111841-5775973-325950461-165100427&amp;dgc=ba&amp;dclid=CNj3nvGJo_cCFa6eAAAdlUoGtQ&amp;nclid=Zb3z-O89uFTdh9RixEAyQXgzgbNxgZMF5smsU0l6JtNA12OyHB0gmC8fTDaSXbBD" xr:uid="{77DBC418-CA7B-4B17-824E-FD7A83690301}"/>
    <hyperlink ref="B840" r:id="rId839" display="http://www.dell.com/en-us/shop/cty/pdp/spd/xps-8940-desktop" xr:uid="{9DEEC8E4-440D-4383-AACD-7D3915A1ECD8}"/>
    <hyperlink ref="B841" r:id="rId840" display="http://www.dell.com/en-us/member/search/google+home" xr:uid="{8990B7AA-7485-4987-A769-6B7D3B70D161}"/>
    <hyperlink ref="B842" r:id="rId841" display="http://www.dell.com/en-us/shop/dell-laptops/vostro-3420-laptop/spd/vostro-14-3420-laptop?nclid=701g58w1J4U0g4c6j47RztIJk91q9l9VbnfTcoXEgq0NAk8Z4YqjJp5EUHhBSpec" xr:uid="{3309B323-C0BA-4CF7-9A1D-22E7902233AD}"/>
    <hyperlink ref="B843" r:id="rId842" display="http://www.dell.com/en-us/work/shop/deals/enterprise-deals" xr:uid="{207D51D0-6C12-4A0F-9186-B10C2D906D4C}"/>
    <hyperlink ref="B844" r:id="rId843" display="http://www.dell.com/en-us/work/shop/aaha/cp/aaha" xr:uid="{2ABE8B85-BFF0-4C85-A5A3-C7D8125B7E0C}"/>
    <hyperlink ref="B845" r:id="rId844" display="http://www.dell.com/en-us/shop/cty/pdp/spd/alienware-x14-r1-laptop/wnr1x14cto30s" xr:uid="{7908C825-6EBE-45C4-B3FE-DC98B080AE60}"/>
    <hyperlink ref="B846" r:id="rId845" display="http://www.dell.com/en-us/lp/k12-premier-deals?nclid=fqN5LyDirmEy8dIeh3gHJrfM7cUcZY4MvCZB8DH_vBHa4_0fRX9TPX-VB3NZbjk1" xr:uid="{B417FF24-0809-4EBB-89C3-31FFA77F5FFB}"/>
    <hyperlink ref="B847" r:id="rId846" display="http://www.dell.com/en-us/work/shop/dell-ultrasharp-32-4k-usb-c-hub-monitor-u3223qe/apd/210-bdph/monitors-monitor-accessories?dclid=%EF%BF%BDclid%21&amp;gacd=9646510-27634122-5775973-333971012-172662051&amp;dgc=ba&amp;nclid=7Lzm73ORFTXi0y-zyFhNF49_bRJUi-rBlt-Lo3DIFP9bn7GXVeXMw2BpG__-7-PR" xr:uid="{A7E77880-9CDD-49FD-939E-30959BD775AD}"/>
    <hyperlink ref="B848" r:id="rId847" display="http://www.dell.com/en-us/work/lp/k12-premier-deals" xr:uid="{CB9D69A1-5D25-4A19-9764-A9FABA16EBF2}"/>
    <hyperlink ref="B849" r:id="rId848" display="http://www.dell.com/en-us/lp/epsonscanners" xr:uid="{7A019C8B-EDD3-4990-B5EA-203E216FE04C}"/>
    <hyperlink ref="B850" r:id="rId849" display="http://www.dell.com/en-us/shop/dell-27-monitor-p2722h/apd/210-bbck/monitors-monitor-accessories" xr:uid="{3DDFF15C-09EE-45F6-8951-CE88126FF750}"/>
    <hyperlink ref="B851" r:id="rId850" display="http://www.dell.com/en-us/shop/cty/pdp/spd/xps-17-9710-laptop?gacd=9694607-1011-5761040-266894686-0&amp;dgc=st&amp;gclsrc=aw.ds" xr:uid="{28ECE35F-4DD4-4924-B092-0657F3500C96}"/>
    <hyperlink ref="B852" r:id="rId851" display="http://www.dell.com/en-us/blog/idc-marketscape-dell-technologies-a-leader-in-worldwide-support/?tfcid=92183741&amp;cid=316360&amp;lid=5993986&amp;dgc=em&amp;gclid=EAIaIQobChMI4smjsofL9wIVucKUCR1QhQDeEAEYASAAEgKTpvD_BwE" xr:uid="{5FFBC0B2-9396-4A11-B762-5324AD7C09ED}"/>
    <hyperlink ref="B853" r:id="rId852" display="http://www.dell.com/en-us/work/shop/desktops-all-in-one-pcs/new-optiplex-3000-micro/spd/optiplex-3000-micro/gctoo3000mffusvp?gacd=9646510-27111841-5775973-325950461-165100427&amp;dgc=ba&amp;dclid=COXku_GJo_cCFQOqnwodTRgI_g&amp;nclid=cFILg-uRcIxgvWf4aWct2jlLYlPr3eMttGIkyTcBSmXPNy3AUzcMWDLct7mVuY-M" xr:uid="{17068565-A389-4CF2-896F-F0DBE569959C}"/>
    <hyperlink ref="B854" r:id="rId853" display="http://www.dell.com/en-us/work/lp/delltechpodference?nclid=DQDt9zGSQDPgahLSUvdQgI6YHCgCVCxPwvl4vYG_HpiI3VRZeIBuyyZ7yWXgOc8Y" xr:uid="{A26B9085-E5D5-401F-8577-00F0B2575D11}"/>
    <hyperlink ref="B855" r:id="rId854" display="http://www.dell.com/en-us/dt/what-we-do/index-apex.htm?gacd=11531739-27619349-5750139-333981819-173830881&amp;dgc=ba&amp;u=%7BAuctionID%7D&amp;dclid=%25edclid%21" xr:uid="{71790CC4-A932-449C-AEAB-EA1678985317}"/>
    <hyperlink ref="B856" r:id="rId855" display="http://www.dell.com/en-us/work/shop/deals/laptop-tablet-deals?gacd=9646510-27650963-5744497-334275170-170362685&amp;dgc=sm&amp;dclid=CJ3jo8qp0vgCFQixAQod5gUABg&amp;nclid=Hj4Ol_1C0oVY1y4bxmEEjdYksW-JGU00BJrBwZNJhxcaj0FIYeufTjlL5a027nqp" xr:uid="{106979DA-16D8-445E-9E40-0405E1494874}"/>
    <hyperlink ref="B857" r:id="rId856" display="http://www.dell.com/en-us/dt/what-we-do/competitive-advantage.htm?gacd=9650523-1035-5761040-266691960-0&amp;dgc=st&amp;gclsrc=aw.ds&amp;gclid=EAIaIQobChMIwZH2z8Hl9QIVErsAAB1PQwSUEAEYASAAEgKxZfD_BwE" xr:uid="{26C00BB2-1EEC-4ED8-9980-2A0AFB2CB877}"/>
    <hyperlink ref="B858" r:id="rId857" display="http://www.dell.com/en-us/shop/monitors/ar/6481/ships-within-10-days?appliedRefinements=37995%2C37993&amp;sortBy=price-ascending&amp;utm_source=lauchlan&amp;utm_medium=display&amp;utm_campaign=demc-059159&amp;utm_content=banner-1" xr:uid="{95D87629-B056-4388-9BB8-DDA196D0356C}"/>
    <hyperlink ref="B859" r:id="rId858" display="http://www.dell.com/en-us/work/shop/dell-laptops-and-notebooks/vostro-3510-laptop/spd/vostro-15-3510-laptop/smv153w11p1c8066q?gacd=9646510-27111841-5775973-325950461-165100427&amp;dgc=ba&amp;dclid=CKGdjofmo_cCFeqXAAAdOFsLNg&amp;nclid=rD641IcrFoXavyB3qWSVelrsZKFisoFOSRDeplD_Psjk5HaqBIaw2X_G4W0p7dKi" xr:uid="{EB01C539-CBA5-4E53-A5DC-9FAF83312F9F}"/>
    <hyperlink ref="B860" r:id="rId859" display="http://www.dell.com/en-us/shop/dell-pro-2k-webcam-wb5023/apd/319-bbjj/pc-accessories?QC=&amp;gacd=11531739-28158175-5750139-343996039-176806740&amp;dgc=ba&amp;u=%7BAuctionID%7D%3Bdc_adk%3D472121355%3Bord%3Dtaijb8%3Bclick%3Dadclick.g.doubleclick.net%2Faclk%3B&amp;dclid=%EF%BF%BDclid%21" xr:uid="{FFBF9084-B4E9-44F6-85B8-CB3407DA6A5E}"/>
    <hyperlink ref="B861" r:id="rId860" display="http://www.dell.com/en-us/dt/midmarket-solutions/index.htm?gacd=9620985-26217334-5750139-312495549-157015005&amp;dgc=ba&amp;dclid=CPPmmvSP5fUCFcEUPwodD6AKtA&amp;nclid=JoV81lV0d3YUdB246s_vj-gou8RREk9BqO8BvvsOHRXi5U60zYvzJWxb7j1NL3h-" xr:uid="{42420DBF-FF09-4AF8-9917-A2636A235540}"/>
    <hyperlink ref="B862" r:id="rId861" display="http://www.dell.com/en-us/dt/unified-workspace/index.htm?nclid=NVHYhaV2Gf5JsFyTY30MtPqn_1mP_Fj_D7v3npm5qIyxpKN3G24G-4PJr-e4FbN1" xr:uid="{A36A5D80-95D1-4F0A-B7EF-54C131F067D7}"/>
    <hyperlink ref="B863" r:id="rId862" display="http://www.dell.com/en-us/lp/first-server?gacd=9646510-28202115-5775970-341356425-174919489&amp;dgc=ba&amp;dclid=%EF%BF%BDclid%21&amp;nclid=2_v2BM9NdhuKzk6PrJ29x8ISl5jfY8oNbXVkxAHwb8EoUGL8ysMN3Gni05uCJgd9" xr:uid="{1155AE42-055C-4F6A-838B-1D57DA1BCAA0}"/>
    <hyperlink ref="B864" r:id="rId863" display="http://www.dell.com/en-us/work/lp/precision-xps-creators" xr:uid="{E078DF86-1D0E-4645-BE88-0549EB0A1DA7}"/>
    <hyperlink ref="B865" r:id="rId864" display="http://www.dell.com/en-us/shop/dell-laptops/new-xps-13-laptop/spd/xps-13-9315-laptop/xn9315cto020s?nclid=ia4pGsGBF9yNWjpVD5Y9JUy_TovduUd77Qd7hwZwm91aRgXCiVRAKpZdFsYkoTUa" xr:uid="{9C08369E-903F-488F-8A49-FA65D3D8CD5A}"/>
    <hyperlink ref="B866" r:id="rId865" display="http://www.dell.com/en-us/dt/what-we-do/connectedcio/work-learn-anywhere.htm" xr:uid="{3A613AC1-5097-4360-B71A-74816D1A17E4}"/>
    <hyperlink ref="B867" r:id="rId866" display="http://www.dell.com/en-us/dt/servers/index.htm?gacd=9650523-1035-5761040-266691960-0&amp;dgc=st&amp;gclsrc=aw.ds&amp;gclid=EAIaIQobChMInej-wJ-F9wIVx4WDCB3Pvw_iEAEYASAAEgJ2KPD_BwE" xr:uid="{E8F1A0F5-BE02-45A9-AE77-2DFA4D9D3322}"/>
    <hyperlink ref="B868" r:id="rId867" display="http://www.dell.com/en-us/shop/dell-laptops/xps-13-laptop/spd/xps-13-9315-laptop?AID=100624765&amp;cjevent=aded3166eb5511ec8252001a0a82b820&amp;publisher=&amp;cjdata=MXxOfDB8WXww&amp;gacd=9694607-23736398-5750457-266319267-127795103&amp;dgc=af&amp;VEN1=14349898-100624765-wp-us-2094271144393122800-Future+Publishing+Limited&amp;dclid=CKWH866fq_gCFSqXAAAda9UCcQ&amp;nclid=fKPhjfdNn8YrUrkJ_NbDuYRtqTStshxaIkfohhXMhSsPVh0k_U0rDROFcNAKbEUV" xr:uid="{AE9B4E51-A3DB-45B5-A84E-2E2995B5B0EA}"/>
    <hyperlink ref="B869" r:id="rId868" display="http://www.dell.com/en-us/shop/workstations-isv-certified/sf/precision-laptops?QC=&amp;gacd=11531739-28176190-5750139-344756917-177253821&amp;dgc=ba&amp;u=%7BAuctionID%7D&amp;dclid=%25edclid%21&amp;nclid=cN47j-LPld12u4QxOIiOE5vN3RKQ7pDjVt4fgfm634xQJw2n2TVIg-_AlAxnPFga" xr:uid="{064365D6-D632-4523-A4FD-9B525E0F686E}"/>
    <hyperlink ref="B870" r:id="rId869" display="http://www.dell.com/en-us/shop/dell-laptops/sf/xps-laptops?gacd=9694607-26176088-5861562-309770464-155041661&amp;dgc=ba&amp;dclid=CLT32e-A8fICFYKKAQodEQwFpg&amp;nclid=Y8efjW_iAER_6h_cIUl0rVSe9a87xtjnpABvNy7pL7lzzfRDQBt_SshUhOAlxPWN" xr:uid="{B7CA8C88-3618-4925-9E97-3DE30E63370C}"/>
    <hyperlink ref="B871" r:id="rId870" display="http://www.dell.com/en-us/work/shop/desktops-all-in-one-pcs/new-optiplex-5000-small-form-factor/spd/optiplex-5000-sff/gctoo5000sffusvp?gacd=9646510-27111841-5775973-325950461-165100427&amp;dgc=ba&amp;dclid=CMH_54i12_YCFY0jPwoducIPGw&amp;nclid=0H2tjjFR8Ehx56jgiczfZWXh-PgjNivNRjbeyes-9nFk0CPPhbmdlel0KXpJNCRe" xr:uid="{F32B66DC-0AF7-4B86-8369-D35F0F69C302}"/>
    <hyperlink ref="B872" r:id="rId871" display="http://www.dell.com/en-us/work/shop/desktops-all-in-one-pcs/new-optiplex-5000-tower/spd/optiplex-5000-desktop/gctoo5000mtusvp?gacd=9646510-27111841-5775973-325950461-165100427&amp;dgc=ba&amp;dclid=CL7z7Yi12_YCFSPu9QIdD-EL6Q&amp;nclid=Vj7hI06fG4uu737SMxnoMtyOobBgRjpbgMs5NzigJqi9-64q8R7IzVwvAbbkcCRN" xr:uid="{97737546-886C-4C7C-92CA-FC94825E9894}"/>
    <hyperlink ref="B873" r:id="rId872" display="http://www.dell.com/de-de/gaming?dgc=ba&amp;dgseg=dhs&amp;cid=245993&amp;lid=31656&amp;acd=2399245993316560" xr:uid="{15109D3E-E05B-4D5B-B9F4-D3FA9B97E142}"/>
    <hyperlink ref="B874" r:id="rId873" display="http://www.dell.com/en-us/lp/dell-for-startups?nclid=9mP1_b3LDTXUu5DnROpIbeNJSmn2r3rpdUkmUHUXbUVF8swC-uCAWjl58mEh3uQ_" xr:uid="{B0EAC8D7-6F0C-42F5-A140-CC762B952823}"/>
    <hyperlink ref="B875" r:id="rId874" display="http://www.dell.com/en-us/work/shop/deals/enterprise-deals/poweredge-tower-server-deals?nclid=_3uHnfLBMoXxsIpR9ffiWU9clJuE623OnOfiW2fNuPu4geuLiiUqHA_Nd704mySd" xr:uid="{24982743-DBB0-46F0-AC1E-022D084283EF}"/>
    <hyperlink ref="B876" r:id="rId875" display="http://www.dell.com/en-us/dt/storage/data-storage.htm?gacd=9650523-1034-5761040-266691960-0&amp;dgc=st&amp;gclsrc=aw.ds&amp;gclid=EAIaIQobChMIqKPJ17_79gIV1pkAAB2_twyGEAEYASAAEgIcAfD_BwE" xr:uid="{493FFD31-C78A-4648-A3CE-A0F9C107151E}"/>
    <hyperlink ref="B877" r:id="rId876" display="http://www.dell.com/en-us/member/shop/dell-laptops/inspiron-14-laptop/spd/inspiron-14-5410-laptop/nn5410eyxnh?gacd=9614781-26629674-5789457-315622072-158925225&amp;dgc=ba&amp;u=Sundaysky%7C0a7bdc6befd9b30c8-4678-61b66c7f-0091538130&amp;dclid=CIS3p7T03_QCFYX1wAodmWIDqQ&amp;nclid=HMHX6nwQJ8Z0OpHO1ohIpjYM5ilhuxLDJwQGzgev3VMDn-xvW74uJ5x9gTFrVlqb" xr:uid="{7B3B8DAE-C018-4A1A-ADB4-8AC9F98F0A7A}"/>
    <hyperlink ref="B878" r:id="rId877" display="http://www.dell.com/en-us/work/shop/desktops-all-in-one-pcs/new-precision-3660-tower-workstation/spd/precision-3660-workstation/s009dpt3660us_vpps?gacd=9646510-27634122-5775973-333971003-170692200&amp;dgc=ba&amp;dclid=CNb0vKPdwvcCFdDkwAodVZQP7A&amp;nclid=FlyG_L4GKkQwYF5ofnjU5v_RN50N3EqxnUutnYYx6D3JGegaFQQyb_sQ4B3QJfDm" xr:uid="{6EFC06EA-C61D-4F91-A01D-D32AFE2273BB}"/>
    <hyperlink ref="B879" r:id="rId878" display="http://www.dell.com/en-us/dt/solutions/edge-computing/index.htm?gacd=9643275-27284184-5855105-328813581-167933147&amp;dgc=&amp;dclid=%EF%BF%BDclid%21&amp;nclid=qAOUUStSyhZtQWrBfjLbi5myhGELt9dNVrz2FFZIJ87KOzLuJF95qgEKZY4j480I" xr:uid="{B5A431B6-0AD8-4029-8F72-142EE59AB77E}"/>
    <hyperlink ref="B880" r:id="rId879" display="http://www.dell.com/en-us/dt/services/managed-services/managed-workplace-services/lifecycle-hub.htm?gclid=EAIaIQobChMIhunnxdzF-AIVyuAYAh1nZAZUEAEYASAAEgLiQ_D_BwE" xr:uid="{333E0717-26B4-412A-9DA2-46A69F9FD7E6}"/>
    <hyperlink ref="B881" r:id="rId880" display="http://www.dell.com/en-us/shop/monitors-monitor-accessories/ar/4009?showARmessage=1" xr:uid="{E8F78BE0-75BD-4798-9B95-B5EBF16AA03B}"/>
    <hyperlink ref="B882" r:id="rId881" display="http://www.dell.com/en-us/dt/servers/index.htm?nclid=ZkCHdw0zqg1MrZwDgYJaR8ErUN1jrJ1gdM7Xt1vsIe7V0NlRwMMhjSuT8k_JE8AZ" xr:uid="{13C9F3A9-AB75-426F-A740-C6B7BEBC20BF}"/>
    <hyperlink ref="B883" r:id="rId882" display="http://www.dell.com/en-us/work/lp/small-business-solutions" xr:uid="{F575CCFA-C0A2-4111-9248-2312B1049C6F}"/>
    <hyperlink ref="B884" r:id="rId883" display="http://www.dell.com/en-us/dt/corporate/social-impact/advancing-sustainability.htm?gacd=9643275-27634380-5855105-334242919-174504756&amp;dgc=ba&amp;dclid=%EF%BF%BDclid%21&amp;nclid=jTiK61y5HZixB4g15dpvntpiOI9w7M2Vinc6txeqGRpEQyS0CG2FRIFnnQOBGNdb" xr:uid="{8314C7AF-DCA2-4C8A-B757-E139EA1A1CE1}"/>
    <hyperlink ref="B885" r:id="rId884" display="http://www.dell.com/en-us/work/shop/deals/enterprise-deals?nclid=KHLFjpIBopcuKt2-sJkYCWTbcVHpWGjOSF9wfZuWgqEkI9JD8YJo6W1ET-TC5SNU" xr:uid="{DD80E205-53AF-487A-9D26-74915FC21BCC}"/>
    <hyperlink ref="B886" r:id="rId885" display="http://www.dell.com/en-us/dt/services/consulting-services/business-resiliency.htm?dclid=%EF%BF%BDclid%21&amp;gacd=9620985-27632223-5755337-334584088-170091193&amp;dgc=ba&amp;nclid=ByUEG8QMkUin7Mqe9H_jOy3zIDTGL8KvlLbRxZwvt3RoN8e6pYyIt36ZGWN2ArQt" xr:uid="{46D6446F-FA55-4EA9-9D8F-437D7B5F97EB}"/>
    <hyperlink ref="B887" r:id="rId886" display="http://www.dell.com/en-us/dt/servers/index.htm?gacd=9650523-1035-5761040-266691960-0&amp;dgc=st&amp;gclsrc=aw.ds&amp;gclid=EAIaIQobChMI5bCHkO_s9QIVieXACh3OGwXbEAEYASAAEgJ2FfD_BwE" xr:uid="{05350645-37C9-45A9-A946-7E45EEDAFA7A}"/>
    <hyperlink ref="B888" r:id="rId887" display="http://www.dell.com/en-us/dt/midmarket-solutions/index.htm?gacd=9620985-28263971-5744497-342169734-175325333&amp;dgc=sm&amp;dclid=CLPGv-P77PkCFRb09QIdEKsHFQ&amp;nclid=2Kpepn1svWVRhqOuZctcevtj9jzWnY8s-9LI27yD3HJfQmkxdbW28j19meffyZtJ" xr:uid="{D5A6FD5F-EFD8-45BE-B146-B78A02B49AC9}"/>
    <hyperlink ref="B889" r:id="rId888" display="http://www.dell.com/en-us/dt/data-protection/index.htm?gacd=9650523-1073-5763017-266683695-0&amp;dgc=st&amp;msclkid=bfe16c7a2ff418340c8e0e61619a136f&amp;gclid=CNbx2dHSn_YCFQmVxQIdj8cAeQ&amp;gclsrc=ds&amp;nclid=f5_zHKxclVUwYPh4oakxHNNfOtsRoXIRJznFKHFcQM7y-xzEeM1gC1s1BBinwJsk" xr:uid="{C41EAD82-1CCC-45D9-A215-8D9E2F16F1D3}"/>
    <hyperlink ref="B890" r:id="rId889" display="http://www.dell.com/en-us/lp/dellk12?link_number=530026159967&amp;c=us&amp;l=en&amp;tfcid=61884634&amp;cid=316360&amp;lid=5993986&amp;dgc=ms&amp;cpn=ArmMppS" xr:uid="{7763BA8C-589A-4320-BC8A-576BF2666E81}"/>
    <hyperlink ref="B891" r:id="rId890" display="http://www.dell.com/en-us/dt/solutions/artificial-intelligence/index.htm" xr:uid="{B4E63149-E35F-4396-8A8E-3D5626405585}"/>
    <hyperlink ref="B892" r:id="rId891" display="http://www.dell.com/en-us/shop/deals?gacd=9646510-28131112-5775970-341195078-175033565&amp;dgc=ba&amp;dclid=CKqeyZyQvvkCFZLHwAodJBACrA&amp;nclid=Lnh8VzXK9QLVvUvsofd4eiMr-B3xmLamCSWODWanGmxu1BC7i0qqFDezEm0X1wJo" xr:uid="{B665917D-21A5-4B88-872A-18150C352920}"/>
    <hyperlink ref="B893" r:id="rId892" display="http://www.dell.com/en-us/dt/storage/powermax.htm?gacd=9650523-1073-5763017-266683695-0&amp;dgc=st&amp;msclkid=2dba4a788848128aa1ad287e036182ee&amp;gclid=CMrw382F-PUCFcOyxQIdCngFXA&amp;gclsrc=ds&amp;nclid=YFV0LRieU14TmcAVAzQrQ1tsUK4DWnn1nK6lCzHxkKERg8rcarGtbZWJSvwFmvj5" xr:uid="{6964ACD4-5AF5-4F54-B876-144E3E09FB2C}"/>
    <hyperlink ref="B894" r:id="rId893" display="http://www.dell.com/en-us/lp/hmc-mcafee-livesafe" xr:uid="{173351C0-3598-4B54-96F8-A8084009E0ED}"/>
    <hyperlink ref="B895" r:id="rId894" display="http://www.dell.com/en-us/member/lp/dellk12?link_number=530026159967&amp;c=us&amp;l=en&amp;s=eep&amp;tfcid=61884634&amp;cid=316360&amp;lid=5993986&amp;dgc=ms" xr:uid="{74A29AC6-CF90-4C71-91EC-9890CE7C0524}"/>
    <hyperlink ref="B896" r:id="rId895" display="http://www.dell.com/en-us/dt/data-protection/cyber-recovery-solution.htm?gacd=9650523-1073-5763017-266683695-0&amp;dgc=st&amp;msclkid=0ba4ba40ca64117b8771d97efb3fcbb0&amp;gclid=0ba4ba40ca64117b8771d97efb3fcbb0&amp;gclsrc=3p.ds&amp;nclid=w11zqvuSEQqnOF8_3x6CvUtE1osIMzHCcRetz94_Y_Aee-NHu9OR5hxvRWAZNQOi" xr:uid="{A40A31D0-6D22-4EC4-B1AC-FC550CE6AAB4}"/>
    <hyperlink ref="B897" r:id="rId896" display="http://www.dell.com/en-us/shop/accessories?showMessage=1" xr:uid="{3018B6B0-083B-43C4-B8C0-3E279B17F51C}"/>
    <hyperlink ref="B898" r:id="rId897" display="http://www.dell.com/en-us/work/shop/dell-laptops-and-notebooks/sf/precision-laptops?nclid=AprsESSTT5WLKIXPNvyLnn-fczYLL1C80gzTVQrkHkkqKOuksaAcHwvUgQr9GIM9" xr:uid="{644F3B93-010F-4D20-ACAA-D79F8AB24449}"/>
    <hyperlink ref="B899" r:id="rId898" display="http://www.dell.com/en-us/shop/aaha/cp/aaha" xr:uid="{032ECE10-A516-44FC-BFE1-012E02B222D0}"/>
    <hyperlink ref="B900" r:id="rId899" display="http://www.dell.com/en-us/work/lp/k12-premier-deals?gacd=11531739-27108262-5750139-335382484-170544017&amp;dgc=ba&amp;dclid=CJ2a1tam0vgCFXvt9QIdqLwH-Q" xr:uid="{CE806009-B4DF-4B03-8E8C-315603CDE1DD}"/>
    <hyperlink ref="B901" r:id="rId900" display="http://www.dell.com/en-us/dt/solutions/analytics/index.htm" xr:uid="{455CFDEB-1692-4634-9CDC-D4EB81F3F162}"/>
    <hyperlink ref="B902" r:id="rId901" display="http://www.dell.com/en-us/work/shop/desktops-all-in-one-pcs/new-inspiron-desktop/spd/inspiron-3910-desktop/smi3910w11ps60183?gacd=9646510-27111841-5775973-325950461-165100427&amp;dgc=ba&amp;dclid=CJHU24i12_YCFU1f1QodMF4MDA&amp;nclid=0sesOUGuuxXFwzHTlST2kVhsKnCHUQI-ZaKiLnhYKV4SBbA18iei6FhyeKb7obkw" xr:uid="{D155BE93-11F9-47BE-8F19-C623946BBDE7}"/>
    <hyperlink ref="B903" r:id="rId902" display="http://www.dell.com/en-us/dt/featured-content/servers-storage-and-networking/whitepaper/autonomous-compute-infrastructure-pov.htm?gacd=11531739-28158175-5750139-341647170-175153487&amp;dgc=ba&amp;u=%7BAuctionID%7D&amp;dclid=%25edclid%21&amp;nclid=ee5q1dk5q2GPq2sd1mv6fU8bFEkQEKnI-BndnKhOD6v0ttW8z_kFnChoI55252IF" xr:uid="{7C2F6DAA-6513-4E55-87E3-A0F1306DD84C}"/>
    <hyperlink ref="B904" r:id="rId903" display="http://www.dell.com/en-us/lp/dell-xps-yara-shahidi?gacd=9694607-26176088-5861562-315777555-158986126&amp;dgc=ba&amp;dclid=COyQluDktfMCFQqSAAAdM-YPRw&amp;nclid=_u3X21SMqLrPsX_xbsFNZfS_ZAgqfx4xUOJCxNwIR7EetaS-YdAAf-XEpLUE7eeF" xr:uid="{99F66B7B-D813-4846-B425-394FA16531DD}"/>
    <hyperlink ref="B905" r:id="rId904" display="http://www.dell.com/en-us/lp/gift-guide?lauchlanxDGGG21=" xr:uid="{2141B300-167D-42E1-B1B7-057139D5CC71}"/>
    <hyperlink ref="B906" r:id="rId905" display="http://www.dell.com/en-us/dt/what-we-do/index.htm?gacd=9643275-28255850-5775970-342072103-175198267&amp;dgc=ba&amp;dclid=COD-m9KKnPoCFeiFpgQdOJYAzQ&amp;nclid=MhR2nwk28w_T87Ds1d7H6eeglk0vBbv2H0RERy_G0zpyPJzJbaEOdXMrMjkOoyIB" xr:uid="{5CD92BE1-871D-4386-85C3-BFFD1917EE13}"/>
    <hyperlink ref="B907" r:id="rId906" display="http://www.dell.com/en-us/shop/dell-laptops/inspiron-14-laptop/spd/inspiron-14-5410-laptop" xr:uid="{048E1D31-385E-4434-ADBC-06119A78F54B}"/>
    <hyperlink ref="B908" r:id="rId907" display="http://www.dell.com/en-us/shop/dell-14-portable-monitor-c1422h/apd/210-bbij/monitors-monitor-accessories?gacd=9646510-1064-5763017-266458931-0&amp;dgc=st&amp;ds_rl=1282786&amp;msclkid=2638e65fd3ca158bb0b68579d5f8a2f7&amp;gclid=2638e65fd3ca158bb0b68579d5f8a2f7&amp;gclsrc=3p.ds&amp;nclid=Xz1UQmpOIbIs6pnQyZToACNEI_UGPle1bbnjEOW6nrQW8unM1Sfake5KY80PdHF4" xr:uid="{B68FAD9F-219C-4B03-B119-FBF06CF2DD5B}"/>
    <hyperlink ref="B909" r:id="rId908" display="http://www.dell.com/en-us/shop/desktops-all-in-one-pcs/xps-tower/spd/xps-8940-desktop/cto8940w10pcml4?gacd=9684992-28770243-7618437-348890699-181142476&amp;dgc=ba&amp;dclid=CO-xgJrOyPsCFaTBGAIdhHkI-g&amp;nclid=5P4KOtJKqm9zYJ7vkJLxs9KxN2lJyJWoJnYzhiG_gUpuYgkzWpaHFKceeG7_MZDf" xr:uid="{B8A90F8E-1065-4224-B599-65DBA1FBF4C3}"/>
    <hyperlink ref="B910" r:id="rId909" display="http://www.dell.com/en-us/shop/desktops-all-in-one-pcs/xps-tower-special-edition/spd/xps-8940-desktop/cto8940w10prkl4hse?gacd=9684992-28770243-7618437-348890699-181142476&amp;dgc=ba&amp;dclid=CKb-iJrOyPsCFQvMGAIdXUAJZg&amp;nclid=VzElSB6vd2gBo3IKBW01hi3Rf8ME0hbFu2hZSpkzaWBuWKNYVzeLI1WDynCIennY" xr:uid="{8857E134-9650-4AA2-9C0C-0584DF8F9558}"/>
    <hyperlink ref="B911" r:id="rId910" display="http://www.dell.com/en-us/shop/bose-smart-soundbar-900-sound-bar-wireless-ethernet-wi-fi-bluetooth-app-controlled-arctic-white/apd/ab846310/home-theater?msclkid=87c2f71d21cc13342edf945ab89b7563&amp;gclid=87c2f71d21cc13342edf945ab89b7563&amp;gclsrc=3p.ds" xr:uid="{CB64CEC8-17BF-493C-A3CD-E5EF1BEF7FFE}"/>
    <hyperlink ref="B912" r:id="rId911" display="http://www.dell.com/en-uk/lp/youniverse" xr:uid="{F43DC547-5B04-4B33-993C-4FBE91D36151}"/>
    <hyperlink ref="B913" r:id="rId912" display="http://www.dell.com/en-us/dt/services/deployment-services/prodeploy-enterprise-suite.htm" xr:uid="{82F2A498-5DCB-4502-9601-131CB57204BB}"/>
    <hyperlink ref="B914" r:id="rId913" display="http://www.dell.com/en-us/lp/dt/sustainable-devices?QC=&amp;nclid=S-yX57WhbdDWalVwZYmxrbSunc2gKFvMiLCnZaKMwQCFs_LdyPxQLqKD8TgIjw1-" xr:uid="{5D71447D-0BB1-48AE-AC22-9B9C9FD9EF70}"/>
    <hyperlink ref="B915" r:id="rId914" display="http://www.dell.com/en-us/dt/payment-solutions/flexible-consumption/flex-on-demand.htm?gacd=11531739-27108301-5750169-326078371-164951921&amp;dgc=ba&amp;dclid=%EF%BF%BDclid%21" xr:uid="{A140A2E3-0BB0-420E-B6F7-B19E024E1134}"/>
    <hyperlink ref="B916" r:id="rId915" display="http://www.dell.com/en-us/work/shop/desktops-all-in-one-pcs/new-optiplex-3000-small-form-factor/spd/optiplex-3000-sff/gctoo3000sffusvp?gacd=9646510-27111841-5775973-325950461-165100427&amp;dgc=ba&amp;dclid=CMGiwvGJo_cCFdueAAAd0PIOJA&amp;nclid=yznWoT2lLlFlnT5ZsHfdqqyq8rAH7Fwl21P3uQyGGdYv_K4xJmsIzfpzvEAOtx9l" xr:uid="{18C754F0-1827-4B2C-89CA-0065C489E016}"/>
    <hyperlink ref="B917" r:id="rId916" display="http://www.dell.com/en-us/shop/desktop-computers/optiplex-7000-micro/spd/optiplex-7000-micro/s102do7000mffus?gacd=9684992-29188770-7618437-356865694-184911274&amp;dgc=ba&amp;dclid=CO2O6fTosf0CFer8KAUdIbUGKw&amp;nclid=5zwXLK0CjmDSNrpFHVQ4EFGkJ9vjaZM8Cb2Lpy7qubbv6kYdMFpTmDiO4eOwziw0" xr:uid="{A59A47D0-8DF1-4AD1-B79B-C5EADC2B1A40}"/>
    <hyperlink ref="B918" r:id="rId917" display="http://www.dell.com/en-us/dt/converged-infrastructure/hyper-converged-infrastructure.htm?gacd=9650523-1035-5761040-266691960-0&amp;dgc=st&amp;gclsrc=aw.ds&amp;gclid=EAIaIQobChMIgtvv3Mjl9QIVOqcAAB1g2AQiEAEYASAAEgLTyPD_BwE" xr:uid="{288DBF34-4898-4058-BCC3-19662C91DD63}"/>
    <hyperlink ref="B919" r:id="rId918" display="http://www.dell.com/en-us/dt/midmarket-solutions/servers.htm?ds_rl=1277860&amp;gclid=CLaupf_0kvsCFdiwxQIdZIsBkQ&amp;gclsrc=ds" xr:uid="{2AF727C6-CEAD-4CB6-B469-870DBF1C1870}"/>
    <hyperlink ref="B920" r:id="rId919" display="http://www.dell.com/en-us/shop/cty/pdp/spd/xps-13-9315-laptop?nclid=bWWutlmxXecgWGL639FNmf7AMDxl0z_zDN2_QV2EK5dOmxgJ4QDQVHkbweyZuBZO" xr:uid="{AF5598BD-A249-423C-B2AB-32E5745BA1CC}"/>
    <hyperlink ref="B921" r:id="rId920" display="http://www.dell.com/de-ch/blog/transformation-talks-episode-28-workplace-evolution/" xr:uid="{C47BC0C5-BE8B-4A7D-BBAA-8BBB948F5BF5}"/>
    <hyperlink ref="B922" r:id="rId921" display="http://www.dell.com/en-us/dt/midmarket-solutions/storage.htm?gacd=9620985-27081745-5750139-325666062-165534195&amp;dgc=ba&amp;u=%7BAuctionID%7D%3Bdc_adk%3D2029316683%3Bord%3Dykb71q%3Bclick%3Dclicktrack.pubmatic.com%2FAdServer%2FAdDisplayTrackerServlet%3FclickData%3DJnB1YklkPTE1ODM1NSZzaXRlSWQ9ODA2OTc0JmFkSWQ9MzUxNjQyOCZrYWRzaXplaWQ9OSZ0bGRJZD02MzYyMTEwNiZjYW1wYWlnbklkPTE5NDIwJmNyZWF0aXZlSWQ9MCZ1Y3JpZD0xNjQyNzEyODM2MTk4NDkxMjA0NyZhZFNlcnZlcklkPTI0MyZpbXBpZD1GNkI5MjJCOS0yMkU4LTQyMUEtOUJDQy0yMDZGRDU4QUEzMkImcGFzc2JhY2s9MA%3D%3D_url%3Dexch.quantserve.com%2Fr%3Fdclid%3D%EF%BF%BDclid%21&amp;nclid=qGRceSVsB8PXzcR2Z59w9DcagQTBmauUOhWy4K81kr7mkQ_t9D-24gUd2D0yGFfp" xr:uid="{78D3D0E1-2AF4-451A-9070-115A2E20B406}"/>
    <hyperlink ref="B923" r:id="rId922" display="http://www.dell.com/en-us/work/shop/desktops-all-in-one-pcs/precision-3650-tower-workstation/spd/precision-3650-workstation/s212dpt3650us_vp?gacd=9646510-27634122-5775973-333971003-170692200&amp;dgc=ba&amp;dclid=CLTvwaPdwvcCFRXLGAIdHw0EDg&amp;nclid=xnHM00YAn2XWQJAqJ_IbWnLUHFPtApXTsXLaUdq0wWEjZ8rdkoKU2-iiwY2L6AnR" xr:uid="{CB18CB99-3E7D-482A-9BB2-DFDCCE32153D}"/>
    <hyperlink ref="B924" r:id="rId923" display="http://www.dell.com/en-us/work/shop/desktops-all-in-one-pcs/new-precision-3460-small-form-factor-workstation/spd/precision-3460-workstation/s005dp3460us_vpps?gacd=9646510-27634122-5775973-333971003-170692200&amp;dgc=ba&amp;dclid=CM-VyKPdwvcCFa-pAAAdvTMJBg&amp;nclid=gC3yjiINsg3Q0GHIBp-KZkAjUwYA_z4rCifCQp1YMs96fgfhIJ8BN5yVfsZpxpFE" xr:uid="{1CD8CD65-93E0-47CF-B394-AC99B04F0B35}"/>
    <hyperlink ref="B925" r:id="rId924" display="http://www.dell.com/en-us/work/shop/desktops-all-in-one-pcs/new-precision-3260-compact-workstation/spd/precision-3260-workstation/s002dpt3260us_vpps?gacd=9646510-27634122-5775973-333971003-170692200&amp;dgc=ba&amp;dclid=CKqozvHhwvcCFRChAAAdfH4EVQ&amp;nclid=pgo56_lBG_tAhj_qVMgPEd1On_SI6tV3A2w8o5ab-oQjRIDjwYRoQaZDMrwgRave" xr:uid="{90F08054-1027-419D-85CD-11AC160AEAEE}"/>
    <hyperlink ref="B926" r:id="rId925" display="http://www.dell.com/en-us/work/shop/desktops-all-in-one-pcs/optiplex-7090-micro/spd/optiplex-7090-micro/s018o7090mffusvips?gacd=9646510-27634122-5775973-333971003-170692200&amp;dgc=ba&amp;dclid=CImUw_HhwvcCFXn_9QId2msJrg&amp;nclid=C1DDF_VW6Qf6aN9GAJRrWJwH1taqsT-hp2CyTXPvrzJmPQ6K5D4pdq0ClfY6WRro" xr:uid="{24F1D01E-D68D-4D29-AE6C-E44A5F0276AC}"/>
    <hyperlink ref="B927" r:id="rId926" display="http://www.dell.com/en-us/dt/apex/cloud-services/index.htm?gacd=9650523-1035-5761040-266691960-0&amp;dgc=st&amp;gclsrc=aw.ds&amp;gclid=EAIaIQobChMInYbfgcPy-QIVCQ1oCB04bQM7EAEYASAAEgIL9PD_BwE" xr:uid="{C83820AB-6831-4B8F-969D-B37A0BEBD41B}"/>
    <hyperlink ref="B928" r:id="rId927" display="http://www.dell.com/en-us/dt/services/consulting-services/proconsult.htm" xr:uid="{4E6FFCF6-4342-40B5-9A21-4C03FB37B867}"/>
    <hyperlink ref="B929" r:id="rId928" display="http://www.dell.com/en-us/dt/solutions/high-performance-computing/index.htm?%7Eck=mn" xr:uid="{7079E665-8A94-4C0A-8240-1C9072743C94}"/>
    <hyperlink ref="B930" r:id="rId929" display="http://www.dell.com/en-us/blog/employee-experience-three-key-it-strategies-for-success/?dgc=SM&amp;cid=173575&amp;lid=spr5540224579&amp;linkId=132713196" xr:uid="{54644450-0096-4B14-B814-8E885F3FE894}"/>
    <hyperlink ref="B931" r:id="rId930" display="http://www.dell.com/en-us/work/shop/dell-laptops-and-notebooks/new-precision-3571-workstation/spd/precision-15-3571-laptop/xctop3571us_vp?gacd=9646510-27111841-5775973-325950461-165100427&amp;dgc=ba&amp;dclid=CIb59ofwpPcCFRKSAAAdbgwBSw&amp;nclid=3RCcfved8fk4-2nI3cZX4nzrnPtZIYDWad3v5Q_gJ-a8Ef-QgVw_GLwBGKSTLjz4" xr:uid="{8E78DEC9-D049-4012-A95E-FDD2C4432561}"/>
    <hyperlink ref="B932" r:id="rId931" display="http://www.dell.com/en-us/work/lp/supertank" xr:uid="{BAAD9C2F-9CF3-4BF1-BE02-F037527E218C}"/>
    <hyperlink ref="B933" r:id="rId932" display="http://www.dell.com/en-us/work/shop/dell-laptops-and-notebooks/vostro-3400-laptop/spd/vostro-14-3400-laptop/smv143w11p2c4014?gacd=9646510-26702829-5775973-317000232-160162981&amp;dgc=ba&amp;dclid=CJ_Yp_-fg_QCFSioAAAdVx4P4A&amp;nclid=d1hIVbtdylEa1g3Zwlm_UWYwdduxR6a1kru2yC_lljusBHtK4T8cL-IXgt452LbV" xr:uid="{0B3171EC-7AB0-47E5-855C-73A09C8DFE3D}"/>
    <hyperlink ref="B934" r:id="rId933" display="http://www.dell.com/en-us/work/shop/desktops-all-in-one-pcs/precision-7920-tower-data-science-workstation/spd/precision-7920-workstation/xctopt7920dswsus?gacd=9646510-1065-5763017-266458931-0&amp;dgc=st&amp;ds_rl=1282786&amp;msclkid=83f47783f6891aea3b7516cd68cfba8a&amp;gclid=83f47783f6891aea3b7516cd68cfba8a&amp;gclsrc=3p.ds&amp;nclid=RNlsqHAt73UEKujS40HOxoThlyjDbITQ3hCowg684wfivr2V8nkkuONzoEk6fDgY" xr:uid="{2FB738B9-7826-478D-90BA-4B68B5EFED64}"/>
    <hyperlink ref="B935" r:id="rId934" display="http://www.dell.com/en-us/work/shop/desktops-all-in-one-pcs/xps-desktop/spd/xps-8950-desktop/cto8950w11padl4?fbclid=IwAR26DwEYiU2IQcUgJHZqeyYUSOJISz-aK9nbUdTlHzyHdVCG3AVUZ7acDUU&amp;gacd=9646510-27128763-5744497-326187292-165297754&amp;dgc=sm&amp;dclid=CIKkncbXsPcCFTSQAAAdM0gM6A&amp;nclid=450rQsOWyZYzxUSTBrwcv_Ef685jyYG5CrSplvX5GAQLCESxPzS2TzrVFC1xDsPt" xr:uid="{CEFEE115-000A-43BD-B9F3-09B072192DF0}"/>
    <hyperlink ref="B936" r:id="rId935" display="http://www.dell.com/en-us/work/shop/dell-laptops-and-notebooks/latitude-5430-rugged-laptop/spd/latitude-14-5430-laptop/xctolr5430usvips?redirectTo=SOC&amp;gacd=9646510-27634122-5775973-333971003-170692200&amp;dgc=ba&amp;dclid=CK2kjLXBvfcCFWDMGAId_vUOjg&amp;nclid=x0QRmo6jtHc1AezSbKmXEOH8L1kpCeLACsL4VffRtPRlIH44SERt2Ci2j-x14G1r" xr:uid="{8CED4085-E933-4851-98EC-9E4B9C90A78E}"/>
    <hyperlink ref="B937" r:id="rId936" display="http://www.dell.com/en-us/work/shop/desktops-all-in-one-pcs/precision-3450-small-form-factor-workstation/spd/precision-3450-workstation/s00073450us_vp?gacd=9646510-27634122-5775973-333971003-170692200&amp;dgc=ba&amp;dclid=CLz79LTBvfcCFQWw5godGxQAZQ&amp;nclid=3zR_oAKxbHgZESq-ZB7-C3Cjd6r8gwZ9NWyaC8Hs9-nlqUv7d5zcwq9WAMkrHv18" xr:uid="{D1F86E21-B937-419F-B105-C8319C1FF7FB}"/>
    <hyperlink ref="B938" r:id="rId937" display="http://www.dell.com/en-us/work/shop/dell-laptops-and-notebooks/inspiron-15-laptop/spd/inspiron-15-5510-laptop/smi155w11p1c15011c?gacd=9646510-27634122-5775973-333971003-170692200&amp;dgc=ba&amp;dclid=CJD19MvxvfcCFWWQAAAdWSwKXg&amp;nclid=rPQ-NSV-i2eFFan9-Nq5gqwYuYPWoFwjgNPLSzyM6b4MTMGhOeCtujYyaeNh4tP4" xr:uid="{13BD6581-39C4-4B1F-9F43-2B831FDBDBFA}"/>
    <hyperlink ref="B939" r:id="rId938" display="http://www.dell.com/en-us/work/shop/desktops-all-in-one-pcs/vostro-5890-desktop/spd/vostro-5890-desktop/smv5890w11ph0025?fbclid=IwAR22_Z187f36jM9g_yo_c_PDUI6UjejewkeGsDlnCqwusA9fpQkICeDUVho&amp;gacd=9694607-27129606-5744497-326261353-165419619&amp;dgc=sm&amp;dclid=CML2uvXNhfYCFcpOAQodwK4PGg&amp;nclid=6Y_VL17i77CTgByk-65wOZqzz_60EPz0srMbRl_jqE2_-HDjXoQaMPrK_Q3cnNwj" xr:uid="{93BB279D-327C-4C59-918C-69DE56E94B59}"/>
    <hyperlink ref="B940" r:id="rId939" display="http://www.dell.com/en-us/work/shop/desktops-all-in-one-pcs/new-precision-3660-tower-workstation/spd/precision-3660-workstation/s004dpt3660us_vp?gacd=9646510-27634122-5775973-333971003-170692200&amp;dgc=ba&amp;dclid=CNCn9Jn4zfcCFYUUPwodUMkD7w&amp;nclid=-h--o8KvGRwHApjie_z17xzB1TAHPga9jTClVgHjTYRviz6vOUeR4rJBNhkFKBdN" xr:uid="{BD8E7EC0-805E-4A28-85A5-B65B0C01A26C}"/>
    <hyperlink ref="B941" r:id="rId940" display="http://www.dell.com/en-us/work/shop/dell-laptops-and-notebooks/new-xps-15-laptop/spd/xps-15-9520-laptop/ctox15w11p1c4004?gacd=9646510-27634122-5775973-333971003-170692200&amp;dgc=ba&amp;dclid=CPad_Jn4zfcCFXuBAAAdEoAPkw&amp;nclid=Z-0Z3VaKEjm7u-Rl-3D4ouE2ISOrI-N_bHck3bG0xAct_bO1Or_Tp0vgk1ffY0Ed" xr:uid="{918680CA-AFAB-461D-B931-7D3F33679A49}"/>
    <hyperlink ref="B942" r:id="rId941" display="http://www.dell.com/en-us/shop/nintendo-switch-oled-model/apd/ab926162?AID=100033000&amp;cjevent=9068959360b111ed81841a170a82b839&amp;publisher=&amp;cjdata=MXxOfDB8WXww&amp;gacd=9684992-28463632-5750457-345576786-177846717&amp;dgc=af&amp;VEN1=14349898-100033000-53840X1297210X781efdcd5c7eff33d1aa2cc6bb9f075e-Skimlinks&amp;dclid=CIaIscrlovsCFXfh9QIdtlcGyQ&amp;nclid=KUYU-qclZ3FPNWvNymGYlulqsLq3eITLz85g81ErMLgOyKLXhgfe7_GrNb-J_wka" xr:uid="{C3A0FA25-EEA9-4F40-9D00-C542FF6D90B4}"/>
    <hyperlink ref="B943" r:id="rId942" display="http://www.dell.com/en-us/work/shop/small-business-central/cp/small-business-central" xr:uid="{6A99B5D2-91F0-434C-B6F1-9C4C3B3F1E60}"/>
    <hyperlink ref="B944" r:id="rId943" display="http://www.dell.com/en-us/dt/services/deployment-services/asset-recovery-services.htm" xr:uid="{1D25244A-B749-4802-A928-AC593366CF57}"/>
    <hyperlink ref="B945" r:id="rId944" display="http://www.dell.com/en-us/dt/apex/index.htm?dgc=Af&amp;cid=apexcontentmkting&amp;lid=ForbesBrandVoice" xr:uid="{14F41093-1E3F-4FC7-866A-A221B4DA48D4}"/>
    <hyperlink ref="B946" r:id="rId945" display="http://www.dell.com/en-us/dt/midmarket-solutions/storage.htm?nclid=ZOO7vT-kyWQ_iKpe3nT76gbbICU89Wds1G6QB1NhtHxCqsTiI2KFI-EMAUMxHIiC" xr:uid="{2003C347-B732-48F5-B2C2-3791512A87E1}"/>
    <hyperlink ref="B947" r:id="rId946" display="http://www.dell.com/en-us/member/lp/eyesafe?link_number=126349794&amp;c=us&amp;l=en&amp;s=eep&amp;tfcid=18656564&amp;cid=316360&amp;lid=5993986&amp;dgc=ms" xr:uid="{491D5C84-8D05-414A-A3B5-026ECA74D36F}"/>
    <hyperlink ref="B948" r:id="rId947" display="http://www.dell.com/en-us/work/lp/nvidia-omniverse?AcuityFY22Q3=" xr:uid="{C4054F55-8E80-48F7-A722-5FC5BC167EDC}"/>
    <hyperlink ref="B949" r:id="rId948" display="http://www.dell.com/en-us/member/shop/canon-pixma-megatank-g3260-wireless-all-in-one-inkjet-printer-black/apd/ab992444/printers-ink-toner" xr:uid="{F652F9EF-AC91-40ED-9671-CC7081D192F9}"/>
    <hyperlink ref="B950" r:id="rId949" display="http://www.dell.com/en-us/shop/workstations/sf/precision-laptops?gacd=9684689-1039-5761040-265942859-0&amp;dgc=st&amp;gclsrc=aw.ds&amp;gclid=EAIaIQobChMIjPDo-o_D-QIVQ9kYAh35SAwQEAEYASAAEgJz-PD_BwE" xr:uid="{89C04B81-8851-4A3A-AF60-9D2C6C4EB86E}"/>
    <hyperlink ref="B951" r:id="rId950" display="http://www.dell.com/en-us/shop/astro-a40-tr-headset-for-xbox-one-and-pc-gen-4/apd/aa796557" xr:uid="{F5A95BE3-1AD1-4CFB-90C0-1D2E58AF9723}"/>
    <hyperlink ref="B952" r:id="rId951" display="http://www.dell.com/en-us/shop/htc-vive-controller-vr-controller-wireless/apd/aa752316/gaming-gaming-accessories" xr:uid="{7F650041-2B64-453B-86CA-EF514086B621}"/>
    <hyperlink ref="B953" r:id="rId952" display="http://www.dell.com/en-us/dt/data-protection/cyber-resiliency-assessment.htm?gacd=9650523-1033-5761040-266691960-0&amp;dgc=st&amp;gclid=CNjIlPCo5_UCFYysZQodHDYLrg&amp;gclsrc=ds&amp;nclid=c1f2lpvB0YM3KrAqrLK0OFr-a-sNpBPM-_hEZ8puDmQvYcbx_Tg_Twm9Vv7QeC4I" xr:uid="{096074F4-BB60-44FF-A7FA-C53DB3C277BA}"/>
    <hyperlink ref="B954" r:id="rId953" display="http://www.dell.com/en-us/work/shop/projectors-and-projector-accessories/ac/5188?gacd=9646510-1066-5763017-266707242-0&amp;dgc=st&amp;ds_k=%2Bprojection&amp;ds_rl=1282789&amp;msclkid=81d4548377a41a7b194436a1b01de67f&amp;gclid=81d4548377a41a7b194436a1b01de67f&amp;gclsrc=3p.ds&amp;nclid=8t8FiHnOXI4UVKVt1s-SBoTmXpoIwAuUSuFHfqupOos-l30o3WLoDqZKec3Pd-gn" xr:uid="{717A7E87-7CA3-445D-B19D-19A9E9EDC0C1}"/>
    <hyperlink ref="B955" r:id="rId954" display="http://www.dell.com/en-us/member/lp/dellk12?link_number=530026159967&amp;c=us&amp;l=en&amp;s=eep&amp;tfcid=61884634&amp;cid=316360&amp;lid=5993986&amp;dgc=ms" xr:uid="{9E2A9B1B-1202-48B8-A2EA-0835351B7EFF}"/>
    <hyperlink ref="B956" r:id="rId955" display="http://www.dell.com/de-de/gaming/alienware?ST=+alienware++computers&amp;dgc=ST&amp;cid=41172&amp;lid=1069536&amp;acd=239923592820560&amp;ven1=smukIeX4l%7E220538435978%7E901tvn13496&amp;ven2=b%7E+alienware++computers" xr:uid="{790E4C5C-316E-44E9-A72A-B21DC82CC9AA}"/>
    <hyperlink ref="B957" r:id="rId956" display="http://www.dell.com/en-us/dt/services/consulting-services/proconsult.htm" xr:uid="{0D58EE92-4947-4AA9-A08A-BE141E8BA055}"/>
    <hyperlink ref="B958" r:id="rId957" display="http://www.dell.com/en-us/lp/dt/sustainable-devices?gacd=11531739-28176190-5775970-349646784-180421705&amp;dgc=ba&amp;dclid=CNnbte7UnPsCFVXXGAIdf_QCCA&amp;nclid=pwPESOTA8gfnncdVrRT2w-EfSWzYM7ogZs6eTCksGK27blgIppNiWKs_WTNjOm_I" xr:uid="{60D84F8A-8C15-4879-9DB0-25D72DB92703}"/>
    <hyperlink ref="B959" r:id="rId958" display="http://www.dell.com/fr-fr/dt/apex/index.htm?dclid=CKLWrry21_YCFYIGaAgd1l8P-Q&amp;gacd=9654981-26345405-5755337-312040784-156771828&amp;dgc=ba" xr:uid="{54D217E5-67B8-4F68-BB74-E61FD69DF65E}"/>
    <hyperlink ref="B960" r:id="rId959" display="http://www.dell.com/en-us/dt/payment-solutions/flexible-consumption/flex-on-demand.htm?nclid=qhgByuv0S2kea-buV9Va37dbuxSYIw8zl-IuaeZ89OzA41pGCoN_tnr8TUFgEDEV" xr:uid="{5077664F-8A49-4FC1-B72A-3192B6CCE5C6}"/>
    <hyperlink ref="B961" r:id="rId960" display="http://www.dell.com/en-us/dt/apex/cloud-services/backup-services.htm?nclid=96PmK-Q815Yl3mR2OqW0hHdCDHBK4sGFGv-OLDE6NcKS-h3J9Tpfkru138g12vtD" xr:uid="{C3BD55B7-0CC5-4886-86D4-6915181D1CD8}"/>
    <hyperlink ref="B962" r:id="rId961" display="http://www.dell.com/en-us/work/shop/desktops-all-in-one-pcs/new-optiplex-7000-tower/spd/optiplex-7000-desktop/gctoo7000mtusvp?gacd=9646510-27111841-5775973-325950461-165100427&amp;dgc=ba&amp;dclid=CIWS1oi12_YCFZLzwAodYNUDXQ&amp;nclid=gno1qENWUVixTgyrmQ-N_CjwXpbiWOiRkmECqRYcFWYH5sM79-7UdWZ5jaOyaRct" xr:uid="{0AEB432E-755A-4F2F-9861-1566E086A611}"/>
    <hyperlink ref="B963" r:id="rId962" display="http://www.dell.com/en-us/shop/aiche/cp/aiche" xr:uid="{5EECAADC-1D69-4258-9DC4-8AFD461BF68D}"/>
    <hyperlink ref="B964" r:id="rId963" display="http://www.dell.com/en-us/dt/data-protection/index.htm?nclid=cNL94zj4iJbvsHZY5dow1tsOs8J_rvpkdm5qr50t9qgK5RX7qpFqp9_Um8UTX8m6" xr:uid="{B8C17644-88F6-4F44-B6BF-12183A781B8B}"/>
    <hyperlink ref="B965" r:id="rId964" display="http://www.dell.com/en-us/dt/what-we-do/index-storage.htm?nclid=CTRHqLeAnilbmvRDY79vKDqai3QYXwT1KwKMwaRAWgCz61glx6-mRxKJDHY-o_0x" xr:uid="{A191E022-F955-42B3-9DBE-7152F4EFE04B}"/>
    <hyperlink ref="B966" r:id="rId965" display="http://www.dell.com/en-us/shop/bose-smart-soundbar-900-black/apd/ab807812/home-theater?msclkid=f9422fdd32381ec37d3a4cf6de4cc198&amp;gclid=f9422fdd32381ec37d3a4cf6de4cc198&amp;gclsrc=3p.ds" xr:uid="{DD46958C-CF25-4865-89F3-98565DF048B5}"/>
    <hyperlink ref="B967" r:id="rId966" display="http://www.dell.com/en-us/shop/fitbit-luxe-platinum-activity-tracker-with-band-silicone-orchid-band-size-s-l-bluetooth/apd/ab654442/wearable-lifestyle-technology?AID=100033000&amp;cjevent=98eb46d246df11ed839500fa0a82b820&amp;publisher=&amp;cjdata=MXxOfDB8WXww&amp;gacd=9694607-23736398-5750457-266319267-127795103&amp;dgc=af&amp;VEN1=14349898-100033000-53840X1297210Xc7d18b5823775b1589c02c0099e34b67-Skimlinks&amp;dclid=CNSEmNGV0PoCFdirAAAd73sCvQ&amp;nclid=xi4wcTPv3p5DO6SPe_AsxKbBi2M0yB1DVRXRi-tfnlJglw1Ko6ut02A1lBYXHRm2" xr:uid="{136C5205-F7F3-483C-A98D-414659A34B65}"/>
    <hyperlink ref="B968" r:id="rId967" display="http://www.dell.com/en-us/shop/dell-27-monitor-p2722h/apd/210-BBCK/monitors-monitor-accessories?nclid=HcEy5Cw6mhiAuKk1I3RRbYAs4IcXCzD_E7m4n4NsZCgroiVeEVGy-TLrZCU-VUPt" xr:uid="{4E2C7090-D21F-44AD-921F-DF38C65E805C}"/>
    <hyperlink ref="B969" r:id="rId968" display="http://www.dell.com/en-us/dt/midmarket-solutions/servers.htm?gacd=9620985-27081745-5700506-326485492-165533121&amp;dgc=ba&amp;u=2808932554438147748%3Bord%3D487778405%3Bdc_lat%3D%3Bdc_rdid%3D%3Btag_for_child_directed_treatment%3D%3Btfua%3D%3Bdcmt%3Dtext%2Fxml%3Bdc_sdk_apis%3D%5BAPIFRAMEWORKS%5D%3Bdc_omid_p%3D%5BOMIDPARTNER%5D%3Bgdpr%3D0%3Bgdpr_consent%3D%3Bltd%3Ddclid%3D%EF%BF%BDclid%21&amp;nclid=5qVzRHG0OfyqlgNg_0FkFkrnYNVl23e79ZpZy-0Jvejf7nF4_6bk432uFvtxw3Bg" xr:uid="{4C620267-C3D7-4B5D-8274-4B4647E8380B}"/>
    <hyperlink ref="B970" r:id="rId969" display="http://www.dell.com/en-us/work/shop/workstations/sf/precision-laptops?gacd=9684689-1039-5761040-265942859-0&amp;dgc=st&amp;gclid=CP6isaKor_QCFSytZQodnGQJCw&amp;gclsrc=ds&amp;nclid=DYctafXA_fMUpvj4paeTeQ4RyMSE01K144cSJYV87PLYBl3tuK8MuuFUH4gKHhGg" xr:uid="{97DD8CEC-37B0-4125-9190-9E1414B31E6E}"/>
    <hyperlink ref="B971" r:id="rId970" display="http://www.dell.com/en-us/dt/what-we-do/index-server.htm?gacd=11531739-28158175-5775970-341749957-175326689&amp;dgc=ba&amp;dclid=%EF%BF%BDclid%21&amp;nclid=bFJuOnKrsEa_wvQplu2lzFtREOgPLmZ9AjC_IWEasONN9A988G3mvJ_g_LE7ikxr" xr:uid="{F688061B-B9E5-4643-9A5E-A3745FB0D669}"/>
    <hyperlink ref="B972" r:id="rId971" display="http://www.dell.com/en-us/dt/data-protection/cyber-resiliency-assessment.htm?nclid=fgznqCl4yWMMOpfsqX7lmvXjE77LXICPm8NY-_w_UZeO0fNk3vpN24XAy3neEGa9" xr:uid="{C965C421-4AEE-4AFA-9F0D-08FBDCB955D4}"/>
    <hyperlink ref="B973" r:id="rId972" display="http://www.dell.com/en-us/work/shop/cty/sc/workstations?nclid=zIKD0jQ2kXmf7mwcR3QpcanVDKGdwEKX0rodllQEKL_UzOIszzfkqPylcIfb30SU" xr:uid="{A174DC62-93A7-4B8D-BDA3-BE7856D41A91}"/>
    <hyperlink ref="B974" r:id="rId973" display="http://www.dell.com/en-us/shop/desktops-all-in-one-pcs/xps-tower-special-edition/spd/xps-8940-desktop/cto8940w10pcml11h?gacd=9684992-28770243-7618437-348890699-181142476&amp;dgc=ba&amp;dclid=CLnWuaTVyPsCFfHAGAIdFVAGxA&amp;nclid=DSwI_w-g0AYjOtk7RUnRHpS6IRPP9470TITjYeAkhiZ6Gbzaky2bUH4FpwJpENMR" xr:uid="{B4EA0BF8-E171-45F6-AC68-3347063A733F}"/>
    <hyperlink ref="B975" r:id="rId974" display="http://www.dell.com/en-us/dt/storage/powermax.htm?gacd=11531739-28264554-5755337-341955381-175367234&amp;dgc=ba&amp;dclid=%EF%BF%BDclid%21&amp;nclid=7hOc1njYDfQPa_2fuj8NS1AstWOZNXFoWVPw2p9nPUa0-4VXZfFYm1qH_uq1R2vA" xr:uid="{6920E87E-3B34-4133-A894-C89FF5DCDE38}"/>
    <hyperlink ref="B976" r:id="rId975" display="http://www.dell.com/en-us/lp/american-bar-association" xr:uid="{399879D8-42E2-4123-9D66-6F0E2849FBF5}"/>
    <hyperlink ref="B977" r:id="rId976" display="http://www.dell.com/en-us/work/shop/deals/desktop-all-in-one-deals?gacd=9646510-1027-5761040-0-0&amp;dgc=st&amp;gclsrc=aw.ds&amp;gclid=EAIaIQobChMI7rCm26PT9AIVS-ooBR3IWQFlEAEYASAAEgJx0fD_BwE" xr:uid="{BF5543D7-3FAA-4E43-8729-AAB1299D8D8A}"/>
    <hyperlink ref="B978" r:id="rId977" display="http://www.dell.com/en-us/dt/video-collateral/dell-technologies-pcaas-video.htm?gacd=11531739-28103932-5750139-341385326-175493362&amp;dgc=ba&amp;u=%7BAuctionID%7D&amp;dclid=CJm_v9yx6vkCFWLV9QIdh9MLfA&amp;nclid=7015d7iHBC1XXa4i_8m11KtXV5Wvz-vG6LDNUH_BZbT0WNxpX4iWtJvUbmhr8RQu" xr:uid="{7DA07153-2767-4251-B48D-16145788123B}"/>
    <hyperlink ref="B979" r:id="rId978" display="http://www.dell.com/en-us/shop/deals?gacd=9646510-28131112-5775970-341353140-175033565&amp;dgc=ba&amp;dclid=CLGUjIDdvfkCFcOgnwodOyABpA&amp;nclid=sN-jmvcu_fiMZeM5Tm9s-M8mh8P3utbEnYERR1w0oyE7Z2VFTtQQEIn8o_E7boqB" xr:uid="{473290FD-95AA-4894-8B1F-7EA0B916420A}"/>
    <hyperlink ref="B980" r:id="rId979" display="http://www.dell.com/en-us/dt/solutions/artificial-intelligence/index.htm" xr:uid="{5B45FC9B-10F3-4C5F-9C05-99404E9754C8}"/>
    <hyperlink ref="B981" r:id="rId980" display="http://www.dell.com/en-us/dt/apex/cyber-data-protection/backup-services.htm" xr:uid="{7F6AD98D-9929-485E-8FEA-F855C852FB74}"/>
    <hyperlink ref="B982" r:id="rId981" display="http://www.dell.com/en-us/lp/product-solutions?gacd=9684992-1057-5763017-266598158-0&amp;dgc=st&amp;msclkid=35d80233ca981416abf363b1158040d3&amp;gclid=35d80233ca981416abf363b1158040d3&amp;gclsrc=3p.ds&amp;nclid=4AhrmRwiowruJsJHaHwL-N8ResNw4xytmMaarJ7XAFS3UDh_iNvI2J7LN9mVUrSD" xr:uid="{70ADB4E5-214F-461E-A3F7-65F8EC81795E}"/>
    <hyperlink ref="B983" r:id="rId982" display="http://www.dell.com/en-us/shop/dell-laptops/new-xps-13-2-in-1-laptop/spd/xps-13-9315-2-in-1-laptop?gacd=9694607-28689190-5744497-349008174-180290397&amp;dgc=sm&amp;dclid=CPqv_4Dy2fwCFSYVwQodQX8Oag&amp;nclid=d-ksOCKdd9ZtmA2yyhcFXyvhxiHrsY58-RHoqMwG14amdJlVQRKKeKQvTJFtXqUZ" xr:uid="{2280C20F-441F-4407-BB54-5A34D7B76325}"/>
    <hyperlink ref="B984" r:id="rId983" display="http://www.dell.com/en-us/dt/apex/cloud-services/vmware-cloud.htm?gacd=9620985-28196247-5750139-341385860-175234604&amp;dgc=&amp;u=%7BAuctionID%7D&amp;dclid=%25edclid%21&amp;nclid=bieHFcNEmQJu-UTrP170aWo4RYiaiw-O18aAVqOA7DHoJ7M-HgEVBn2ILBQmSCRu" xr:uid="{18A037DC-6368-43CA-BA2C-203D47D8ECB8}"/>
    <hyperlink ref="B985" r:id="rId984" display="http://www.dell.com/en-us/shop/dell-laptops/alienware-x15-gaming-laptop/spd/alienware-x15-r1-laptop?gacd=9614064-27086981-5775970-326070019-167414867&amp;dgc=ba&amp;dclid=%EF%BF%BDclid%21&amp;nclid=2ucqBkUyE1R41HtguEi3ECWwhMirU9bFEQoR3CdoA4ZyY1WnEjxWtuf-a-u8hJ-Z" xr:uid="{6BFE31B2-4790-45AC-8603-3FE1D99C4E55}"/>
    <hyperlink ref="B986" r:id="rId985" display="http://www.dell.com/en-us/dt/what-we-do/index-device.htm?gacd=11531739-28158175-5750169-341650308-175046242&amp;nclid=7exC2FkWNBMzbgd7hyCrsMNN7nhNFbhdl2RgfP-dEvvnbvxBxvedAqLCoCPtIhP0" xr:uid="{0306C048-5CA3-4049-B923-759BFF311C73}"/>
    <hyperlink ref="B987" r:id="rId986" display="http://www.dell.com/en-us/dt/services/deployment-services/asset-recovery-services.htm?gclid=EAIaIQobChMIjt_HpJvn-QIVGc3ICh2Ipgl3EAEYASAAEgLJJvD_BwE" xr:uid="{91F96AA1-8734-450D-B1DE-D62D950D50DD}"/>
    <hyperlink ref="B988" r:id="rId987" display="http://www.dell.com/en-us/work/shop/dell-small-business/cp/small-business-central?fbclid=IwAR3U-3hgnDkXbSftRfFi3IuQuY96AgQ24abFJXmVAC2f2HyuqhHSMt5glfo&amp;h=AT0tMMiV2gIPNFdDJmweMtmIPGVLTEAtjnqG91rKT-5LHRlJ0zz23xl4L-7KvrcFLQ47gwfd0J5F1Pogx-Fs85C86ebpQ1kxbDMORrhAydHNlvHmKfpSxc-jEvkrzae-xiAbjdyHPsepaBuarSVW&amp;__tn__=%2CmH-R&amp;c%5B0%5D=AT3AT4m3it1A5zBtmTdLzWS5cIH1m1o0ogatJeRuRqrrzl3IgBJAyghen9bWp9JSxWmhMSL8SBXe77Jz-gBiJ6JcNb8xz6fXRhR2qwwT0SjHeIb3ftjBLPksVKfhoMbFAGiTDwEVy1glsZbfz7LNDhuhYkmFVI2fGY3zDpJmgWYllyHVr3W5bx3loCU39dIOH1jKK6wzUMmrCT_h2TC22P0WX9YD53GsbRojj2ItYccmhFZKJs1hdjp5Q5GRQTEVJvX2iQkV0S4pBYZ86hhbCN2aQtDLVblRSIzKOP2ncpxVAKsAQpfD7GXqEDwIw9VBUxp_PtW1wB97Q0nTAZtArw" xr:uid="{613250D1-4C02-48FF-9740-037AF726DF06}"/>
    <hyperlink ref="B989" r:id="rId988" display="http://www.dell.com/en-us/member/shop/fitbit-luxe-platinum-activity-tracker-with-band-silicone-orchid-band-size-s-l-bluetooth/apd/ab654442/wearable-lifestyle-technology?AID=100033000&amp;cjevent=3a200897038b11ed83dcd01a0a82b839&amp;publisher=&amp;cjdata=MXxOfDB8WXww&amp;gacd=9614781-23761182-5750457-265988609-127889515&amp;dgc=af&amp;VEN1=12578053-100033000-53840X1297210X8c4accef2b9ea68fc12a8f134f955836-Skimlinks&amp;dclid=CJ7Tzrjb-PgCFcufAAAdTTYOjQ&amp;nclid=uhmCtSusFa_yspjJgSOIe8KeqX18LK0lKFB3b6BMbd6hhTOEVyedIFoJTanNDXdz" xr:uid="{3EADEB20-B8E9-415F-998D-027A03501FEA}"/>
    <hyperlink ref="B990" r:id="rId989" display="http://www.dell.com/en-us/shop/alienware-34-curved-qd-oled-gaming-monitor-aw3423dw/apd/210-bcye/monitors-monitor-accessories?gacd=9614064-1052-5763017-266796622-0&amp;dgc=st&amp;msclkid=047f0dfefb061fb8b3846f7e90d58a75&amp;gclid=047f0dfefb061fb8b3846f7e90d58a75&amp;gclsrc=3p.ds&amp;nclid=BDMfFWEd39Y75QnlUBxsjypm-LgleeLNRXP7m5TuORs-l30o3WLoDqZKec3Pd-gn" xr:uid="{94402100-0042-4836-A57F-4DB4E629FC16}"/>
    <hyperlink ref="B991" r:id="rId990" display="http://www.dell.com/en-us/work/lp/dell-premier-deals" xr:uid="{F4E01E71-715D-4DE5-A77E-64FD9A81541F}"/>
    <hyperlink ref="B992" r:id="rId991" display="http://www.dell.com/en-us/shop/dell-14-portable-monitor-c1422h/apd/210-bbij/monitors-monitor-accessories?AID=100033000&amp;cjevent=d8a20431658311ed83db64c00a82b82c&amp;publisher=&amp;cjdata=MXxOfDB8WXww&amp;gacd=9684992-28463632-5750457-345576786-177846717&amp;dgc=af&amp;VEN1=14349898-100033000-53840X1297210X0d2df7de6362554a440e8b196da44e8a-Skimlinks&amp;dclid=COXL5recsvsCFQ_PGAIdc5EBkw&amp;nclid=9TzZqUtayIbvZLXRWhlhQHni4ldTXzzvyWyac6Hpl6ApCAOb3-zl5NxasKW6qLN5" xr:uid="{6F31D2F4-4E01-4501-BE93-51365199FFFD}"/>
    <hyperlink ref="B993" r:id="rId992" display="http://www.dell.com/en-us/work/search/google+nest+cam" xr:uid="{40F31752-13E5-46D1-AB7D-48705D41F947}"/>
    <hyperlink ref="B994" r:id="rId993" display="http://www.dell.com/en-us/dt/services/data-migration.htm?tfcid=11941297&amp;cid=316360&amp;lid=5993986&amp;dgc=em&amp;gclid=EAIaIQobChMIo4XuyeHr-QIVekIdCR364AkLEAEYASAAEgLgyfD_BwE" xr:uid="{17A4AB06-C43E-4264-A405-6EA1D16E8E82}"/>
    <hyperlink ref="B995" r:id="rId994" display="http://www.dell.com/en-us/lp/dell-premier-deals" xr:uid="{4AAE4453-C596-40A3-A107-D6EF35A0DC63}"/>
    <hyperlink ref="B996" r:id="rId995" display="http://www.dell.com/en-us/dt/services/consulting-services/multicloud.htm?gclid=EAIaIQobChMIvcDAtb-A9gIVMI4AAB0wnAEIEAEYASAAEgK0_PD_BwE" xr:uid="{D16F71C3-D564-49A8-9B28-4578449070AB}"/>
    <hyperlink ref="B997" r:id="rId996" display="http://www.dell.com/en-us/work/shop/workstations-isv-certified/sf/precision-laptops?nclid=zYpZLlIKcyOuy_wlZ7L5NdkjAIIlt1NHzfqwwHB2bpD1990MpzHqJnGBAZA5T51X" xr:uid="{2EB70806-CC39-462C-9988-F2DB1057B121}"/>
    <hyperlink ref="B998" r:id="rId997" display="http://www.dell.com/en-us/work/shop/dell-laptops-and-notebooks/sf/rugged-laptops?dtredir=1&amp;ref=dt" xr:uid="{FABF4AB6-69D9-4786-B93B-3D29619E7A56}"/>
    <hyperlink ref="B999" r:id="rId998" display="http://www.dell.com/en-us/dt/storage/powerstore-storage-appliance.htm?gacd=11531739-27108301-5750139-325909734-165023545&amp;dgc=&amp;u=%7BAuctionID%7D%3Bdc_adk%3D526575911%3Bord%3Dm1bu7q%3Bclick%3Dprod-m-node-1113.ssp.advertising.com%2Fadmax%2FadClick.do%3Fdcn%3D8a9694d00177771bcae21c6941d30023dclid%3D%EF%BF%BDclid%21" xr:uid="{6621DDAA-E9E5-41E0-99F5-6C6843F64761}"/>
    <hyperlink ref="B1000" r:id="rId999" display="http://www.dell.com/en-us/dt/solutions/cloud/multi-cloud-data-services.htm?nclid=jwPqvcnyj2xuCeaZiFHdvK2Mz3U2gHIxvYhZqnm_OZ7aVlvOWhY9Fmcw2TNy4MIs" xr:uid="{BC5F8E48-B019-47DE-81DF-E0BFCB312D8B}"/>
    <hyperlink ref="B1001" r:id="rId1000" display="http://www.dell.com/en-us/dt/storage/data-storage.htm?gacd=11531739-28158175-5750169-341465615-175153391&amp;dgc=ba&amp;dclid=%EF%BF%BDclid%21&amp;nclid=n2Eg0nFQsNNy_Sr64-FD4NVhpz9k319d1kbC7lQ227COQm-_-dtEnSZh78VbTGIq" xr:uid="{FC1C1785-D19B-4631-B02B-12D3379AC384}"/>
    <hyperlink ref="B1002" r:id="rId1001" display="http://www.dell.com/en-au/shop/alienware-27-gaming-monitor-aw2721d/apd/210-axtj/monitors-monitor-accessories" xr:uid="{22AB53A0-FBD0-43D4-B5DD-13EE25330F53}"/>
    <hyperlink ref="B1003" r:id="rId1002" display="http://www.dell.com/en-us/work/lp/dell-expert-network?nclid=LxloAp2CeA-2QBZdB8UPEcYbxdAGi9ajAeAkfK-qsdtIy5bkoxts3kyDblbwI1eO" xr:uid="{E2A47A9B-5435-4747-95EE-121DBB5D28AF}"/>
    <hyperlink ref="B1004" r:id="rId1003" display="http://www.dell.com/en-us/shop/dell-laptops/alienware-x17-r2-gaming-laptop/spd/alienware-x17-r2-laptop?gacd=9684992-29176860-7618437-356573626-185116993&amp;dgc=ba&amp;dclid=%EF%BF%BDclid%21&amp;nclid=ZsLPzmtNxK5DKeuWokS_F3RqAouuezfqtVq7H9KeoF7iojW2uXh-usFvx27erUKH" xr:uid="{34A65538-07AC-4D03-B5CE-66383D7FC66E}"/>
    <hyperlink ref="B1005" r:id="rId1004" display="http://www.dell.com/en-us/dt/premier-solutions/index.htm?nclid=4MSbODG0VpOziseokTSpi79mjR9dj6Rde8OjWy_zUId146Hv1wsO0ks_X4ykw7KJ" xr:uid="{7967480E-8CD1-461D-9CB9-18826097D2C7}"/>
    <hyperlink ref="B1006" r:id="rId1005" display="http://www.dell.com/en-us/dt/apex/cloud-services/vmware-cloud.htm?gacd=11531739-27108301-5775970-326522232-165249350&amp;dgc=ba&amp;dclid=CJPitbag5fUCFRfA9gIdudsGFw" xr:uid="{2CE22662-F42C-436B-84D5-965F321CC28D}"/>
    <hyperlink ref="B1007" r:id="rId1006" display="http://www.dell.com/en-us/work/lp/dell-for-startups" xr:uid="{B8831D46-6F8C-4571-8D24-920D4616180E}"/>
    <hyperlink ref="B1008" r:id="rId1007" display="http://www.dell.com/en-us/shop/dell-pro-2k-webcam-wb5023/apd/319-bbjj/pc-accessories?nclid=3eNdOjpYtU4jPhztnj5PGCd4HsftgkwSkxslu-7kaN_S-73qFu1qS2Z_uHHA0cQ0" xr:uid="{7F3CFB53-8CCB-444B-A045-F71DE5A955BB}"/>
    <hyperlink ref="B1009" r:id="rId1008" display="http://www.dell.com/en-us/work/lp/american-institute-of-certified-public-accountants" xr:uid="{8E5CBE20-36DB-4D2E-8C02-2C17A01D78B4}"/>
    <hyperlink ref="B1010" r:id="rId1009" display="http://www.dell.com/en-us/shop/desktop-computers/optiplex-3280-all-in-one/spd/optiplex-3280-aio/s212do3280aious?gacd=9684992-29188770-7618437-356865694-184911274&amp;dgc=ba&amp;dclid=CLTQwsbWr_0CFTULTwgdNDkFNw&amp;nclid=u0h_goDJEy0-7bMjz3nIBH6dVXMTg2SCt7TwTC1LGXwWz6-u3QlKtHobwgdvzjlo" xr:uid="{29C4F115-6FAE-4830-9F70-62FA8FE5514D}"/>
    <hyperlink ref="B1011" r:id="rId1010" display="http://www.dell.com/en-us/shop/dell-laptops/xps-13-plus-laptop/spd/xps-13-9320-laptop/ctox13w11p1c4002?gacd=9684992-29188770-7618437-356865694-184911274&amp;dgc=ba&amp;dclid=COHPvsXWr_0CFSyEywEdv1gIjA&amp;nclid=NahXnzJzqZX-18sPbl59oKBehVHlMOWwqxuTYXTYOWvVh7EnILZNUrvNssmGuSz1" xr:uid="{EF8BD165-68C4-45B0-912F-A6811684C545}"/>
    <hyperlink ref="B1012" r:id="rId1011" display="http://www.dell.com/en-us/shop/desktop-computers/optiplex-3000-tower/spd/optiplex-3000-desktop/s013daco3000mtus?gacd=9684992-29188770-7618437-356865694-184911274&amp;dgc=ba&amp;dclid=CJK-9cXWr_0CFYAFTwgd8n0B-g&amp;nclid=CRqlxoNYyL3z8I0WGFPSrIf7l5XiofNA7BWbC--JwvSkuI4aLr8SHJmRZ5elcipn" xr:uid="{DB3FE620-1F2B-41AE-90CE-83ED59CADD49}"/>
    <hyperlink ref="B1013" r:id="rId1012" display="http://www.dell.com/fr-ca/shop/cty/ordinateur-portable-de-jeu-alienware-x14/spd/alienware-x14-r1-laptop" xr:uid="{E468C0B3-D2BB-4348-8163-328CBC918AC4}"/>
    <hyperlink ref="B1014" r:id="rId1013" display="http://www.dell.com/en-us/shop/dell-laptops/xps-13-plus-laptop/spd/xps-13-9320-laptop/xn9320cto010s?gacd=9684992-29264331-5744497-357379481-185814265&amp;dgc=sm&amp;dclid=CI2Gxtb1__wCFcJbwQodh5oIkQ&amp;nclid=CIRAi3MfJiZK6nJuusiktMGOqss4mAkeMsG7BgeZIFQz2LsNkGEnfIuU1XOzC1Fs" xr:uid="{622B30E4-20C1-4C3A-9AD5-A20F92FBA1D5}"/>
    <hyperlink ref="B1015" r:id="rId1014" display="http://www.dell.com/en-us/dt/what-we-do/index-device.htm" xr:uid="{8903C4C3-2078-4F8F-BD6A-E4D1DDBE6986}"/>
    <hyperlink ref="B1016" r:id="rId1015" display="http://www.dell.com/en-us/dt/solutions/cloud/multi-cloud-data-services.htm?gacd=11531739-28176190-5750139-341591267-176264626&amp;dgc=ba&amp;u=%7BAuctionID%7D&amp;dclid=%25edclid%21" xr:uid="{5A1C1915-C514-4D4E-9BAC-D328A7689011}"/>
    <hyperlink ref="B1017" r:id="rId1016" display="http://www.dell.com/en-us/dt/data-protection/future-of-multicloud-data-protection.htm?gacd=9643275-28770816-5855105-349204162-181536026&amp;dgc=ba&amp;dclid=%EF%BF%BDclid%21&amp;nclid=BvVrGf1LxwaX0nLOtKxsgICub6HIDNNoX0qZPM_FvxNOZ0lW5z1s-Jjx1cj0eK81" xr:uid="{20776710-8A15-47A6-BF55-B14FD33346F4}"/>
    <hyperlink ref="B1018" r:id="rId1017" display="http://www.dell.com/en-us/shop/gaming-and-games/alienware-aurora-ryzen-edition-r14-gaming-desktop/spd/alienware-aurora-r14-desktop/wdr14aur31h?gacd=9684992-1085-5763017-350925963-0&amp;dgc=st&amp;gclid=87bf8a8c920019b130e1e9ff992f62e9&amp;gclsrc=3p.ds&amp;nclid=ubC_f3zkIcMwSs8NwdAYuEZh8D0SAGP-KCGafF8rLME3SfN2b022e-ZCRXMOYIQT" xr:uid="{855670EB-19C0-4A39-8BB2-7428869CA0AF}"/>
    <hyperlink ref="B1019" r:id="rId1018" display="http://www.dell.com/en-us/work/lp/american-bar-association" xr:uid="{DD84B04D-EE6D-41B3-BE28-51947553AAD6}"/>
    <hyperlink ref="B1020" r:id="rId1019" display="http://www.dell.com/fr-fr/shop/laptops/x14/spd/alienware-x14-r1-laptop?gacd=9696704-28172797-5843018-341544662-174985676&amp;dgc=&amp;dclid=COLx5oaYxPkCFYjI9gIdzTIEUg&amp;nclid=APZpFPvcgeKtZW_vc0LlexbZ1dAaPloVwNvNcMq86PQhQh4MkujnC5LJPY0uUjvV" xr:uid="{B60E3DE9-D5A9-41C1-B50F-1DD570ABF331}"/>
    <hyperlink ref="B1021" r:id="rId1020" display="http://www.dell.com/en-us/dt/storage/storage-software.htm?gacd=11531739-28264554-5843168-341956620-175237207&amp;dgc=ba&amp;dclid=%EF%BF%BDclid%21&amp;nclid=kFPXaVLb6_VQCYkVAzSTAew1AhL5RQ7auR81AAtyKCuVSL7DxAE7lEQiWN75kCz_" xr:uid="{7F64E16F-02CE-48D4-BAC3-7670F78CEE04}"/>
    <hyperlink ref="B1022" r:id="rId1021" display="http://www.dell.com/en-us/work/shop/keyboards-and-mice/ar/6591?%7Eck=mn&amp;appliedRefinements=877&amp;gacd=9646510-1068-5763017-266743642-0&amp;dgc=st&amp;ds_k=%2Blogitech+%2Bmulti+%2Bdevice+%2Bkeyboard&amp;ds_rl=1282789&amp;msclkid=f8a92508e37817f05bbb44bc989c9010&amp;gclid=f8a92508e37817f05bbb44bc989c9010&amp;gclsrc=3p.ds&amp;nclid=11m8oaDiXTPp_lhZgDirQgcFyEr6eKKEtupMFYS0eb5iyPhmAcM80Fr6mhx-nw0P" xr:uid="{DDC8DAA6-FF53-42BD-8F65-169FF8B1E419}"/>
    <hyperlink ref="B1023" r:id="rId1022" display="http://www.dell.com/en-us/dt/unified-workspace/index.htm" xr:uid="{8FA564B2-BB00-49A4-9377-926D1612C3A6}"/>
    <hyperlink ref="B1024" r:id="rId1023" display="http://www.dell.com/en-us/shop/lp/student-kids-gifts?ref=cpcl_new-gift-guide-module30_cta_link_shopnow&amp;utm_source=acuity&amp;utm_medium=display&amp;utm_campaign=demc-059167&amp;utm_term=banner-2&amp;utm_content=728x90" xr:uid="{1EF518B4-0748-4494-9745-3462E604AEA5}"/>
    <hyperlink ref="B1025" r:id="rId1024" display="http://www.dell.com/en-us/shop/cty/pdp/spd/xps-13-9320-laptop/xn9320fowrs?gacd=9694607-28789352-8466553-353035911-182577158&amp;dgc=ba&amp;dclid=COvtnqjMy_wCFQIUigMdr_UL5Q&amp;nclid=LiNiBsMQMHgKbRtiXES5Ex3qS5bhKkt_jA_gvhOdietoTXAuXs9M06ThtCjcgO-m" xr:uid="{20D55874-2120-405C-B4D3-EF58E20ED923}"/>
    <hyperlink ref="B1026" r:id="rId1025" display="http://www.dell.com/en-us/work/shop/scc/sc/laptops?gacd=9646510-27650963-5744497-334275209-170755545&amp;dgc=sm&amp;dclid=CMyY7q_c2PgCFa7D9gIdFjwCpg&amp;nclid=WQhqydSU4WOeG60si710lSBJFKTXj5dRGKinKt6GH6Huvtbf6PUXBqFtwBQ3VJzj" xr:uid="{5E3724DC-F31B-426E-8D85-8C32DC9326A3}"/>
    <hyperlink ref="B1027" r:id="rId1026" display="http://www.dell.com/en-us/shop/c2g-6ft-select-vga-35mm-stereo-audio-a-v-cable-m-m-in-wall-cmg-rated-vga-cable-6-ft/apd/a7117120/monitors-monitor-accessories?gacd=9684992-1085-5763017-350925963-0&amp;dgc=st&amp;gclid=2b38eb6696c010de9c8d880f6df73d51&amp;gclsrc=3p.ds&amp;nclid=Q-QJRlvoOmzZz-zwns-8fe5VR2UvCtYUoAQ1GXhY-6mgIxu7lZ-rpkeC182xi1Au" xr:uid="{C4DCE7C3-DFA4-43D4-AD46-9AACCD2FAFF9}"/>
    <hyperlink ref="B1028" r:id="rId1027" display="http://www.dell.com/en-us/work/search/google+nest+mini" xr:uid="{4E3E8C08-59D8-407B-B3ED-709E714D43C5}"/>
    <hyperlink ref="B1029" r:id="rId1028" display="http://www.dell.com/en-us/dt/services/consulting-services/multicloud.htm" xr:uid="{BAEBCB64-5302-4E90-842B-5E328589D76C}"/>
    <hyperlink ref="B1030" r:id="rId1029" display="http://www.dell.com/en-us/dt/servers/index.htm?nclid=ByFWUASEtF9-40XkRm86kfoQtVavHVg6JMaCfp90X6Um8kBWRZkWi05m4yhY1NEw" xr:uid="{ECACDE51-8263-494E-A812-4930DFED9378}"/>
    <hyperlink ref="B1031" r:id="rId1030" display="http://www.dell.com/en-us/dt/servers/poweredge-rack-servers.htm?cmp=bac-FY23Q1-NA-US-emc_CET&amp;utm_source=LI&amp;utm_medium=Social&amp;utm_campaign=IS-Pan-Dell%28PowerEdge%29&amp;li_fat_id=50ae3fad-4551-4603-bc60-c9e7f3ec285f&amp;gacd=11531739-27108265-5707976-325893906-164710207&amp;dgc=sm&amp;dclid=CLryt6T95fUCFctVcgod1nAImg" xr:uid="{66A2186C-83AC-4446-9D1E-1DAC7805D763}"/>
    <hyperlink ref="B1032" r:id="rId1031" display="http://www.dell.com/en-us/work/search/google+nest+audio" xr:uid="{AC11FCB8-5D1F-4656-985D-9BBEF7404B1D}"/>
    <hyperlink ref="B1033" r:id="rId1032" display="http://www.dell.com/en-us/work/shop/serviceselection/smv157w11p1c4004?gacd=9646510-25778655-5700506-304574793-149745655&amp;dgc=ba&amp;dclid=COPso_XVzPMCFWKRAAAdQ0AHTQ&amp;nclid=1MwVRkJrwvgKW5xZsvJ1RNbLnlrVBVCp6hDx8CXNG8uNGEobO9c6DVtggNUTbIN_" xr:uid="{6C212BD2-D98D-43EE-BB9B-FAB15B28067F}"/>
    <hyperlink ref="B1034" r:id="rId1033" display="http://www.dell.com/en-us/shop/cty/pdp/spd/alienware-aurora-r12-desktop" xr:uid="{F82E29B5-76E5-4D99-9C7A-F823D510B025}"/>
    <hyperlink ref="B1035" r:id="rId1034" display="http://www.dell.com/en-us/shop/dell-ultrasharp-49-curved-monitor-u4919dw/apd/210-arnw/monitors-monitor-accessories?gacd=9646510-1064-5763017-266458931-0&amp;dgc=st&amp;ds_rl=1282786&amp;msclkid=64aa9eab44101eeeffddfdbb579bba90&amp;gclid=64aa9eab44101eeeffddfdbb579bba90&amp;gclsrc=3p.ds&amp;nclid=zIwCxnLjdi1WABR9KW500i89RBKNfpX3tEqMMyk8hjFhIbQ3B_dYvR4YcWnnjMz4" xr:uid="{7E405229-17E5-4588-B4CB-2D6575653EE9}"/>
    <hyperlink ref="B1036" r:id="rId1035" display="http://www.dell.com/en-us/lp/techcrunch?link_number=530028648838&amp;tfcid=42207634&amp;cid=316360&amp;lid=5993986&amp;dgc=ms&amp;cpn=ARMD4ST10_ARMD4SR10" xr:uid="{A81CA103-0452-4AAA-9418-0C7CEED76601}"/>
    <hyperlink ref="B1037" r:id="rId1036" display="http://www.dell.com/en-us/work/shop/aiche/cp/aiche" xr:uid="{38AB30AD-9CAA-4016-B284-C7975AE313FD}"/>
    <hyperlink ref="B1038" r:id="rId1037" display="http://www.dell.com/en-us/dt/errors/404.htm" xr:uid="{FFE39BE4-60D7-4268-8DBD-4EB6EBC66639}"/>
    <hyperlink ref="B1039" r:id="rId1038" display="http://www.dell.com/en-in/work/shop/deals/enterprise-deals?nclid=9CBCVzWVi2SPLirsHmU-ObFEkp26qGKBYVLjjEtr5osKWUfKp8GtKBylhtH2ZvPM" xr:uid="{297FF38E-DD99-4A7D-BE2D-BEEAED83805E}"/>
    <hyperlink ref="B1040" r:id="rId1039" display="http://www.dell.com/en-us/work/lp/dell-premier-deals" xr:uid="{0B64366E-FFCC-42E0-99EB-D8043B764DE2}"/>
    <hyperlink ref="B1041" r:id="rId1040" display="http://www.dell.com/en-us/shop/dell-34-curved-gaming-monitor-s3422dwg/apd/210-azep/monitors-monitor-accessories?gacd=9684992-1085-5763017-350925963-0&amp;dgc=st&amp;gclid=fac4353ddf0d17cc7c7b56508566ae5e&amp;gclsrc=3p.ds&amp;nclid=D8uqjnw78gH6HAkA7jIh1pKiNOHW21X4V9ehUGAANFIyDyxPkd7fVi-CLWkby1WM" xr:uid="{2F8CADED-1B12-4F14-B8F6-1F1B79BFFF2B}"/>
    <hyperlink ref="B1042" r:id="rId1041" display="http://www.dell.com/en-us/work/shop/dell-laptops-and-notebooks/sf/latitude-laptops?gacd=9650523-26270670-5744491-309800877-155452696&amp;dgc=ba&amp;dclid=CMO346qnufICFZwrAQod9iMOgQ&amp;nclid=NyomUt-Tk70bHhjYQPECQcaN05tRg1GUIZxEEs8nXcj79BfGzeIjBAd3CGR5N95m" xr:uid="{5F711AC5-37C5-455F-B7D0-E2FBC133DFCE}"/>
    <hyperlink ref="B1043" r:id="rId1042" display="http://www.dell.com/en-us/work/shop/workstations/sf/precision-laptops?gacd=9684689-1039-5761040-265942859-0&amp;dgc=st&amp;gclsrc=aw.ds&amp;gclid=EAIaIQobChMIp6-8hNjS-AIVG-oYAh1nwgLSEAEYASAAEgJ5ZPD_BwE" xr:uid="{1AC4529B-163B-4147-8814-26D3B408E9F2}"/>
    <hyperlink ref="B1044" r:id="rId1043" display="http://www.dell.com/fr-fr/dt/oem/industrial-automation.htm?gacd=9654981-5107-5761040-271267012-0&amp;dgc=ST&amp;gclsrc=aw.ds" xr:uid="{2A5C4489-5DCA-4B50-B36A-FFF76DAD5E06}"/>
    <hyperlink ref="B1045" r:id="rId1044" display="http://www.dell.com/en-uk/dt/microsites/trusted-foundations-assured-success.htm?li_fat_id=185567bb-c703-4aec-9e9a-18b62633a8b4" xr:uid="{30535856-1360-4362-9CF8-794690D65E11}"/>
    <hyperlink ref="B1046" r:id="rId1045" display="http://www.dell.com/en-us/shop/c2g-12ft-usb-c-to-displayport-adapter-cable-4k-30hz-black-m-m/apd/aa678368/pc-accessories?gacd=9684992-1085-5763017-350925963-0&amp;dgc=st&amp;gclid=7e04369e8e4c1f34e9dc55f03382025f&amp;gclsrc=3p.ds&amp;nclid=4egY1T-axs8Yna2zNegFPLUbdPrdZhdbPzQy1hWK_MW2mTG8o4Mgpc5r-tBfPETY" xr:uid="{4A28F1A4-AA47-43E4-B7A7-E6097B76A66C}"/>
    <hyperlink ref="B1047" r:id="rId1046" display="http://www.dell.com/en-us/lp/sbguidetothecloud?gacd=9646510-28824093-5853714-350036446-180592412&amp;dgc=ba&amp;dclid=%EF%BF%BDclid%21&amp;nclid=We2yBeycIimJEh73fDFt2CTnxYtD_s7gSXrj-MjTctRxkaaLXFMsPffj83M2opki" xr:uid="{1412002C-4B56-494F-B6CC-AEA95706BACE}"/>
    <hyperlink ref="B1048" r:id="rId1047" display="http://www.dell.com/en-us/work/shop/scc/sc/desktops-n-workstations?gacd=9646510-1026-5761040-266731581-0&amp;dgc=st&amp;ds_k=%2Bwindows+%2Bcomputers&amp;ds_rl=1282789&amp;msclkid=679dab592b861ef5de71cad7cc680fb3&amp;gclid=CIaOgZjtk_QCFYeyxQIdkSYNlw&amp;gclsrc=ds&amp;nclid=nbn52el5UAz0OH1SUJYSTkeWiTiO4bHiDt7uferNHHnByBr7zWVm-z6i4WAtBNGT" xr:uid="{E0D67608-1C11-42A7-A0E7-F59872906678}"/>
    <hyperlink ref="B1049" r:id="rId1048" display="http://www.dell.com/en-us/work/shop/lacie-2tb-thunderbolt-3-lacie-rugged-ssd-portable-external-hard-drive/apd/ab213079/storage-drives-media?gacd=9646510-1065-5763017-266458931-0&amp;dgc=st&amp;ds_rl=1282786&amp;msclkid=870db0b452c11ac91898d2d7ba403ab9&amp;gclid=870db0b452c11ac91898d2d7ba403ab9&amp;gclsrc=3p.ds&amp;nclid=O6tFaywXL0USrNqJN42YOJOQtKqdnwMHbJJcuL3KUFgkoXHCegs0fRmN1O0dJ9Yf" xr:uid="{1A251FBC-41C6-4A3F-B91D-E692D4565C8E}"/>
    <hyperlink ref="B1050" r:id="rId1049" display="http://www.dell.com/en-in/work/shop/deals/latitude-laptop-deals" xr:uid="{DE1AA109-E39A-4267-9217-8B0534D60C80}"/>
    <hyperlink ref="B1051" r:id="rId1050" display="http://www.dell.com/en-us/dt/services/deployment-services/asset-recovery-services.htm" xr:uid="{CCDFFA68-9A66-439F-BACB-41757F0A29EE}"/>
    <hyperlink ref="B1052" r:id="rId1051" display="http://www.dell.com/en-us/work/lp/dell-expert-network?dclid=%EF%BF%BDclid%21&amp;gacd=9646510-25212028-5775970-293733532-147353347&amp;dgc=ba" xr:uid="{575813CA-1EA7-4076-8D13-F404A833CEE6}"/>
    <hyperlink ref="B1053" r:id="rId1052" display="http://www.dell.com/en-us/blog/employee-experience-three-key-it-strategies-for-success/?dgc=SM&amp;cid=173575&amp;lid=spr5540224579&amp;linkId=132713196" xr:uid="{6320F550-539A-4B4F-B0CB-5DBD19A1E26A}"/>
    <hyperlink ref="B1054" r:id="rId1053" display="http://www.dell.com/en-us/dt/apex/index.htm?gacd=11531739-27108301-%25esid%21-%25epid%21-164928131&amp;dgc=ba&amp;dclid=CM664Zz_tfcCFV7HGAIdDeoDfA" xr:uid="{4F3AABB5-E099-4C96-957B-8CAA002325A6}"/>
    <hyperlink ref="B1055" r:id="rId1054" display="http://www.dell.com/en-us/work/shop/download-mcafee-total-protection-10-device-1-year-subscription/apd/a9833645/software?cjevent=4b557a44fc7f11ec80a804150a82b838&amp;publisher=&amp;cjdata=MXxOfDB8WXww&amp;gacd=9646510-23736410-5750457-266322766-127797014&amp;dgc=af&amp;VEN1=13513947-100113228--Interesting+Engineering%2C+Inc.&amp;dclid=CM6VlZOV4vgCFSXD9gIdgHkFxw&amp;nclid=wjTtA7S8Rmq4CkWGA34XthrXvULE0es50CCK5nnQTs8u0vSXwS9aRNQOceIADUri" xr:uid="{3A83C9FF-DA8C-4060-B24F-CAB02B36B9D8}"/>
    <hyperlink ref="B1056" r:id="rId1055" display="http://www.dell.com/de-de/lp/dell-explains-servers?gacd=9642282-29319644-5721224-358791228-186508662&amp;dgc=sm&amp;dclid=CMnq2o2qgf0CFQITigMdhLYGcA&amp;nclid=uiMKxnnePT9WxxqhhRuoohDMorhfsbLip5uRFfWau-TOwnhPywRfXJTJYCqzSKXJ" xr:uid="{78E50491-17B9-46A2-9BEC-EDDB63C45F3A}"/>
    <hyperlink ref="B1057" r:id="rId1056" display="http://www.dell.com/en-us/dt/converged-infrastructure/index.htm" xr:uid="{C159D4D6-FAD8-4231-872E-D8303522A6B9}"/>
    <hyperlink ref="B1058" r:id="rId1057" display="http://www.dell.com/Identity/global/Login/75814991-4252-4cc4-a977-670cc21309a7?c=us&amp;l=en&amp;s=corp&amp;mkwid=skZeRQe6M&amp;pcrid=311059857574&amp;pkw=windows+10&amp;pmt=e&amp;pdv=m&amp;pgrid=59658472255%2C59658472255&amp;ptaid=kwd-2365971246%2Ckwd-2365971246&amp;VEN1=skZeRQe6M%7E311059857574%7E901n7v6848%7Em%7E%7E%7E59658472255%7Ekwd-2365971246%2CskZeRQe6M%7E311059857574%7E901n7v6848%7Em%7E%7E%7E59658472255%7Ekwd-2365971246&amp;VEN2=e%7Ewindows+10%2Ce%7Ewindows+10&amp;cid=290627024%2C290627024&amp;lid=57675690223%2C57675690223&amp;dgc=st%2Cst&amp;dgseg=dhs%2Cdhs&amp;acd=123098073120561%2C123098073120561&amp;st=windows+10&amp;gclid=EAIaIQobChMIpIHjyP7l3gIVDtbACh3oHA8pEAAYASAAEgKFePD_BwE&amp;VEN3=813204674020789356&amp;feir=1" xr:uid="{1CB9D711-8148-4181-AE23-D921760D9EC3}"/>
    <hyperlink ref="B1059" r:id="rId1058" display="http://www.dell.com/en-us/dt/video-collateral/dell-technologies-pcaas-video.htm?gacd=11531739-28158175-5750139-341646141-175493362&amp;dgc=ba&amp;dclid=CI7CpPTqpvkCFZqDAAAdFRQFIQ" xr:uid="{03282638-E886-4767-88CD-0844DFD41A8C}"/>
    <hyperlink ref="B1060" r:id="rId1059" display="http://www.dell.com/en-us/shop/dell-desktop-computers/sf/alienware-desktops?gacd=9646510-28162025-5775970-341290924-174785894&amp;dgc=ba&amp;dclid=CLnOjLerqfkCFeHq9QIdgGwLzA&amp;tfcid=188367_28074058_3951879&amp;nclid=1bZyc_xgmDOQ1vlOsPuYrxlIl2O7C6S7LuuKEIsM_lA_R-PFfAY3h1DNbpypgIY3" xr:uid="{9F77FC09-1438-4F58-8745-C9B492BCF179}"/>
    <hyperlink ref="B1061" r:id="rId1060" display="http://www.dell.com/de-de/shop/dell-desktop-computer/neu-alienware-aurora/spd/alienware-aurora-r13-desktop?gacd=9677162-27196994-5843018-327584775-166097010&amp;dgc=ba&amp;dclid=CM347YL-nfYCFUigAAAdOJsMpg&amp;nclid=hgCJAYyPdkJ7HXzeAMCVfj6iDECzGd7-iTXEa6DRoGeXO7q7meu3HUZZ5NOspysc" xr:uid="{349A1E64-472F-4F0E-B4F0-2B2ECD1647CB}"/>
    <hyperlink ref="B1062" r:id="rId1061" display="http://www.dell.com/en-us/lp/american-institute-of-certified-public-accountants" xr:uid="{4099A7C1-AFEA-4083-BD6A-FC20E8ACF298}"/>
    <hyperlink ref="B1063" r:id="rId1062" display="http://www.dell.com/en-us/dt/solutions/cloud/multi-cloud-data-services.htm?gacd=9650523-1073-5763017-266683695-0&amp;dgc=st&amp;msclkid=305049648f751fe5ba932bf293aaeb8c&amp;gclid=CLT59dPwifgCFSkEiAkdsUcJmA&amp;gclsrc=ds&amp;nclid=FBty73rJuAJFJMGPBmr03tsQ36sK87aJTFkZ1SyvhV5S04kD5-N90nWa8ImqEplB" xr:uid="{36DDFE6B-5268-450B-BF7A-EDB698E08EF3}"/>
    <hyperlink ref="B1064" r:id="rId1063" display="http://www.dell.com/en-us/dt/services/support-services/index.htm" xr:uid="{2A614E8D-C0AB-4899-8937-85E6B26DA115}"/>
    <hyperlink ref="B1065" r:id="rId1064" display="http://www.dell.com/en-us/dt/what-we-do/end-to-end-solutions.htm?gacd=11531739-27108301-%25esid%21-%25epid%21-164928131&amp;dgc=ba&amp;dclid=CMH3kbi17PYCFXDpwAodnNQLcQ" xr:uid="{0921B23B-C0A7-407D-A5E5-3D225401795C}"/>
    <hyperlink ref="B1066" r:id="rId1065" display="http://www.dell.com/en-us/work/shop/dell-24-inch-video-conferencing-monitor-c2423h/apd/210-bdrm/monitors-monitor-accessories?gacd=9646510-1025-5761040-266794296-0&amp;dgc=st&amp;gclsrc=aw.ds&amp;ds_rl=1282786&amp;gclid=Cj0KCQjwuMuRBhCJARIsAHXdnqOhoYkcQtSBKTmRyDVTw2c1b8OlMVEAlQzt6IEPPKKApFD3xYPceRkaAvX1EALw_wcB" xr:uid="{4E370123-EE0D-43A9-8C7A-AA980F9D51DF}"/>
    <hyperlink ref="B1067" r:id="rId1066" display="http://www.dell.com/en-uk/shop/laptop-computers-2-in-1-pcs/sf/vostro-laptops?nclid=4sQ7jJi5NqYeNysmGIwo2cWxKWUeYLlILoTyFPreWdjJAVDKikmEgYVW8xWaKjZl" xr:uid="{C15F28F6-8BA7-4DFA-A8EC-B215C99460F6}"/>
    <hyperlink ref="B1068" r:id="rId1067" display="http://www.dell.com/en-us/dt/work-at-full-speed/optimizer.htm?gacd=11531739-28158175-5750139-341463806-180221873&amp;dgc=ba&amp;u=%7BAuctionID%7D&amp;dclid=%25edclid%21" xr:uid="{18CF76AD-2C4B-4439-A888-68F5428BBC29}"/>
    <hyperlink ref="B1069" r:id="rId1068" display="http://www.dell.com/de-de/shop/gaming-and-games/alienware-aurora-r13-gamingdesktop/spd/alienware-aurora-r13-desktop?gacd=9677162-28793758-5843018-350419502-181413747&amp;dgc=ba&amp;dclid=COfI3MHRofsCFUjJGAIdc7cGtg&amp;nclid=lxxIx-V8ETbwisfrqHXtz_cJZmSAZRCYZX5CPlVf0T3uRJcloTYntvt7m0by5G5E" xr:uid="{2A4AB101-79FF-4DA5-92B5-1D2E0BBF58CE}"/>
    <hyperlink ref="B1070" r:id="rId1069" display="http://www.dell.com/en-us/dt/services/innovate-with-services.htm?tfcid=16338684&amp;cid=316360&amp;lid=5993986&amp;dgc=sm&amp;gclid=EAIaIQobChMI--f8yaPl9QIVLEWdCR3jgg7SEAEYASAAEgK31vD_BwE" xr:uid="{A3859558-8529-4210-B924-140624A4BC2B}"/>
    <hyperlink ref="B1071" r:id="rId1070" display="http://www.dell.com/en-us/work/shop/workstations-isv-certified-dell/sr/workstations/precision-desktops?gacd=9646510-1066-5763017-266707242-0&amp;dgc=st&amp;ds_k=%2Bworkstation+%2Bdesktop&amp;ds_rl=1282789&amp;msclkid=dff086ab66f413a97d62e76e793b954d&amp;gclid=dff086ab66f413a97d62e76e793b954d&amp;gclsrc=3p.ds&amp;nclid=JIZZmVw1Gbiu56wcUbSh0B6btJlV0WhpTPIdiXz0zSsN6yxmOWceGmnt4AnWl0QC" xr:uid="{E6E218C9-FE24-44EA-881A-C2C7EDAF3A80}"/>
    <hyperlink ref="B1072" r:id="rId1071" display="http://www.dell.com/en-us/lp/adea" xr:uid="{B9B6DF89-07A4-4D2D-A0F4-18E877F737B2}"/>
    <hyperlink ref="B1073" r:id="rId1072" display="http://www.dell.com/en-uk/shop/monitors-monitor-accessories/ac/4009?gacd=9684977-5012-5761040-277494807-0&amp;dgc=BA&amp;gclsrc=aw.ds&amp;gclid=EAIaIQobChMIx5DC5NXn9wIVy5qFCh0ffQA8EAEYASAAEgIOkPD_BwE" xr:uid="{85C990C1-AEFB-4646-9A1E-316C517055D4}"/>
    <hyperlink ref="B1074" r:id="rId1073" display="http://www.dell.com/en-us/shop/bose-soundlink-flex-bluetooth-speaker-white-smoke/apd/ab846290/audio?gacd=9694607-1004-5761040-0-0&amp;dgc=st&amp;ds_rl=1285903&amp;msclkid=8c7d29507dd51bc12a8b4b28901cd066&amp;gclid=CKu-8-mb0vcCFY6TxQIdaOUBHw&amp;gclsrc=ds&amp;nclid=i2_FnIp_8Jw_5kxCIdNT3WCsanwf9ueOVQBs9xf1Tttna0boPtjEidSgK2Dc1CxJ" xr:uid="{5D15B34B-15D7-4890-A2C3-783EF18E56D9}"/>
    <hyperlink ref="B1075" r:id="rId1074" display="http://www.dell.com/en-my/lp/dell-premier-deals?gacd=9654675-27260221-5744497-328883610-166050652&amp;dgc=&amp;dclid=CPiWxOXJhfYCFc2nAAAddRgMwA" xr:uid="{67B63B48-841D-4459-8944-515266C7DDAB}"/>
    <hyperlink ref="B1076" r:id="rId1075" display="http://www.dell.com/en-us/perspectives/improving-the-adoption-process-with-new-connective-technology/?CMP=bac-Q1FY24-NA-US-emc_Brand&amp;gacd=12825301-29305666-5744497-359640253-187016193&amp;dgc=sm&amp;dclid=CNrdysD-qP0CFQHsKAUdSnsKmw&amp;nclid=IuJYhq6TP_np4ly_fGhS48q5SsWAlj3vg4fRBoGiP4boxVNQUSjVUaoM-CM7ahsU" xr:uid="{1D6663EC-0CB2-4E4D-8154-07E3A595148D}"/>
    <hyperlink ref="B1077" r:id="rId1076" display="http://www.dell.com/en-us/lp/dell-premier-deals" xr:uid="{934A0BB2-9371-4E5F-93D3-AC8B39F60451}"/>
    <hyperlink ref="B1078" r:id="rId1077" display="http://www.dell.com/en-us/dt/midmarket-solutions/servers.index.htm?gacd=9620985-28196247-5775970-341680369-175234655&amp;dgc=ba&amp;dclid=%EF%BF%BDclid%21&amp;nclid=V2hXeC6g1jYklboqa6AjFxrzeOJktwmWQE6Ah6QwFyOvsulXMA9m2-ChzTveGgTm" xr:uid="{F60588E4-CDDF-411C-AFA0-25D583995B90}"/>
    <hyperlink ref="B1079" r:id="rId1078" display="http://www.dell.com/en-us/shop/c2g-usb-a-male-to-a-female-active-extension-cable-plenum-cmp-rated-usb-adapter-16-ft/apd/aa285659/pc-accessories?gacd=9646510-1064-5763017-266458931-0&amp;dgc=st&amp;ds_rl=1282786&amp;msclkid=a4df56b8abb91bcc2e1835b3a2e9f310&amp;gclid=a4df56b8abb91bcc2e1835b3a2e9f310&amp;gclsrc=3p.ds&amp;nclid=BxEvTVa8Nm7OZDX7MPF4lDyWPMzxllWsSZeNnfCwjlTtC_kY_i8Cjoua3lFwH14U" xr:uid="{47B4B89B-D7FF-4F4A-9766-68F82049C02F}"/>
    <hyperlink ref="B1080" r:id="rId1079" display="http://www.dell.com/en-uk/dt/apex/index.htm?gacd=9685795-27792371-5755331-336010519-171466704&amp;dgc=ba&amp;dclid=CNO0zeCugPgCFZrt9QIdsnALjg" xr:uid="{DBAB1F97-42E0-4A5E-812C-968C8FF077D1}"/>
    <hyperlink ref="B1081" r:id="rId1080" display="http://www.dell.com/en-us/shop/dell-desktops/sf/alienware-desktops" xr:uid="{0DD90DAD-E1B9-4118-8A98-375512458F49}"/>
    <hyperlink ref="B1082" r:id="rId1081" display="http://www.dell.com/en-us/lp/dt/dell-optimizer?%7Eck=mn" xr:uid="{2D44851B-A89E-4A91-BAD3-04E5E25B2049}"/>
    <hyperlink ref="B1083" r:id="rId1082" display="http://www.dell.com/en-us/dt/data-protection/index.htm?gacd=11531739-28176190-5775970-341772213-175499214&amp;dgc=ba&amp;dclid=%EF%BF%BDclid%21&amp;nclid=V3U2epZy2CRevzf1sOITOMhlFFBdpwGnMcoSJ7Rw5kzeO6souPNtqZvZzxuywUhB" xr:uid="{E24E2F6A-D25A-478E-972B-7F2F9FF5646B}"/>
    <hyperlink ref="B1084" r:id="rId1083" display="http://www.dell.com/en-us/dt/apex/apex-advantage.htm" xr:uid="{BDA5A33B-C0B0-4A1B-9D99-C360341D273A}"/>
    <hyperlink ref="B1085" r:id="rId1084" display="http://www.dell.com/en-us/dt/storage/data-storage.htm?gacd=11531739-28158175-5750139-341462570-175153283&amp;dgc=ba&amp;u=%7BAuctionID%7D&amp;dclid=%25edclid%21" xr:uid="{821FD451-74B5-469E-9B47-6ED377B776E3}"/>
    <hyperlink ref="B1086" r:id="rId1085" display="http://www.dell.com/en-us/dt/storage/powerstore-storage-appliance.htm?gacd=9650523-1035-5761040-266691960-0&amp;dgc=st&amp;gclsrc=aw.ds&amp;gclid=EAIaIQobChMIofrQ0puc-gIVSMJPAh3eWAk_EAEYASAAEgIPrvD_BwE" xr:uid="{596BEA06-8DEC-4957-8941-13E04E395F86}"/>
    <hyperlink ref="B1087" r:id="rId1086" display="http://www.dell.com/en-us/dt/payment-solutions/flexible-consumption/flex-on-demand.htm?gacd=11531739-27108301-5750139-325909992-165032093&amp;dgc=&amp;u=%7BAuctionID%7D%3Bdc_adk%3D3851707702%3Bord%3Dznnc5m%3Bclick%3Dexch.quantserve.com%2Fr%3Fdclid%3D%25edclid%21" xr:uid="{7BE771D1-C4BC-4231-A5C0-C707DD6D8AAB}"/>
    <hyperlink ref="B1088" r:id="rId1087" display="http://www.dell.com/en-us/work/search/google+nest+hub" xr:uid="{CFB49D5E-8A47-4BD1-8D54-760850E279A9}"/>
    <hyperlink ref="B1089" r:id="rId1088" display="http://www.dell.com/en-us/shop/cty/pdp/spd/alienware-x14-r1-laptop?gacd=9684992-29176860-5775970-356559732-185116984&amp;dgc=ba&amp;dclid=%EF%BF%BDclid%21&amp;nclid=J019cSPLqva7GyLxFz1ThBLtMvP6kHUeAOrC3RQwx10rPONrMel7v73QZV0M-bhC" xr:uid="{4CD2FD10-B907-4860-A65F-9A97029839B9}"/>
    <hyperlink ref="B1090" r:id="rId1089" display="http://www.dell.com/en-us/work/shop/dell-24-monitor-e2422hs/apd/210-bbut/monitors-monitor-accessories" xr:uid="{C798E898-F13F-43B8-B919-0C01B9218855}"/>
    <hyperlink ref="B1091" r:id="rId1090" display="http://www.dell.com/en-us/lp/dell-expert-network?nclid=Gwf_IZDnbpIbhPUa2ZAkVa2Gt3kXOvNrCoPgj9vX-P7CUmJBHxHbcfToFN6073Ht" xr:uid="{6B8EF417-B832-413A-ABCD-0B8ABBCC47D0}"/>
    <hyperlink ref="B1092" r:id="rId1091" display="http://www.dell.com/en-us/shop/laptops/new-13/spd/xps-13-9310-laptop?AID=7134244&amp;cjevent=bd4722b857ed11eb829d02480a240612&amp;cjdata=MXxOfDB8WXww&amp;gacd=9694607-23736398-5750457-266319267-127795103&amp;dgc=af&amp;VEN1=12839518-7134244-&amp;dclid=CL76waGsoO4CFc0EPwodzCQM9g" xr:uid="{053E064F-FEA3-44B7-AC8C-2744DAE4E203}"/>
    <hyperlink ref="B1093" r:id="rId1092" display="http://www.dell.com/en-us/shop/education-services-training-credit-10000/apd/812-4036/service-fees-training-certification?gacd=9646510-1065-5763017-266458931-0&amp;dgc=st&amp;ds_rl=1282786&amp;msclkid=a6c8e5d4b5491da20e4b8723edccc4bc&amp;gclid=a6c8e5d4b5491da20e4b8723edccc4bc&amp;gclsrc=3p.ds&amp;nclid=RWDjllu8G9FGBbvGIXCaRJClQoI-NgyBpTPbdJvFiLhjZtGvspmlvdyYtFxvq1uq" xr:uid="{29CB8BFE-1CAA-46B7-860D-E255EA46E268}"/>
    <hyperlink ref="B1094" r:id="rId1093" display="http://www.dell.com/en-us/shop/bitdefender/cp/bitdefender" xr:uid="{E08A9A66-697F-4318-BFDC-5FC6650EE76A}"/>
    <hyperlink ref="B1095" r:id="rId1094" display="http://www.dell.com/en-us/dfh/shop/refurbished/cp/outlet-dfh?gacd=9695162-26680795-5744497-317679204-160030042&amp;dgc=sm&amp;dclid=CNeM8ezQt_QCFRDywAodjOkNEA&amp;nclid=d5wfZ5R7tyc2lf3rp7UQtyXspp7txO7O1BcV4NwhIrhhs__1zit09oLhc8G8kBhj" xr:uid="{428A72AB-1909-4581-9075-676C637C1C14}"/>
    <hyperlink ref="B1096" r:id="rId1095" display="http://www.dell.com/en-us/work/shop/bose-noise-cancelling-headphones-700-luxe-silver/apd/AA687200/audio" xr:uid="{DE58BB71-7D87-4DC2-8A71-B71C23AA6294}"/>
    <hyperlink ref="B1097" r:id="rId1096" display="http://www.dell.com/en-us/shop/bose-quietcomfort-45-headphones-with-mic-full-size-bluetooth-wireless-active-noise-canceling-noise-isolating-triple-black/apd/ab800529/audio?AID=100348115&amp;cjevent=ef613790e07311ec82d705120a82b82a&amp;publisher=&amp;cjdata=MXxOfDB8WXww&amp;gacd=9614781-23761182-5750457-265988609-127889515&amp;dgc=af&amp;VEN1=13502820-100348115--Clear+Admit%2C+LLC&amp;dclid=CPKyrZa2iPgCFeaAyAodVr4Jdw&amp;nclid=NSDkPp7uHi1B14Dn78OK4Oj5D7clOox535SJT_EtSAFfbFiJtCuuqAvtEuB64Hj-" xr:uid="{24A40C9F-5328-4069-93F8-BA8F6957A45D}"/>
    <hyperlink ref="B1098" r:id="rId1097" display="http://www.dell.com/en-us/shop/wd-blue-sn570-nvme-ssd-wds100t3b0c-ssd-1-tb-internal-m2-2280-pcie-30-x4-nvme/apd/ac221725/storage-drives-media?gclid=EAIaIQobChMIjIL-gqCi-gIVGOZzAR08SAu5EAEYASAAEgL1n_D_BwE" xr:uid="{7EC2ED02-6EB0-43D1-B9FB-64705D197E87}"/>
    <hyperlink ref="B1099" r:id="rId1098" display="http://www.dell.com/en-us/dt/networking/sonic/index.htm" xr:uid="{E5D63EAB-7EFC-47F2-91D9-CF79D0707B14}"/>
    <hyperlink ref="B1100" r:id="rId1099" display="http://www.dell.com/en-us/work/shop/dell-laptops-and-notebooks/inspiron-15-3000-laptop/spd/inspiron-15-3510-laptop/smi153w11p1c5103?gacd=9646510-1065-5763017-266458931-0&amp;dgc=st&amp;ds_rl=1282786&amp;msclkid=82a73746e0ac15f0058b56a04140b192&amp;gclid=82a73746e0ac15f0058b56a04140b192&amp;gclsrc=3p.ds&amp;nclid=eK7T8Alg5e17vopFca-9w8K_wGOIprYnIwAl8UJ84z7rTQFTllJcw59tvJpFHrb4" xr:uid="{F979B451-FC96-4EBB-AB6E-6EEF3FE0C924}"/>
    <hyperlink ref="B1101" r:id="rId1100" display="http://www.dell.com/en-us/lp/dt/dell-premier?gacd=11531739-29245850-5775970-357823752-185497828&amp;dgc=ba&amp;dclid=%C3%AF%C2%BF%C2%BDclid%21&amp;nclid=wjblqx8d3lAj_SSQT35RioaaHYakVfG_ZfxdpNbbEmCUWLHiH1tRXwhrTLdVLpma" xr:uid="{1D53BC01-4C3F-4EDA-A2F3-C1E8F69C15EF}"/>
    <hyperlink ref="B1102" r:id="rId1101" display="http://www.dell.com/en-us/dt/services/consulting-services/application-portfolio-optimization.htm" xr:uid="{40F67C7E-1F65-4DAC-B59C-FF45E2C1024D}"/>
    <hyperlink ref="B1103" r:id="rId1102" display="http://www.dell.com/de-de/lp/security-month" xr:uid="{43E78606-DB22-4E1D-A8B4-3CD0C96E9FCF}"/>
    <hyperlink ref="B1104" r:id="rId1103" display="http://www.dell.com/en-us/dt/solutions/artificial-intelligence/index.htm?msclkid=c8bcf829619a1eda448f9bc087fbeb05&amp;gclid=c8bcf829619a1eda448f9bc087fbeb05&amp;gclsrc=3p.ds" xr:uid="{9A382BF0-3BA1-42C7-8DCC-739C59DD1DDD}"/>
    <hyperlink ref="B1105" r:id="rId1104" display="http://www.dell.com/en-us/dt/servers/poweredge-rack-servers.htm?gacd=11531739-27108301-5744491-325874375-165001367&amp;dgc=ba&amp;dclid=CNqeyOjqgvYCFccEaAgdLYYFeQ" xr:uid="{09CC4C1B-587A-46E8-A430-1814605D8C9C}"/>
    <hyperlink ref="B1106" r:id="rId1105" display="http://www.dell.com/en-us/shop/epson-epiqvision-ultra-ls300-projector-projector/apd/ab385177/projectors-projector-accessories?gacd=9684992-1085-5763017-350925963-0&amp;dgc=st&amp;gclid=d9c5a54866f310f3434ac63f51d519a3&amp;gclsrc=3p.ds&amp;nclid=CIyQlyfg8jxCfQMOBQyL37_fDezq2GXkmHK6DlEqm066ix0RnIqbEGa0xy0MANod" xr:uid="{BF67EA36-9B91-4D57-B7B4-C8E265022BD4}"/>
    <hyperlink ref="B1107" r:id="rId1106" display="http://www.dell.com/en-uk/shop/deals/enterprise-deals/poweredge-rack-server-deals?dclid=%EF%BF%BDclid%21&amp;gacd=9684977-27715715-6073912-334949706-170371420&amp;dgc=ba&amp;nclid=K8KtG9gp080p4U7sdVokN2jHPSMkY9MzXTyN1ddbBXaK8olX7EJVaAiR_pPVIICq" xr:uid="{483B7254-D53C-4817-BA2C-2A3CA9AC39B2}"/>
    <hyperlink ref="B1108" r:id="rId1107" display="http://www.dell.com/en-us/shop/c2g-mini-hdmi-to-hdmi-adapter-mini-hdmi-to-hdmi-converter-mal-f-hdmi-adapter-8-in/apd/a7889235/pc-accessories?gacd=9684992-1085-5763017-350925963-0&amp;dgc=st&amp;gclid=6d493600d6bc1db8ef50556d1a7ccca3&amp;gclsrc=3p.ds&amp;nclid=p5E55w-PhxdA0ltc_huZMhKTpNBH5vOGijwpP13I0oV_77cbWGfDxRIr76qzzM0-" xr:uid="{27A398E9-6007-4595-B009-586AD6E2CA04}"/>
    <hyperlink ref="B1109" r:id="rId1108" display="http://www.dell.com/en-us/work/shop/desktops-all-in-one-pcs/sr/desktops-n-workstations?showSRMessage=1" xr:uid="{2A4C5794-F126-464C-ACA9-EA5C466DBAB3}"/>
    <hyperlink ref="B1110" r:id="rId1109" display="http://www.dell.com/en-us/shop/dell-laptops/vostro-3510-laptop/spd/vostro-15-3510-laptop/smv153w11p1c8066q?gacd=9684992-1085-5763017-350925963-0&amp;dgc=st&amp;gclid=14a802fe0d741ed59669617e45352ac6&amp;gclsrc=3p.ds&amp;nclid=iZS6WhCUoyDjfIWFt8RpzRzj3Kyy_EJOCYwkPfJUZsSkKGv7ZXgWIhToHDlQM1RH" xr:uid="{D20CB505-9C52-4F70-86C9-5BEBC8988485}"/>
    <hyperlink ref="B1111" r:id="rId1110" display="http://www.dell.com/en-us/dt/payment-solutions/flexible-consumption/flex-on-demand.htm?gacd=11531739-28158175-5750139-341756599-175045708&amp;dgc=ba&amp;u=%7BAuctionID%7D&amp;dclid=%25edclid%21&amp;nclid=OoKldr4M4AXN_uhs3ZEWO22VyvWaYDaVgsInLalYQ3a4eX8L0SqhUHne8kC5IraL" xr:uid="{19ACE8D2-5CAF-49DD-B61E-311541338B41}"/>
    <hyperlink ref="B1112" r:id="rId1111" display="http://www.dell.com/en-us/shop/desktop-computers/optiplex-5000-micro/spd/optiplex-5000-micro/s008do5000mffusrvp_mb?gacd=9684992-29188770-7618437-356504015-184911274&amp;dgc=ba&amp;dclid=COvGxbiJi_0CFQRY7AodXe8FRA&amp;nclid=ySGU1F24fQm3DXP8FZEmA-7PVl4gWLo_DdS8RmxL2fsFDPUr4j2HW9T6bSdyWkd-" xr:uid="{B64EB8D0-F7DE-4CDF-B2E6-1BACBED5914B}"/>
    <hyperlink ref="B1113" r:id="rId1112" display="http://www.dell.com/en-us/shop/desktop-computers/optiplex-3000-small-form-factor/spd/optiplex-3000-sff/s011do3000sffusrvp_mb?gacd=9684992-29188770-7618437-356504015-184911274&amp;dgc=ba&amp;dclid=CPfXqLaJi_0CFSii0QQdGBQFTA&amp;nclid=keeDbfXriN1iqBwNI3I9Bdr5cQcNz7rVKa39EQ9Kk_pRbMe4TJMR6rS-gqirJdEM" xr:uid="{258186A5-23DD-46D9-BF10-57219A0035B2}"/>
    <hyperlink ref="B1114" r:id="rId1113" display="http://www.dell.com/en-us/shop/desktop-computers/optiplex-5000-small-form-factor/spd/optiplex-5000-sff/s005do5000sffus?gacd=9684992-29188770-7618437-356504015-184911274&amp;dgc=ba&amp;dclid=COOU2raJi_0CFdElTwgdNt8Cww&amp;nclid=00Djt8SD5Fym64hvI2XIT3twUsJcF4Vvb0uBqSXTFrj6vVktXYzd3xaiwoCUpoZe" xr:uid="{A7967FAA-B01E-4BDD-BDDD-0242903A6BFC}"/>
    <hyperlink ref="B1115" r:id="rId1114" display="http://www.dell.com/en-us/shop/dell-65-4k-interactive-touch-monitor-c6522qt/apd/210-ayzn/monitors-monitor-accessories?gacd=9694607-1003-5761040-266790354-0&amp;dgc=st&amp;ds_rl=1285903&amp;msclkid=4a5f40f776ab1c3bd87922f1a5ac1c69&amp;gclid=CNjA85PK-PUCFQ6wxQIdS8kNrg&amp;gclsrc=ds&amp;nclid=EQG0KjYtEcpkOno7WURuPCBA7feqSIBD8dnvOBvGlfR4rkLSO6S62EDU1MwNKtj0" xr:uid="{66638B3F-D095-4897-AA1F-9B2A2959CA50}"/>
    <hyperlink ref="B1116" r:id="rId1115" display="http://www.dell.com/en-us/dt/featured-content/servers-storage-and-networking/whitepaper/autonomous-compute-infrastructure-pov.htm?gacd=9620985-28196247-5775970-341680270-175655310&amp;dgc=ba&amp;dclid=%EF%BF%BDclid%21&amp;nclid=_H0JHhyUfW-8X2oSTrlfK8U5sFDFO1TZ3iE0rKSV-mx31OS1WA_kUmupgYhqGl5y" xr:uid="{504DCD0E-4301-43B2-B584-48ABBCA0D0A3}"/>
    <hyperlink ref="B1117" r:id="rId1116" display="http://www.dell.com/en-us/shop/dell-laptops/g15-gaming-laptop/spd/g-series-15-5520-laptop/gn5520fkbes?gacd=9614064-1052-5763017-266796622-0&amp;dgc=st&amp;msclkid=a1d89ef62a441290049efc87463c599a&amp;gclid=CLjTubvzw_cCFcOyxQIdEDsEFg&amp;gclsrc=ds&amp;nclid=DueWfQIkUaN6qYKkG0IBSl6SH5fFEKTI999DosFH4b03yDER0w7YjcbM0UdsKiuW" xr:uid="{6CCF7647-5DCE-49AC-8859-3DC1D8F2369E}"/>
    <hyperlink ref="B1118" r:id="rId1117" display="http://www.dell.com/en-us/work/lp/american-institute-of-certified-public-accountants" xr:uid="{C65CE3BF-B3DE-4A62-B7B0-B37E400F7A73}"/>
    <hyperlink ref="B1119" r:id="rId1118" display="http://www.dell.com/en-us/shop" xr:uid="{08A9F42A-ECE8-47B8-B35C-A4F6D3E12ADD}"/>
    <hyperlink ref="B1120" r:id="rId1119" display="http://www.dell.com/en-us/shop/c2g-10ft-select-vga-35mm-stereo-audio-a-v-cable-m-m-in-wall-cmg-rated-vga-cable-10-ft/apd/a7207300/projectors-projector-accessories?gacd=9646510-1064-5763017-266458931-0&amp;dgc=st&amp;ds_rl=1282786&amp;msclkid=84d882a043da1a09029ae1ea0dd403a1&amp;gclid=84d882a043da1a09029ae1ea0dd403a1&amp;gclsrc=3p.ds&amp;nclid=L7G55TuZ4dEkiEc9dufeJLf5zkUI308SCmkWPSQp1v8-l30o3WLoDqZKec3Pd-gn" xr:uid="{E444FC06-C47C-4312-BE87-B78300B5456B}"/>
    <hyperlink ref="B1121" r:id="rId1120" display="http://www.dell.com/en-us/shop/c2g-1ft-usb-c-to-hdmi-audio-video-adapter-cable-video-audio-cable-hdmi-usb-1-ft/apd/ab254340/pc-accessories?gacd=9646510-1064-5763017-266458931-0&amp;dgc=st&amp;ds_rl=1282786&amp;msclkid=b6cd0ea588aa149209c46df212aa0dd1&amp;gclid=b6cd0ea588aa149209c46df212aa0dd1&amp;gclsrc=3p.ds&amp;nclid=LbMCwJHLNLVDLOOtg8xmNjXqpyevEhqVeoqjaTSqQuo-l30o3WLoDqZKec3Pd-gn" xr:uid="{6D9FEFD3-B11D-4693-83BB-ED8BF25AD13B}"/>
    <hyperlink ref="B1122" r:id="rId1121" display="http://www.dell.com/en-us/work/shop/dell-laptops-and-notebooks/xps-13-laptop/spd/xps-13-9305-laptop/smx139w11p2c1101p?gacd=9646510-1065-5763017-266458931-0&amp;dgc=st&amp;ds_rl=1282786&amp;msclkid=bdcde11197431f3b2bc580ee1826e4a6&amp;gclid=bdcde11197431f3b2bc580ee1826e4a6&amp;gclsrc=3p.ds&amp;nclid=y_oa9mm0pndRa63wP6TX8ZJEIlXFm0xMd3o-Xf7E2fIY1uWMSJd-aXqiSIMMM56S" xr:uid="{3494FA3D-C2DC-459C-B208-7762D0A9CFC1}"/>
    <hyperlink ref="B1123" r:id="rId1122" display="http://www.dell.com/en-us/shop/lp/amd-processors-graphics-cards?gacd=9684992-1090-5763017-358970398-0&amp;dgc=st&amp;gclid=97ab33237a3616cb096b50d4c6d50d50&amp;gclsrc=3p.ds&amp;nclid=qOPTL5QmoByAcpZUbZ__ZA0ekq1w9oz6oN-F6sHZEwPTJ_u3aM33qLIvBa-oclkz" xr:uid="{0200397E-7212-432C-A49B-6BCE5F8F01F3}"/>
    <hyperlink ref="B1124" r:id="rId1123" display="http://www.dell.com/en-us/dt/hyperconverged-infrastructure/microsoft-azure-stack/microsoft-azure-stack-hci.htm?gacd=9650523-1073-5763017-266683695-0&amp;dgc=st&amp;msclkid=cf929598962414227f7ef7876519c7bc" xr:uid="{736DDCDF-601B-41F2-9AAB-8C9EC8102200}"/>
    <hyperlink ref="B1125" r:id="rId1124" display="http://www.dell.com/en-us/shop/dell-32-curved-gaming-monitor-s3222hg/apd/210-bbtt/monitors-monitor-accessories?gacd=9614064-1052-5763017-266796622-0&amp;dgc=st&amp;ds_rl=1291002&amp;msclkid=4888b38539f61992e769d1a5cd16d407&amp;gclid=CMPFtYu2qvYCFVSzxQIdYEYItQ&amp;gclsrc=ds&amp;nclid=QSpacXnWlL1XnykPqzUXTm6MMZjRzOnD-Z1r5YrHhKK5W3gdEd2iJ9OqaaQAnuld" xr:uid="{1F18E028-34F0-4085-85E2-A2A5D13EA198}"/>
    <hyperlink ref="B1126" r:id="rId1125" display="http://www.dell.com/en-sg/shop/deals/business-laptop-deals" xr:uid="{5C086099-2DA5-4EC4-AFA2-BB929A5513C2}"/>
    <hyperlink ref="B1127" r:id="rId1126" display="http://www.dell.com/en-us/shop/dell-24-monitor-e2422hn/apd/210-bbwf/monitors-monitor-accessories?gacd=9646510-1026-5761040-266731581-0&amp;dgc=st&amp;ds_k=&amp;gclsrc=aw.ds&amp;gclid=CjwKCAiAm7OMBhAQEiwArvGi3I9yGxwNRR0OIP18nlg95Ojq0SQZyYW1icnLXMuQb9natU5d9bsTbhoC5gYQAvD_BwE" xr:uid="{6633C688-DDA5-438E-B124-14C849D27999}"/>
    <hyperlink ref="B1128" r:id="rId1127" display="http://www.dell.com/en-us/perspectives/the-promising-future-of-carbon-fiber-recycling/?gacd=9643275-27404278-5744491-331034630-168629418&amp;dgc=ba&amp;dclid=CLHrjsrkqPcCFUvD9gIdil4HdA&amp;nclid=zWFUU7tE25IlAxrchNxhetxyIkD_grwTy0QPF1rldGNfsXj8OOf_kWMuAaedwxAv" xr:uid="{BD53D2D0-89E2-4671-A58F-087676D8FADC}"/>
    <hyperlink ref="B1129" r:id="rId1128" display="http://www.dell.com/en-us/shop/dell-27-monitor-p2722h/apd/210-BBCK/monitors-monitor-accessories?nclid=W3cEb_q5MzvoKEMxUNChDuVcmFi6WIYjlrt_0BSE97Vf2Z4GfqHhCvpCNfz7jqAU" xr:uid="{91431000-2C0B-444F-A1EA-F18357561180}"/>
    <hyperlink ref="B1130" r:id="rId1129" display="http://www.dell.com/en-us/shop/desktop-computers/sf/alienware-desktops" xr:uid="{7392AFD0-0266-4AF2-844A-4D87F39796B6}"/>
    <hyperlink ref="B1131" r:id="rId1130" display="http://www.dell.com/en-us/dt/apex/cloud-services/backup-services.htm?gacd=9620985-28179539-5750169-341131271-175234586&amp;nclid=qK3C8kVbB49DIymIndv-1jK3cCoGaUn8fwEnw82uyhw9XIekrQCQyoGzIIF7uTIO" xr:uid="{EFBFBC9C-9A20-4E2D-8EE2-2E9CFF0E69D0}"/>
    <hyperlink ref="B1132" r:id="rId1131" display="http://www.dell.com/en-us/shop/dell-laptops/xps-17-laptop/spd/xps-17-9720-laptop/xn9720cto010s?AID=3586864&amp;cjevent=e945cee71d7811ed824b03b20a82b838&amp;publisher=&amp;cjdata=MXxOfDB8WXww&amp;gacd=9694607-23736398-5750457-266319267-127795103&amp;dgc=af&amp;VEN1=12839518-3586864-cn-3c7434f667eb469f83b2b4df52aed776-dtp-CNET+Media+Group+%28Commerce%29&amp;dclid=COjywd7Xy_kCFYn-wAodh_MHKA&amp;nclid=M8mKKp5mbFC5TMjZYwZkZiQp2uupVPFGi56s9Fptv0RU8jT6za--rIqvtaLOALja" xr:uid="{30C7DF9B-76C9-4F93-95B4-3B8AAEB763B1}"/>
    <hyperlink ref="B1133" r:id="rId1132" display="http://www.dell.com/en-us/dt/services/deployment-services/index.htm" xr:uid="{05B5EB84-D6C2-4BB8-8861-96ADE9233E4D}"/>
    <hyperlink ref="B1134" r:id="rId1133" display="http://www.dell.com/en-us/dt/endpoint-security/index.htm" xr:uid="{D148BB7E-8D08-4759-8CE1-EF86E4A77519}"/>
    <hyperlink ref="B1135" r:id="rId1134" display="http://www.dell.com/pt-br/shop/notebook-gamer/cp/gaming?gacd=9688255-15006-5761040-275357028-0&amp;dgc=ST&amp;cid=71700000068277785&amp;gclsrc=aw.ds&amp;gclid=EAIaIQobChMI9MmK6d-I9AIVbjK5Bh1N7gpREAEYASAAEgJQKPD_BwE" xr:uid="{DF6BFE19-51D3-4CEA-B49B-3ACE1205CED9}"/>
    <hyperlink ref="B1136" r:id="rId1135" display="http://www.dell.com/en-us/work/lp/american-bar-association" xr:uid="{B0C6C875-0056-4CBB-AC7C-74169B8253FD}"/>
    <hyperlink ref="B1137" r:id="rId1136" display="http://www.dell.com/de-de/gaming/alienware-deals?dgc=ba&amp;dgseg=dhs&amp;cid=247280&amp;lid=31656&amp;acd=23992472803165612" xr:uid="{ADEE3912-D34D-4CDF-B4D3-5D59DD68BAFB}"/>
    <hyperlink ref="B1138" r:id="rId1137" display="http://www.dell.com/en-us/shop/deals/enterprise-deals/poweredge-tower-server-deals?dclid=%EF%BF%BDclid%21&amp;gacd=9646510-28824093-5775970-350036404-181320332&amp;dgc=ba&amp;nclid=0ys35SfcvD79VcOb_dNUyGJL-fVejIbrrbqGlA3tnrXur0qXghiFEGZiDlZyvtKw" xr:uid="{686F3D2A-E4BC-4EF6-9849-D5F96CDD3DD9}"/>
    <hyperlink ref="B1139" r:id="rId1138" display="http://www.dell.com/en-us/work/search/google+nest+thermostat" xr:uid="{90F6CE7E-DFCC-486E-A9D1-9E4507F46555}"/>
    <hyperlink ref="B1140" r:id="rId1139" display="http://www.dell.com/en-us/shop/logitech-g733-lightspeed-wireless-gaming-headset-white/apd/ab307487/audio?gacd=9684992-1085-5763017-350925963-0&amp;dgc=st&amp;gclid=557870dbc3de1eadf353135ed65188da&amp;gclsrc=3p.ds&amp;nclid=2ElEvm-19M6kr8HpyR-S9OjG3llv-raomDJBe_XO3Av2PXKM970QSa49B8IM4ps-" xr:uid="{A2BBAE5A-2704-4F6E-ADBE-663516DBF1C7}"/>
    <hyperlink ref="B1141" r:id="rId1140" display="http://www.dell.com/en-us/dt/services/consulting-services/incident-response-and-recovery.htm" xr:uid="{98B1BBE1-3EF9-4697-9858-FD0CBFFD5F35}"/>
    <hyperlink ref="B1142" r:id="rId1141" display="http://www.dell.com/en-us/perspectives/how-ar-is-giving-a-voice-to-women-of-the-past/?gacd=9643275-27404278-5744491-331088193-168618141&amp;dgc=ba&amp;dclid=CNSc3f3XmvcCFTsHiAkds8sBYw&amp;nclid=qcvypJlY2D1KrZ4_bEcMiWzvmncJTBry7vWNesUPn9aPT5QbqtED0ui8gNy13Eh5" xr:uid="{2DCF1AF4-B847-41CD-BBE4-524B55335EEB}"/>
    <hyperlink ref="B1143" r:id="rId1142" display="http://www.dell.com/en-uk/shop/gaming-and-games/alienware-aurora/spd/alienware-aurora-r13-desktop/dawr1306?utm_source=HappyChimeNoises" xr:uid="{2F11DDED-A62E-46D8-98FB-4302C1E79146}"/>
    <hyperlink ref="B1144" r:id="rId1143" display="http://www.dell.com/fr-fr/shop/cty/pdp/spd/alienware-x14-r1-laptop?gacd=9696704-27142892-5744497-327977763-165923810&amp;dgc=sm&amp;dclid=CPb63e_TkPYCFdnjGAIdWXAOMg&amp;nclid=vv1QB0kYqgxNV2_M0qGhbjgxEdLfOy4w_t8PiZwOpjs3JCzpK9urBt5dhnC47HlF" xr:uid="{BF9CAD74-5BAB-41D1-9FF7-CF0EE4ECB6D8}"/>
    <hyperlink ref="B1145" r:id="rId1144" display="http://www.dell.com/en-us/shop/dell-laptops/latitude-7230-rugged-extreme-tablet/spd/latitude-12-7230-rugged-laptop/xctolr7230usvp?redirectTo=SOC" xr:uid="{90E94279-7BA9-4745-B239-B4F10FDB185C}"/>
    <hyperlink ref="B1146" r:id="rId1145" display="http://www.dell.com/en-us/shop/dell-adapter-usb-c-to-usb-a-30/apd/470-abne/pc-accessories?gacd=9694607-1004-5761040-266790354-0&amp;dgc=st&amp;ds_rl=1285903&amp;msclkid=2e5e072640a3148ea3f865124d7a1463&amp;gclid=CNCTm8nszvYCFY6yxQIdoo0Gtg&amp;gclsrc=ds&amp;nclid=-KreFWvo2cc4v8IYOLeRjvbscnrf1gAtKJfspASBAyHXNmjA89j0geiedk12o8yc" xr:uid="{B99A1EA9-A5DD-4103-947C-6002DCD21453}"/>
    <hyperlink ref="B1147" r:id="rId1146" display="http://www.dell.com/en-us/dt/apex/cloud-services/backup-services.htm?gacd=9620985-28196247-5750169-341152289-175234586&amp;nclid=kRD8nNHcla8FJ4JmZMzm12FRE3dbSWInCyjgYAXcjHitgYwCBJCUGLEu-MX5UruW" xr:uid="{B485DE93-AAAD-4CA2-AAA0-6832B44E63CB}"/>
    <hyperlink ref="B1148" r:id="rId1147" display="http://www.dell.com/en-us/shop/deals?gacd=9646510-28203018-5775970-341376627-175277595&amp;dgc=ba&amp;dclid=CMeG6taFqfkCFSLLGAIdcMoJUg&amp;tfcid=188785_28074033_3951886&amp;nclid=L3Ch0DDcT7eNXP34a8tQ1KrejadKSidFiu9LIjNxbzF6Bt7dNtjA-XqyuJMwaG0y" xr:uid="{EFB4871B-426F-412A-ABB2-E76E36DEE104}"/>
    <hyperlink ref="B1149" r:id="rId1148" display="http://www.dell.com/en-us/work/shop/innovative-mount-desk-mount-for-8-lcd-displays-screen-size-up-to-24-inch-desk-mountable/apd/a8748553/monitors-monitor-accessories?gacd=9646510-1026-5761040-266731581-0&amp;dgc=st&amp;ds_k=PRODUCT_GROUP&amp;ds_rl=1282786&amp;msclkid=0972bb86d205166ead91dafb4ca01ea9&amp;gclid=CKiu--Lx8vMCFa6NxQIdoH8BXA&amp;gclsrc=ds&amp;nclid=NJuhUHbs1gLJgaejpIvEs0k92j7bEqLh1H8ICeHe-KkGc_8YgYQlsx329U4cWvzk" xr:uid="{6F369E72-4750-40CA-80F4-3BA2684F5818}"/>
    <hyperlink ref="B1150" r:id="rId1149" display="http://www.dell.com/en-us/work/shop/desktops-all-in-one-pcs/optiplex-3090-micro/spd/optiplex-3090-micro/s011do3090mffus?gacd=9646510-1065-5763017-266458931-0&amp;dgc=st&amp;ds_rl=1282786&amp;msclkid=a601d96fe5ea12f21643bb3840a68406&amp;gclid=a601d96fe5ea12f21643bb3840a68406&amp;gclsrc=3p.ds&amp;nclid=dJV_Fwu41n8J7qkhbzECPyGlcGzEt0Yh_pZDkO3eq4G644z_F-2B6L8zFEHV9W8b" xr:uid="{E0582D8D-ABEA-4A8F-88D8-7E017070AE02}"/>
    <hyperlink ref="B1151" r:id="rId1150" display="http://www.dell.com/en-us/work/shop/dell-laptops-and-notebooks/vostro-7510-laptop/spd/vostro-15-7510-laptop/smv157w10p1c2002ps?gacd=9646510-1065-5763017-266458931-0&amp;dgc=st&amp;ds_rl=1282786&amp;msclkid=a312dd75bd081ea73565bca5bcad1527&amp;gclid=a312dd75bd081ea73565bca5bcad1527&amp;gclsrc=3p.ds&amp;nclid=CTAIPju9nsuiDOmuyJDlcYxW0XWZAA57m2b5Cwxi5MyhAoeCz4wk1QiMz3iDIjX3" xr:uid="{DB18D525-A1B2-4781-91D3-969077EC1E9B}"/>
    <hyperlink ref="B1152" r:id="rId1151" display="http://www.dell.com/en-us/shop/c2g-50ft-pro-series-hdmi-cable-plenum-cmp-rated-1080p-m-m/apd/a4502877/monitors-monitor-accessories?gacd=9684992-1085-5763017-350925963-0&amp;dgc=st&amp;gclid=7cceae0d8cea1a78d841cd7bfecb3bb5&amp;gclsrc=3p.ds&amp;nclid=S4VlUvDe8etMd2GQqh7uroDXneoq928yl5XQ4UQ7jMcktGpUH6woR34kN_2os4jR" xr:uid="{C3233B51-8114-4B89-8EE0-E16C83A2D81E}"/>
    <hyperlink ref="B1153" r:id="rId1152" display="http://www.dell.com/en-us/shop/ocpc-nvidia-geforce-rtx-3080-lhr-10gb-gddr6x/apd/ac048844/gaming-gaming-accessories?gacd=9684992-1085-5763017-350925963-0&amp;dgc=st&amp;gclid=337a2071446d177aa5e943f05d86488a&amp;gclsrc=3p.ds&amp;nclid=DJiS8nX6KarZ33RnnnA_UYFr7bbTBD3YbGFPsoTH5KC9SLPGWexEkizdk_QwJOAs" xr:uid="{D8E7B6C9-B8E3-49ED-807C-1968FF2406C9}"/>
    <hyperlink ref="B1154" r:id="rId1153" display="http://www.dell.com/en-us/work/shop/2-port-iogear-gus432-usb-peripheral-sharing-switch-2-x-superspeed-usb-30-desktop/apd/a9560386/networking?gacd=9646510-1025-5761040-266794296-0&amp;dgc=st&amp;gclsrc=aw.ds&amp;ds_rl=1282786&amp;gclid=EAIaIQobChMI672yoIzP9wIVyYBaBR22kgwFEAEYASABEgI4x_D_BwE" xr:uid="{BD87CE9E-28A3-407D-A1B3-0CED402D911D}"/>
    <hyperlink ref="B1155" r:id="rId1154" display="http://www.dell.com/en-us/shop/amazon-all-new-fire-7-kids-tablet-7-display-ages-3-7-16-gb-2022-release-red/apd/ac128980/handhelds-tablet-pcs?msclkid=46e1999a4b99179ad176faf6cd4c9a4e&amp;gclid=46e1999a4b99179ad176faf6cd4c9a4e&amp;gclsrc=3p.ds" xr:uid="{72C6D002-82CA-4DCB-9F43-AC5D267F108C}"/>
    <hyperlink ref="B1156" r:id="rId1155" display="http://www.dell.com/en-us/work/shop/desktops-all-in-one-pcs/optiplex-3090-micro/spd/optiplex-3090-micro/s010do3090mffus?gacd=9646510-1065-5763017-266458931-0&amp;dgc=st&amp;ds_rl=1282786&amp;msclkid=9f3bd4e4dff515173720b6b37a71439a&amp;gclid=9f3bd4e4dff515173720b6b37a71439a&amp;gclsrc=3p.ds&amp;nclid=a1F_-keZC6ddejLwfpboJpH2ivHdMx6jbGLMbNHzAo6IPD1Dq8y47gb6jWX6VwpW" xr:uid="{B374A6C8-1384-42D7-B36D-168BEB5AF49C}"/>
    <hyperlink ref="B1157" r:id="rId1156" display="http://www.dell.com/en-us/shop/c2g-1ft-cat5e-ethernet-cable-snagless-unshielded-utp-blue-patch-cable-1-ft-blue/apd/a0617437/pc-accessories?gacd=9646510-1064-5763017-266458931-0&amp;dgc=st&amp;ds_rl=1282786&amp;msclkid=633d09d1c0b01accf8666afe33ceb9a0&amp;gclid=633d09d1c0b01accf8666afe33ceb9a0&amp;gclsrc=3p.ds&amp;nclid=qTznkiWpfZZkRYnDLZ4YopOKt5DimgV4Q28ocvdCpIvmDlC7CZJ_skU2rruRLpF_" xr:uid="{06181587-D1A0-48C3-8BAB-47068933A75C}"/>
    <hyperlink ref="B1158" r:id="rId1157" display="http://www.dell.com/en-us/shop/laptops/new-xps-13/spd/xps-13-9315-laptop?gacd=9694607-28288248-5744497-342335730-175435718&amp;dgc=sm&amp;dclid=COXswNDyk_oCFXGBpgQdl6EOqA&amp;nclid=7FVXmgQf1-huC544DsN55QN5IVM-zPDt9dxHCttkXyBvnPRWdzfAFXIizlLW2s5Z" xr:uid="{945AFA6B-BC1B-461D-A4C6-891F9405820A}"/>
    <hyperlink ref="B1159" r:id="rId1158" display="http://www.dell.com/en-us/shop/laptops/new-xps-13/spd/xps-13-9315-laptop/ctox13pw11p1c4001" xr:uid="{F26F1604-AAF9-4879-8069-8AF6A28D5E03}"/>
    <hyperlink ref="B1160" r:id="rId1159" display="http://www.dell.com/en-us/shop/c2g-6ft-35mm-m-m-stereo-audio-cable-pc-99-color-coded-audio-cable-6-ft/apd/a1570889/audio?gacd=9694607-1004-5761040-266790354-0&amp;dgc=st&amp;msclkid=5518ee317d161757cbdf8cd8b13f3a08&amp;gclid=CLTjpMu_qfkCFSuSxQId_XUKpg&amp;gclsrc=ds&amp;nclid=yeTntIfAU7dJpVmvZk04sTOYWJJvdtAf30YZYd-O7VE-l30o3WLoDqZKec3Pd-gn" xr:uid="{A591A84C-B777-4DB2-BBD8-243ACB61E1B6}"/>
    <hyperlink ref="B1161" r:id="rId1160" display="http://www.dell.com/en-us/shop/dell-laptops/g15-gaming-laptop/spd/g-series-15-5525-laptop/cag15w11p1c1600?gacd=9684992-1085-5763017-350925963-0&amp;dgc=st&amp;gclid=bd3a3478e37a1b5d193a57164e486b61&amp;gclsrc=3p.ds&amp;nclid=50oeRDYnSJSXe1tjUnilKuqJ5U66BQkyCDPcGJBqdHTu9Tz40oqWh9Mf3ck3Ff9-" xr:uid="{40C8FF43-645A-4606-BD42-3555679765A4}"/>
    <hyperlink ref="B1162" r:id="rId1161" display="http://www.dell.com/en-us/shop/ocpc-nvidia-geforce-rtx-3080-ti-12gb-gddr6x/apd/ac048843/gaming-gaming-accessories?gacd=9614064-1052-5763017-266796622-0&amp;dgc=st&amp;msclkid=3a2c30d49cb31b5ea325525188feaf8e&amp;gclid=COfA55Wz6fcCFUixxQIdW-YBhA&amp;gclsrc=ds&amp;nclid=_Aq6aIP1rGwUEx3R6GZuDInkrM6c86ph5FysBqhQQLvYDHeO7Z2cXKEB4qlIrwoW" xr:uid="{0558DECB-5E54-475B-8ACE-BF923B0068D3}"/>
    <hyperlink ref="B1163" r:id="rId1162" display="http://www.dell.com/en-us/shop/cty/pdp/spd/alienware-m15-r7-gaming-laptop?gacd=9614064-28119118-5775970-341293179-174786608&amp;dgc=ba&amp;dclid=%EF%BF%BDclid%21&amp;nclid=UlaqHCStIKAp5e2bJXj880er80JbwRK2Zl33GA1x5YZc7iC5I5_w0pJyXWUV0BE2" xr:uid="{2DC4ABD5-66DA-4D36-886E-A4CF4A128223}"/>
    <hyperlink ref="B1164" r:id="rId1163" display="http://www.dell.com/en-us/shop/logitech-g332-g-series-headset-full-size-wired/apd/aa551912/audio?gacd=9684992-1085-5763017-350925963-0&amp;dgc=st&amp;gclid=e6de957633af1331629ef6f723fa5373&amp;gclsrc=3p.ds&amp;nclid=4_KbuSEq0G4kNUre3C8bq-crONiphrBsWnnxggrctH7PYKPeWQg2HQ0E5DLRqWkO" xr:uid="{6B28BC80-46D5-44EC-B39E-0EE03911A7F2}"/>
    <hyperlink ref="B1165" r:id="rId1164" display="http://www.dell.com/en-us/shop/wd-4tb-usb-30-wd-my-passport-portable-external-hard-drive/apd/aa888500/storage-drives-media?gclid=EAIaIQobChMI-J2x2ej1-wIV3fO7CB0UHQT0EAEYASAAEgKG5vD_BwE" xr:uid="{A767AB4C-0A54-47A6-8338-A203ED4E0FE4}"/>
    <hyperlink ref="B1166" r:id="rId1165" display="http://www.dell.com/en-us/shop/jbl-tune-710bt-wireless-over-ear-headphones/apd/ab760401/audio?gacd=9684992-1085-5763017-350925963-0&amp;dgc=st&amp;gclid=92444280b9981aea012521e55aba83ad&amp;gclsrc=3p.ds&amp;nclid=TSxAHZW3LuJl-9YOje4jTTitRA_O29GLKoDnhGKKQrr3pLyxnV4jbyyYqZqYcRyh" xr:uid="{C9F7683E-9569-476E-AC74-167DF7CFD439}"/>
    <hyperlink ref="B1167" r:id="rId1166" display="http://www.dell.com/en-us/shop/philips-hue-lily-outdoor-spot-light-basekit/apd/ac016617/home-automation?gacd=9684992-1085-5763017-350925963-0&amp;dgc=st&amp;gclid=a96a3caa85bf1c6333575fdb5180f401&amp;gclsrc=3p.ds&amp;nclid=QbX6wBinA8UYPBRAmReM8std11b10cMfsvRHtkGOXkqGXMTalCn91P2Ua7ICk9sj" xr:uid="{12D486BD-F540-47E9-A374-156D3A703C3E}"/>
    <hyperlink ref="B1168" r:id="rId1167" display="http://www.dell.com/en-us/shop/yamaha-52-channel-av-receiver-with-8k-hdmi-and-musiccast/apd/ab367309/audio?gacd=9684992-1085-5763017-350925963-0&amp;dgc=st&amp;gclid=f5e42e928a17133c66b84dffd1c07edb&amp;gclsrc=3p.ds&amp;nclid=Z5MEDgItDii5d0gq2PuqZnTGSRA8DmFydycBY-S4Qz9oC4Mq4QNkfVLJAgvk8VUQ" xr:uid="{8838C0F3-235E-4BE5-A6E6-0992C9DE4F40}"/>
    <hyperlink ref="B1169" r:id="rId1168" display="http://www.dell.com/en-us/dt/events/webinar/home.htm?commid=469116&amp;gclid=EAIaIQobChMIqcnZ1v3s9QIVcj8BCh3-OgbeEAEYASAAEgI-rPD_BwE" xr:uid="{A64EB0A5-9776-4B68-80E5-2B7132A70713}"/>
    <hyperlink ref="B1170" r:id="rId1169" display="http://www.dell.com/en-us/shop/desktop-computers/optiplex-3280-all-in-one/spd/optiplex-3280-aio/cto01o3280aious" xr:uid="{AF539B84-F835-49EF-8126-B50E570B1AA7}"/>
    <hyperlink ref="B1171" r:id="rId1170" display="http://www.dell.com/en-us/shop/vizio-elevate-p514a-h6-sound-bar-system-for-home-theater/apd/ab365597/home-theater?gacd=9684992-1085-5763017-350925963-0&amp;dgc=st&amp;gclid=1b03cf1f4d61180dace0ac64b7e2ac85&amp;gclsrc=3p.ds&amp;nclid=zhS4Vywiyi38PMb2sQbQb7GFtbdkFsRiCm5TCPWfQEaSMJjyylEBdhUkZrDDwNcf" xr:uid="{3CD94207-B249-4EC5-9767-93C6C113AB40}"/>
    <hyperlink ref="B1172" r:id="rId1171" display="http://www.dell.com/en-us/shop/download-cyberlink-powerdvd-22-ultra/apd/ac181663/software?gacd=9684992-1085-5763017-350925963-0&amp;dgc=st&amp;gclid=a1eee383495018963cad80edb41cf6b2&amp;gclsrc=3p.ds&amp;nclid=Zf4sEeCbvvnBKFq1NbU2bR9VP4atH0kVURbwoqfehWrF8m0Q_8WM4BEJIbClaOea" xr:uid="{BF28D7B3-7C79-4311-889B-40235BB10B54}"/>
    <hyperlink ref="B1173" r:id="rId1172" display="http://www.dell.com/en-us/member/search/google+home" xr:uid="{840C7842-4185-4B2B-874F-71A4907AE93A}"/>
    <hyperlink ref="B1174" r:id="rId1173" display="http://www.dell.com/en-us/shop/samsung-galaxy-tab-s6-lite-2022-wi-fi-104-64gb-oxford-gray/apd/ac150743/handhelds-tablet-pcs?gacd=9684992-1085-5763017-350925963-0&amp;dgc=st&amp;gclid=59c5a0a2045a196ad857c3c42d5252f3&amp;gclsrc=3p.ds&amp;nclid=6585uBBzj3W1doWNe3vrdvF4NqITvdxEEl5QCmvFAkESVcC3qkRxkH7XbYwlwveY" xr:uid="{E8F06C48-D0E2-427F-8D0D-5E14C1FDC6B9}"/>
    <hyperlink ref="B1175" r:id="rId1174" display="http://www.dell.com/en-us/perspectives/every-employee-has-a-role-to-play-in-cybersecurity/?gacd=9643275-27609156-5744491-333607251-169481767&amp;dgc=ba&amp;dclid=CMGX5p7ulPcCFdS1AAAd5xAP7Q&amp;nclid=CGwDvEmAHHydP1xhpCn7jSdNHykZMCKKpJjJtsHOByWFW5kZifgFUkiDPuVRHUmY" xr:uid="{7B7395FB-4137-41E4-AE30-0CA8F25F1625}"/>
    <hyperlink ref="B1176" r:id="rId1175" display="http://www.dell.com/en-us/shop/dell-laptops/inspiron-15-laptop/spd/inspiron-15-3511-laptop/nn3511eyxuh?gacd=9684992-1085-5763017-350925963-0&amp;dgc=st&amp;gclid=0e193a8967851ba783265909cc2ff42c&amp;gclsrc=3p.ds&amp;nclid=gU0A85L9XPdXaL9OXBMrS3ae7-f8f7A6WKkp1PD03tAuyfjlBb9TdHbQjMxAUvFk" xr:uid="{5C3E6203-3F3F-497B-900F-C6DA219C1943}"/>
    <hyperlink ref="B1177" r:id="rId1176" display="http://www.dell.com/en-us/perspectives/categories/realize/?gacd=9643275-27621453-5744491-334244629-170207553&amp;dgc=ba&amp;dclid=CK_zqIvht_gCFQ-KAAAdkMEGhQ&amp;nclid=2uExM1ykl8_0BnCQnAalqfc-9Q9CrJBIMoSiDjtgHvjodpzEYsLSS8GImpury-PM" xr:uid="{9DA47C45-8DBC-4AAD-A82E-1FE569CC58A8}"/>
    <hyperlink ref="B1178" r:id="rId1177" display="http://www.dell.com/en-us/perspectives/calculating-and-cutting-your-carbon-footprint-at-the-grocery-store/" xr:uid="{009A9A1B-5AC1-4F60-8CBE-A23A128DCDF5}"/>
    <hyperlink ref="B1179" r:id="rId1178" display="http://www.dell.com/en-us/work/shop?prg=1&amp;VEN1=10870266-1466401-&amp;cjevent=53199bc0b99911e981fa00eb0a240613&amp;dgc=BF&amp;DGSeg=BSD&amp;cid=198376&amp;lid=45675&amp;acd=12309198376456750&amp;VEN3=810605048133704836" xr:uid="{14810807-045A-4E19-8262-ACD8581DBD8E}"/>
    <hyperlink ref="B1180" r:id="rId1179" display="http://www.dell.com/en-us/shop/desktop-computers/inspiron-24-touch-all-in-one/spd/inspiron-24-5415-aio/na5415fklhs?gacd=9684992-1085-5763017-350925963-0&amp;dgc=st&amp;gclid=d26112fcd34018664f02717df9e0f30d&amp;gclsrc=3p.ds&amp;nclid=Wj5nySHTbuYi_4C98-Pz4_WsraXqE3L5qUhUWcRcsK7eeD5It5cdNjWExSEz6lMR" xr:uid="{150DA5C0-1A3E-4D2A-A7F7-5E2B7F5294CE}"/>
    <hyperlink ref="B1181" r:id="rId1180" display="http://www.dell.com/en-us/shop/dell-ultrasharp-32-4k-hdr-monitor-up3221q/apd/210-ayci/monitors-monitor-accessories?gacd=9684992-1089-5763017-350925963-0&amp;dgc=st&amp;gclid=e6da6cd8eddf186e60ca0f28884e185b&amp;gclsrc=3p.ds&amp;nclid=Fnx2l9CDUoWUJ8AeKY5Kdnq0XBnUwkJ5AA8t4tMHbVp0PNYrP2Nor1Lsa3XJArE5" xr:uid="{944128E6-3809-4CD7-A45F-85367BB474F3}"/>
    <hyperlink ref="B1182" r:id="rId1181" display="http://www.dell.com/en-us/shop/kensington-usb-hi-fi-headphones-headphones-on-ear-wired-black/apd/aa618669/pc-accessories?gacd=9684992-1085-5763017-350925963-0&amp;dgc=st&amp;gclid=bf6b05d861ae1e381507665935c5215c&amp;gclsrc=3p.ds&amp;nclid=UG51hG-TNyEX7798bv3FRi_9tCPQc7MCdDlnL4cOn0Hd8kVXkc8PPlzdplNODUH9" xr:uid="{0F25DBC3-60F5-477A-B614-CD6BCA56BCFD}"/>
    <hyperlink ref="B1183" r:id="rId1182" display="http://www.dell.com/en-us/shop/epson-powerlite-1795f-office-projector-portable-hd-projector/apd/a9683025/projectors-projector-accessories?gacd=9684992-1085-5763017-350925963-0&amp;dgc=st&amp;gclid=e7107870e13d16f64f551bf16dc57234&amp;gclsrc=3p.ds&amp;nclid=706l0dKyqWSm6jhU8GMyQpWGP4SsN6xoVjINeqo1jeiv4UR7bbdmwMef_XXvaJts" xr:uid="{814A3515-A745-49EA-A783-5888FC2FA7DA}"/>
    <hyperlink ref="B1184" r:id="rId1183" display="http://www.dell.com/en-us/shop/gaming-and-games/sc/game-laptops?gacd=9614064-1054-5763017-266796622-0&amp;dgc=st&amp;ds_rl=1286018&amp;msclkid=d7af5a47668c166d69023befd2a88cef&amp;gclid=CLyXgr-HxfQCFeKYxQId52YGIg&amp;gclsrc=ds&amp;nclid=GcRuWpcnBRITGUinyjEoCUH5Nr01Iy2zNjNBgI7goJdm41X3PEHL8Ar23Ug3quXP" xr:uid="{14D98273-E175-41A2-9C75-43857A7CCE15}"/>
    <hyperlink ref="B1185" r:id="rId1184" display="http://www.dell.com/en-us/dt/services/consulting-services/incident-response-and-recovery.htm?gclid=EAIaIQobChMItI7W3dr59QIVpO31Ah2TogX-EAEYASAAEgK1d_D_BwE" xr:uid="{914AC4AA-2F89-4C7A-8E87-270634A0138F}"/>
    <hyperlink ref="B1186" r:id="rId1185" display="http://www.dell.com/en-us/perspectives/solar-energy-that-can-be-captured-when-the-sun-has-set/" xr:uid="{33A75347-F70E-4614-99E4-7410869FDF83}"/>
    <hyperlink ref="B1187" r:id="rId1186" display="http://www.dell.com/en-ca/shop/cty/pdp/spd/xps-17-9720-laptop?nclid=TIhrwrHmZ1EKshZ3feKc8Za6czHabxhGobJDjAnLR3-fjQp3-XjinVNQcGCsMhP-" xr:uid="{2AA682FA-47F0-4A55-9A32-62CA353B838C}"/>
    <hyperlink ref="B1188" r:id="rId1187" display="http://www.dell.com/de-de/shop/deals/enterprise-deals?nclid=C1gg0dqDbJKjZvfWXijXVSAK-kRsrBtBKr-yHTZJuSXtPWJXkpAV8UHwYSLwBCsk" xr:uid="{7E64DD06-76CE-49D1-9DA7-620072FBF24F}"/>
    <hyperlink ref="B1189" r:id="rId1188" display="http://www.dell.com/en-us/shop/dell-laptops/xps-15-laptop/spd/xps-15-9520-laptop/xn9520cto010s?gacd=9684992-1085-5763017-350925963-0&amp;dgc=st&amp;gclid=a504e5c0edd41832208d86420663b7af&amp;gclsrc=3p.ds&amp;nclid=IqsbImlAx-O8eviQ8DxIQzb5RYAIRL3BrDGD6M2CIIdF2z5tu_qvM6o0F2FCwsYe" xr:uid="{B71ABCEE-FA86-4D19-931D-97077F351AFF}"/>
    <hyperlink ref="B1190" r:id="rId1189" display="http://www.dell.com/en-us/work/lp/dell-premier-deals" xr:uid="{8B23FA2E-BEA1-47E2-B2D8-1E93286D9A24}"/>
    <hyperlink ref="B1191" r:id="rId1190" display="http://www.dell.com/en-us/shop/dell-32-curved-4k-uhd-monitor-s3221qs/apd/210-axkm/monitors-monitor-accessories?AID=7706533&amp;cjevent=174b48739ff911eb80f202360a82b82a&amp;cjdata=MXxOfDB8WXww&amp;gacd=9694607-23736398-5750457-266319267-127795103&amp;dgc=af&amp;VEN1=12839518-7706533-pcg-in-6481963142400826000-Future+Publishing+Limited&amp;dclid=CJfT8s_xhvACFc7swAodwysP2g" xr:uid="{FA4C81AD-1B05-41B4-BAA2-6ED751CF1C64}"/>
    <hyperlink ref="B1192" r:id="rId1191" display="http://www.dell.com/en-us/work/shop/dell-nvidia-t400-2gb-full-height-graphics-card/apd/490-bgzt/parts-upgrades?gacd=9646510-1065-5763017-266458931-0&amp;dgc=st&amp;ds_rl=1282786&amp;msclkid=8f8ed4edb357161d1a12b650186fcf3a&amp;gclid=8f8ed4edb357161d1a12b650186fcf3a&amp;gclsrc=3p.ds&amp;nclid=N-eQY95i4LgAPwrw8B9kpQ-cgWTzbdRjBuPDEf1qPS9N1kqEPRVWZ3Q_ECq0c45E" xr:uid="{CC3139BD-23C7-44D5-9E9E-12DEA0896CC0}"/>
    <hyperlink ref="B1193" r:id="rId1192" display="http://www.dell.com/en-us/shop/monitors-monitor-accessories/ac/4009?gacd=9694607-26173564-5744497-309393323-155246391&amp;dgc=sm&amp;tfcid=%7B%7Bad.id%7D%7D&amp;dclid=CIXu5sC-4_MCFQeaAAAdH4kGZg&amp;nclid=F5CZn2HY38_wUL8pdhLwZY6LrqvuXvX0FOcRXafzTcRBCQRHTybilbqGFrmnMisp" xr:uid="{C1A2BEFC-EDF9-4185-9BD7-D729B0E91A7C}"/>
    <hyperlink ref="B1194" r:id="rId1193" display="http://www.dell.com/en-us/shop/amazon-fire-tv-stick-4k-digital-multimedia-receiver-4k-hdr-8-gb-black-with-alexa-voice-remote-3rd-generation/apd/ab855035/home-theater?gacd=9646510-1064-5763017-266458931-0&amp;dgc=st&amp;ds_rl=1282786&amp;msclkid=f72cad7cd5ab110c5564ce39544f6558&amp;gclid=f72cad7cd5ab110c5564ce39544f6558&amp;gclsrc=3p.ds&amp;nclid=7iLgFt-avoKK66FejbUOvv0oWecyD9DDj-ImBCM9oMGpKnosfFtDfS59EC1ux3iy" xr:uid="{21D99B9F-82AD-4F58-897A-92E709230EA1}"/>
    <hyperlink ref="B1195" r:id="rId1194" display="http://www.dell.com/en-us/work/shop/desktops-all-in-one-pcs/optiplex-7490-all-in-one/spd/optiplex-7490-aio/cto01o7490aiousvi?gacd=9646510-1025-5761040-266794296-0&amp;dgc=st&amp;gclsrc=aw.ds&amp;ds_rl=1282786&amp;gclid=EAIaIQobChMIwbiu2pm39AIVDcpbCh3DUwA3EAEYASABEgLVN_D_BwE" xr:uid="{A4176A93-BC9B-4947-9700-CCAB1E6D92EB}"/>
    <hyperlink ref="B1196" r:id="rId1195" display="http://www.dell.com/en-us/work/shop/desktops-all-in-one-pcs/precision-5820-tower-workstation/spd/precision-5820-workstation/xctopt5820corexusps?gacd=9646510-27634122-5775973-333971003-170692200&amp;dgc=ba&amp;dclid=CKCzqPXDwvcCFWDMGAIdFjwNqA&amp;nclid=ZbZChFJgf6AhCT7qRhdL06hpg2LOORPh0ov4AwjN-Mrr7iHg5z6NQ_k2_DmPTuYd" xr:uid="{5233FA46-CB94-4FE6-A6A9-DC1AD1723C55}"/>
    <hyperlink ref="B1197" r:id="rId1196" display="http://www.dell.com/en-us/work/shop/servers-storage-and-networking/poweredge-r750xs-rack-vm-storage-server/spd/poweredge-r750xs/pe_r750xs_15162s_vi_vp?gacd=9646510-27634122-5775973-333971003-170692200&amp;dgc=ba&amp;dclid=CLmLj_XDwvcCFcf4wAod1ZwEVQ&amp;nclid=Opfjldeu69GA1AYNwcgO3zqB1FA1Vua6oDgYIk8dILZVsH-ZurzM03GZ-mv9_k0J" xr:uid="{159350B2-2468-4EA0-91CC-8252DC573559}"/>
    <hyperlink ref="B1198" r:id="rId1197" display="http://www.dell.com/en-us/work/shop/desktops-all-in-one-pcs/sc/desktops-n-workstations?appliedRefinements=13531&amp;gacd=9646510-1066-5763017-266707242-0&amp;dgc=st&amp;ds_k=%2Bssd+%2Bcomputer&amp;ds_rl=1282789&amp;msclkid=a7d8e2429a7617210d1a8387c9f66deb&amp;gclid=a7d8e2429a7617210d1a8387c9f66deb&amp;gclsrc=3p.ds&amp;nclid=E2hqs3CcV7ZLElFcAjHF5o9qRuLuTPSNs8CCWJ7mOix6yeve7Vs4TWR09LUfn_sF" xr:uid="{229084EE-E510-4BF5-B086-A78D9D019598}"/>
    <hyperlink ref="B1199" r:id="rId1198" display="http://www.dell.com/en-us/dt/what-we-do/index-storage.htm?gacd=11531739-27619349-5775970-336652671-173832327&amp;dgc=ba&amp;dclid=%EF%BF%BDclid%21" xr:uid="{8779038D-FC16-40D5-9FAF-931D2A5A42C7}"/>
    <hyperlink ref="B1200" r:id="rId1199" display="http://www.dell.com/en-ca/shop/cty/pdp/spd/xps-13-9320-laptop?nclid=r9TiAsAuuEm3Ap8piSrfoeLSDZZXcZBqqmjN6APOKMmEKorWgep_nMxE2GX8uy-q" xr:uid="{CACF11CB-0760-4255-8CFA-DA4F76C1286A}"/>
    <hyperlink ref="B1201" r:id="rId1200" display="http://www.dell.com/en-us/shop/cty/sf/latitude-laptops?gacd=9620985-1032-5761040-266790384-0&amp;dgc=st&amp;gclsrc=aw.ds&amp;gclid=EAIaIQobChMIm_GuhbKj-wIVOOb9BR1heQPDEAEYASAAEgJVM_D_BwE" xr:uid="{C0090FF0-BF6B-4AE5-9C94-9553D13BE2A3}"/>
    <hyperlink ref="B1202" r:id="rId1201" display="http://www.dell.com/en-us/perspectives/machine-learning-model-may-improve-heart-transplant-outcomes/?gacd=9643275-27404278-5744491-331033889-168248414&amp;dgc=ba&amp;dclid=CJ6s-pOutPcCFcf4wAod2uMOcw&amp;nclid=LI-wYE496Fq8MXe9dAbu2QeyDisWcevtSQKMiFWVHV_6oNqUFPhe1KvzAj1ad8pt" xr:uid="{4BBE6201-DA15-4EE4-BF95-40BBB548F31B}"/>
    <hyperlink ref="B1203" r:id="rId1202" display="http://www.dell.com/en-us/shop/sony-ht-g700-sound-bar-for-home-theater-31-channel-bluetooth-400-watt-total-black/apd/ab157137/home-theater?gacd=9694607-1004-5761040-0-0&amp;dgc=st&amp;ds_rl=1285903&amp;msclkid=45fc1436d7f81fbde082764d25e34621&amp;gclid=COjcvKH81_cCFTmxxQIdRKMPsQ&amp;gclsrc=ds&amp;nclid=2y2pcyaK82sF9GeVb8JagtxIjOW_0yXKT6hFjAiykpZWHSSnwgmXD3aG39EtDjkN" xr:uid="{7B06DE2E-28BF-4028-97C5-8CD75A2EA0C1}"/>
    <hyperlink ref="B1204" r:id="rId1203" display="http://www.dell.com/en-us/shop/amazon-all-new-fire-7-kids-tablet-7-display-ages-3-7-16-gb-2022-release-blue/apd/ac128977/handhelds-tablet-pcs?gacd=9684992-1085-5763017-350925963-0&amp;dgc=st&amp;gclid=c57bfef7776d11e66abe9d9d2af57d54&amp;gclsrc=3p.ds&amp;nclid=NGkFip_x8vkvJLUvaInRi0zSMFw7ZxgxLgjy2YXOoiBcFEuOHTudmMFn7wTfzC_w" xr:uid="{96236791-84DB-44A8-9834-CC9979FBA5E3}"/>
    <hyperlink ref="B1205" r:id="rId1204" display="http://www.dell.com/en-us/shop/dell-24-gaming-monitor-s2421hgf/apd/210-awmd/monitors-monitor-accessories?gacd=9694607-25684471-5744497-301526988-149753882&amp;dgc=sm&amp;dclid=CMTfhdDeqfACFVQzAQodsV4OHQ" xr:uid="{E2627942-D1FE-413D-B8BE-B759F69E6983}"/>
    <hyperlink ref="B1206" r:id="rId1205" display="http://www.dell.com/en-us/shop/dell-laptops/xps-15-laptop/spd/xps-15-9520-laptop/ctox15w11p1c4001?gacd=9684992-1085-5763017-350925963-0&amp;dgc=st&amp;gclid=ca21c18c1514199a4c6aa2f3eba1121f&amp;gclsrc=3p.ds&amp;nclid=xQTKTsHmrMhw1jO1TomHPC7KGyOLr5d-oFXLcQJs9qQhwJixMNoViEiCmZij9oei" xr:uid="{90D3882E-0B9F-4E20-B624-192B19B2BD7F}"/>
    <hyperlink ref="B1207" r:id="rId1206" display="http://www.dell.com/en-us/dt/what-we-do/index-apex.htm?cmp=bac-FY23Q2-NA-US-CET&amp;utm_source=FB&amp;utm_medium=Social&amp;utm_campaign=IM&amp;fbclid=IwAR3ee7Sdd5I3JBErOzuXF-rl61kvRwuu0saYJfYkrapk1Sw-BK5vmH1zpak&amp;gacd=11531739-28258343-5744497-341922947-164707576&amp;dgc=sm&amp;dclid=CIS7n9rMnfoCFbPz9QIdY7oOQg&amp;nclid=uN8PbO2WuUR1lpxxJ8G0tZgDelQ7nZiPpuJbiOUD48jWMO7yIu6__zdm7C3C3Q77" xr:uid="{3244F881-6FDD-4014-803B-C55CF1716AF8}"/>
    <hyperlink ref="B1208" r:id="rId1207" display="http://www.dell.com/de-de/shop/dell-notebooks/xps-13-laptop/spd/xps-13-9315-laptop?nclid=AnvYzCM3r12xwwt_w13xadPUYIuS3Yvxr3wB6V_HPX6P_LjRwBN4pa-AEk60e4x-" xr:uid="{D0AA33E5-6A27-4CAD-83B8-82DBB80898C5}"/>
    <hyperlink ref="B1209" r:id="rId1208" display="http://www.dell.com/en-us/shop/desktop-computers/optiplex-7400-all-in-one/spd/optiplex-7400-aio/s001do7400aious?gacd=9646510-1064-5763017-266458931-0&amp;dgc=st&amp;ds_rl=1282786&amp;msclkid=8cd2076fc6d71bc130dc642b11fce47e&amp;gclid=8cd2076fc6d71bc130dc642b11fce47e&amp;gclsrc=3p.ds&amp;nclid=6Ngt9wUn8Czo0evRg2VnDCrbk2HwfvNrpSo9Vu_EsfOFAIq3kWflINaBqgJFrd1q" xr:uid="{B33DEC81-9910-4D07-B203-EB201D51C70B}"/>
    <hyperlink ref="B1210" r:id="rId1209" display="http://www.dell.com/en-us/shop/dell-laptops/alienware-m15-r6-gaming-laptop/spd/alienware-m15-r6-laptop/wnm15r6erbrs?gacd=9614064-25787589-5789457-301851106-149823885&amp;dgc=ba&amp;u=Sundaysky%7C014ecc5c0187b714d-4541-60cc692e-0067945323&amp;dclid=COuem5-4ofECFQoXPwod1h4FPg&amp;nclid=o78tRYgIsQ6w7PPsqgNW3dwHt7u7HCnWbtm8D3zoGBmHSOd8wzD8OZnTgMQuGFsO" xr:uid="{52BA2664-A319-4EFE-AC3A-40BE55B859BC}"/>
    <hyperlink ref="B1211" r:id="rId1210" display="http://www.dell.com/en-us/shop/alienware-38-curved-gaming-monitor-aw3821dw/apd/210-axvg/monitors-monitor-accessories?gacd=9646513-25670600-5744497-301319837-149740741&amp;dgc=sm&amp;dclid=CO6T3M-uifECFZXC9gIdmPEHJA&amp;nclid=ZbQxQSqkVVyPpDA12cv7BPupzyETskNF65xnTpIeerBWv0sdP5bp0WnLzAf_zu9A" xr:uid="{0F54FEF7-0FAF-4060-93A2-EF4BB2FD8EF0}"/>
    <hyperlink ref="B1212" r:id="rId1211" display="http://www.dell.com/en-us/work/shop/harman-kardon-citation-one-wireless-smart-speaker-black/apd/aa775003/audio?gacd=9646510-1065-5763017-266458931-0&amp;dgc=st&amp;ds_rl=1282786&amp;msclkid=8b6cd4a8ed13191608f9b68939cc3807&amp;gclid=8b6cd4a8ed13191608f9b68939cc3807&amp;gclsrc=3p.ds&amp;nclid=7hiUYnI6ex2mErHckPWNSyhuLAksekK88srCWelrL0FtaSc1Le8-61D_fpoftTQA" xr:uid="{95627773-DCA9-43DD-83BE-4984BC1BF1E5}"/>
    <hyperlink ref="B1213" r:id="rId1212" display="http://www.dell.com/en-us/work/lp/small-business-associations?%7Eck=mn&amp;gacd=9646510-25689412-5744497-301833595-149736007&amp;dgc=sm&amp;dclid=CLyw_PbB_vECFc7rwAodhYwAjw&amp;nclid=xFhZjICTKo2tmX5RHsLVuUIK6Pb8yJnpxATKc8UaUxM3Ff6neVMDuxTnjaMOS13w" xr:uid="{53023D36-671B-49B7-8230-7806E0044660}"/>
    <hyperlink ref="B1214" r:id="rId1213" display="http://www.dell.com/en-us/shop/dell-laptops/xps-17-laptop/spd/xps-17-9710-laptop/xn9710cto220s?gacd=9694607-1004-5761040-266790354-0&amp;dgc=st&amp;ds_rl=1285903&amp;msclkid=5d6a9c24685d1dbbfeaafe0627dd85c9&amp;gclid=CK29y9WArfYCFReyxQIdHoUD9g&amp;gclsrc=ds&amp;nclid=51ypmRYNsrDiu_su5I01u5az-d7FR0mVTHHutOt4nt2KH2XD1FBenT59HSnuzako" xr:uid="{BAB29A26-DB8C-4C5B-ACB7-EFBCA0BDEFA5}"/>
    <hyperlink ref="B1215" r:id="rId1214" display="http://www.dell.com/en-us/shop/dell-laptops/precision-3470-workstation/spd/precision-14-3470-laptop/xctop3470usvp?gacd=9684992-29188770-7618437-356504015-184911274&amp;dgc=ba&amp;dclid=CN3N0pXqo_0CFUXCswodM_cHjw&amp;nclid=gZ3E6p5W3YGm50q5BenNIMIZ83KLeDivO-cpiZ_KLRTnZhc5NbMpOKuqurCBaN8W" xr:uid="{5B39C807-D7F9-498F-BB55-25B48CDEEAFD}"/>
    <hyperlink ref="B1216" r:id="rId1215" display="http://www.dell.com/en-us/work/shop/pny-elite-turbo-attache-3-usb-flash-drive-64-gb-usb-30/apd/a7602204/memory?gacd=9646510-1025-5761040-266794296-0&amp;dgc=st&amp;gclsrc=aw.ds&amp;ds_rl=1282786&amp;gclid=EAIaIQobChMI4YWTtcuQ-AIVBop_BB3VWgg1EAEYASABEgLB3_D_BwE" xr:uid="{3970DD35-D412-4EFE-B0CE-DF9CAFB710CF}"/>
    <hyperlink ref="B1217" r:id="rId1216" display="http://www.dell.com/en-us/shop/desktop-computers/optiplex-7000-micro-form-factor/spd/optiplex-7000-micro/gctoo7000mffusvp?redirectTo=SOC" xr:uid="{C940AD65-2B36-4329-9866-3C7FED827879}"/>
    <hyperlink ref="B1218" r:id="rId1217" display="http://www.dell.com/en-ca/shop/deals/pc-deals" xr:uid="{DB760DB2-AC35-463F-AB6F-A3701857E128}"/>
    <hyperlink ref="B1219" r:id="rId1218" display="http://www.dell.com/en-us/blog/strengthen-your-security-posture-with-managed-detection-and-response/?gclid=EAIaIQobChMI5a6v4anl9QIVkCbTCh3mugo3EAEYASAAEgIH4_D_BwE" xr:uid="{27BB27CC-ECAE-467A-90C9-8CFF2BA94EE5}"/>
    <hyperlink ref="B1220" r:id="rId1219" display="http://www.dell.com/en-us/dt/apex/cloud-services/vmware-cloud.htm?gacd=9620985-28196247-5775970-341385275-175123792&amp;dgc=ba&amp;dclid=%EF%BF%BDclid%21&amp;nclid=RZ5VZUDCJAFm70SlEOkCuftdaS6wHksHryt-e_UqB8OfCxCZuYKZ6bs8Ebxkgx7q" xr:uid="{B10420DB-DADF-4B19-B508-41EC1D2262F8}"/>
    <hyperlink ref="B1221" r:id="rId1220" display="http://www.dell.com/en-us/shop/dell-86-4k-interactive-touch-monitor-c8621qt/apd/210-awkc/monitors-monitor-accessories?gacd=9684992-1084-5761040-350588223-0&amp;dgc=st&amp;gclid=EAIaIQobChMI39XNrp3H-wIV2YJaBR2RcQwNEAQYASABEgLPKvD_BwE&amp;gclsrc=aw.ds&amp;nclid=Olm5L-Rf5qhc1I0rlxwL8hrSSNubd29PPMRyX3UuTYZwIS7_HrcItMqpccSKgxkW" xr:uid="{08F0F9D9-7D23-4CE1-B644-03225BE72F1E}"/>
    <hyperlink ref="B1222" r:id="rId1221" display="http://www.dell.com/en-us/shop/dell-laptops/inspiron-15-3000-laptop/spd/inspiron-15-3511-laptop/nn3511ezwhh?gacd=9694607-26548769-5789457-315472700-159857796&amp;dgc=ba&amp;u=Sundaysky%7C09e8df3ca80ac5032-4689-61e69035-0132270125&amp;dclid=CM3jkOnvu_UCFUi9wAodvvkAgw&amp;nclid=gfPl694btiojRpDDkOy0ZQpHouZtU1y8DWmQRwpR3izC7VuIFVTQaJPvUF-6R_2y" xr:uid="{C83A2977-C3C8-4ED7-8AA6-E0D824DC1957}"/>
    <hyperlink ref="B1223" r:id="rId1222" display="http://www.dell.com/en-us/shop/dell-laptops/xps-17-laptop/spd/xps-17-9720-laptop/xn9720cto040s?gacd=9684992-1085-5763017-350925963-0&amp;dgc=st&amp;gclid=ca94e3382e9011a05f848055327a3729&amp;gclsrc=3p.ds&amp;nclid=PCrIVRVi2vXfYsEQKRpLEbPNrSN0kWVnZOSZKAV6bpVu8sMZ77onW9c0Z71yv61F" xr:uid="{E4927A13-1FD8-4AA4-B7C4-AC9D9EB4E006}"/>
    <hyperlink ref="B1224" r:id="rId1223" display="http://www.dell.com/en-us/work/shop/dell-55-4k-interactive-touch-monitor-c5522qt/apd/210-ayzl/monitors-monitor-accessories?gacd=9646510-1026-5761040-266731581-0&amp;dgc=st&amp;ds_k=PRODUCT_GROUP&amp;ds_rl=1282786&amp;msclkid=7f62ec7b750d1772f7f48dfa9215a576&amp;gclid=CJTg5MmG-_MCFauYxQIdkdcJSg&amp;gclsrc=ds&amp;nclid=Sugr4UbHYR_6-wMqmeWuhnJ8gUbRYxtvGH-58udLJlpH5aoHbOlji0V7BxXNyckI" xr:uid="{ED0F091D-D8C3-446C-974A-7A27699EE9BC}"/>
    <hyperlink ref="B1225" r:id="rId1224" display="http://www.dell.com/support/home/en-us?app=community&amp;%7Eck=mn" xr:uid="{CFE03DC3-924C-4838-8967-02021CC399DB}"/>
    <hyperlink ref="B1226" r:id="rId1225" display="http://www.dell.com/en-us/shop/wacom-intuos-pro-medium-creative-pen-tablet-black/apd/a9473554/pc-accessories?gacd=9646510-1064-5763017-266458931-0&amp;dgc=st&amp;ds_rl=1282786&amp;msclkid=331f3d1a246f15818a505e12b4839fca&amp;gclid=331f3d1a246f15818a505e12b4839fca&amp;gclsrc=3p.ds&amp;nclid=qw7hur-v1OgDQl_F6RS_JP5EirD5hByE7gxW0i-mJiZii_5Q6BQGStDwGTe7R5VU" xr:uid="{AF171DA1-FF8B-4467-9244-C62CB94601D9}"/>
    <hyperlink ref="B1227" r:id="rId1226" display="http://www.dell.com/en-us/shop/flexispot-vici-ec9-sit-standing-desk-rectangular-white/apd/ab429200/pc-accessories?gacd=9646510-1064-5763017-266458931-0&amp;dgc=st&amp;ds_rl=1282786&amp;msclkid=e924f4d2832c16d853c797da5f21ed84&amp;gclid=e924f4d2832c16d853c797da5f21ed84&amp;gclsrc=3p.ds&amp;nclid=DhZyO2TA4eQPk0Odz_BsyoqhfZBhTXzuk7o4GtGZmt6fwzlM1ybRDjnQ4UgsmGQw" xr:uid="{244F1C0F-77D5-4516-ABE5-E911B645CF8A}"/>
    <hyperlink ref="B1228" r:id="rId1227" display="http://www.dell.com/en-us/blog/five-key-questions-to-answer-before-a-storage-refresh/?tfcid=85171766&amp;cid=316360&amp;lid=5993986&amp;dgc=sm" xr:uid="{2C048D04-2890-452F-BD70-1E8F4DF83E32}"/>
    <hyperlink ref="B1229" r:id="rId1228" display="http://www.dell.com/en-us/shop/apc-back-ups-650va-ups-battery-backup-surge-protector-be650g1/apd/a5547002/power-cooling-data-center-infrastructure?gacd=9646510-1064-5763017-266458931-0&amp;dgc=st&amp;ds_rl=1282786&amp;msclkid=a14652d01b4911f125b531927f5a37d9&amp;gclid=a14652d01b4911f125b531927f5a37d9&amp;gclsrc=3p.ds&amp;nclid=XXD-FV-TvCdHTYB3hjg3A1AEtdjUKQMy3icaBuc3zDHBL_2EsSVNk1rUFX5KZD70" xr:uid="{038C18EB-A8B7-4A49-9A13-A7C0C05DF5D7}"/>
    <hyperlink ref="B1230" r:id="rId1229" display="http://www.dell.com/en-us/work/shop/povw/poweredge-r340?gacd=9650523-1033-5761040-266691960-0&amp;dgc=st&amp;%2F%3F%2FproductId=pe_fc430_1085_VI_VP&amp;msclkid=48d1f5578ca7193dde2d970ca0498ed3&amp;gclid=COfb_um7mfcCFQfcHwod9KcHJw&amp;gclsrc=ds&amp;nclid=uFo-BjLjM0SflDkJyFn9bjj5d9mSFyAwAiFCudkuCxvNq8WDzfzp6j-MH2QN6p26" xr:uid="{9B3E4E8D-1DBC-42E7-9C9D-F06560A4DBF1}"/>
    <hyperlink ref="B1231" r:id="rId1230" display="http://www.dell.com/en-us/shop/solo-urban-ultra-multicase-laptop-carrying-shoulder-bag-173-inch-black-orange/apd/ab007697/carrying-cases?gclid=65d760bcb9f31799fbe303d88e8a028b&amp;gclsrc=3p.ds" xr:uid="{7FA27E46-BDF7-4AEA-AB15-34CC8DBD1A47}"/>
    <hyperlink ref="B1232" r:id="rId1231" display="http://www.dell.com/en-us/shop/dell-laptops/inspiron-15-laptop/spd/inspiron-15-3511-laptop/cai153w11p2c6013p?gacd=9684992-1085-5763017-350925963-0&amp;dgc=st&amp;gclid=cef54c97cfd7169a7bcf2f1476a2971a&amp;gclsrc=3p.ds&amp;nclid=UwGSGcU4XyiNVcqhtmc9s5G4NCC_U54fNv33iyGz3g5mGQyAgWA-KgBwz7oChKb-" xr:uid="{BEF06A86-87A6-4991-9AD8-B48B85F29BD8}"/>
    <hyperlink ref="B1233" r:id="rId1232" display="http://www.dell.com/en-us/shop/logitech-desk-mat-studio-series-darker-rose/apd/ab883119/pc-accessories?gacd=9646510-1064-5763017-266458931-0&amp;dgc=st&amp;ds_rl=1282786&amp;msclkid=ff70790aa39617f7510a1a3afa6fd1fb&amp;gclid=ff70790aa39617f7510a1a3afa6fd1fb&amp;gclsrc=3p.ds&amp;nclid=GSwuDqBWINrVdULtiD3fzPTunbtMLVezbnpj3KsUHP0_K85Fj8a-e4_fbTtAG8ti" xr:uid="{7D5C6A8B-ECC0-4A7F-9D94-284A59D3E784}"/>
    <hyperlink ref="B1234" r:id="rId1233" display="http://www.dell.com/en-us/shop/dell-laptops-and-notebooks/sf/rugged-laptops?dtredir=1&amp;ref=dt&amp;cid=907&amp;dgc=SM&amp;gacd=9684689-1037-5761040-265942859-0&amp;gclsrc=aw.ds&amp;lid=spr4883881502&amp;linkId=119954839" xr:uid="{346DF24E-9110-44B4-9F1E-C0B28DFA3AD2}"/>
    <hyperlink ref="B1235" r:id="rId1234" display="http://www.dell.com/en-us/work/shop/dell-laptops-and-notebooks/xps-13-developer-edition/spd/xps-13-9310-laptop/ctox139w10p2c3000u?fbclid=IwAR0ny88BRVZpbrLj5RlhMY8hFCkoOMhLkunbxwtYxn5lFtJb1K9wld6fWx8&amp;gacd=9646510-26183110-5744497-309567414-155077297&amp;dgc=sm&amp;dclid=CPfzh7ul4_ICFWaaAAAdRwQKcw&amp;nclid=q9yAhvHmJAOVdIn5oGBB2pF7Gdyo7RmXxXkx-fLjF7SZROz8Jz3NapFEGuPQXS8M" xr:uid="{09474512-DA0D-4D5F-921E-05D956660E3A}"/>
    <hyperlink ref="B1236" r:id="rId1235" display="http://www.dell.com/en-us/dt/solutions/cloud/multi-cloud-data-services.htm?gacd=9650523-1073-5763017-266683695-0&amp;dgc=st&amp;msclkid=decf5cf3d0cb156b72063f63115aaee7&amp;gclid=decf5cf3d0cb156b72063f63115aaee7&amp;gclsrc=3p.ds&amp;nclid=-RHcOnldxSrNSQ2-QgEX41Px6aCYi0U99S6watY-i2Masdc9V3A2mkM271Zt7rvs" xr:uid="{28CD0F95-EA37-49AA-BE40-DCD26D8F9866}"/>
    <hyperlink ref="B1237" r:id="rId1236" display="http://www.dell.com/en-hk/dt/sustainable-devices/index.htm" xr:uid="{6E8124A5-C458-49C1-B23E-03F9C4EB3E08}"/>
    <hyperlink ref="B1238" r:id="rId1237" display="http://www.dell.com/en-us/work/shop/deals/computer-accessories-deals" xr:uid="{420905A4-C64F-4771-B9D9-1E3E5F044368}"/>
    <hyperlink ref="B1239" r:id="rId1238" display="http://www.dell.com/en-us/shop/workstations-isv-certified/precision-3650-tower-workstation/spd/precision-3650-workstation/xctopt3650us_vp?gacd=9620985-1082-5763017-266477999-0&amp;dgc=st&amp;msclkid=1886da2068bf1a43b68db93a0f0260b3&amp;gclid=1886da2068bf1a43b68db93a0f0260b3&amp;gclsrc=3p.ds&amp;nclid=2I6Fuv0AwXK2CYqRPOxDTb0M0Yokgzxlso1IFB6jmQ2WfnkKBKp9kifvAMOwm9ug" xr:uid="{7ED797E0-6233-4753-9A81-7FF9FB158273}"/>
    <hyperlink ref="B1240" r:id="rId1239" display="http://www.dell.com/en-us/shop/alienware-stereo-wired-gaming-headset-aw310h/apd/520-aaqe/audio?gacd=9614064-1052-5763017-266796622-0&amp;dgc=st&amp;msclkid=adca6f0db789179a16fa0d6664e8e15c&amp;gclid=CPK5jeOcufcCFa2yxQIdVFsOEg&amp;gclsrc=ds&amp;nclid=h0H8obsMgCCj3OhqWMiNPAeZcQa3u_s_-S-wShe-kxcaJXM6qMP4h_S8oE9y6cBh" xr:uid="{1A331B8E-8F8E-4323-A5EE-DDFC74ACDA6B}"/>
    <hyperlink ref="B1241" r:id="rId1240" display="http://www.dell.com/en-us/shop/dell-laptops/xps-17-laptop/spd/xps-17-9720-laptop/xn9720cto030s?gacd=9684992-1085-5763017-350925963-0&amp;dgc=st&amp;gclid=78ee696903811d5dda0b0a1313745cbd&amp;gclsrc=3p.ds&amp;nclid=X5r0o8nhNk3HuYvkQdq-_VY5cKzdJlODv5iX0MMrh5oMvMbZ_lnQEs_nHT__FklQ" xr:uid="{896846D4-1EB0-4485-9E50-76506B333FF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workbookViewId="0">
      <selection activeCell="A13" sqref="A13:B14"/>
    </sheetView>
  </sheetViews>
  <sheetFormatPr defaultRowHeight="15"/>
  <cols>
    <col min="1" max="1" width="37.85546875" customWidth="1"/>
    <col min="2" max="2" width="92.28515625" bestFit="1" customWidth="1"/>
  </cols>
  <sheetData>
    <row r="1" spans="1:2" ht="15.75">
      <c r="A1" s="1" t="s">
        <v>30</v>
      </c>
      <c r="B1" s="1" t="s">
        <v>31</v>
      </c>
    </row>
    <row r="2" spans="1:2" ht="15.75">
      <c r="A2" s="2" t="s">
        <v>32</v>
      </c>
      <c r="B2" s="2" t="s">
        <v>33</v>
      </c>
    </row>
    <row r="3" spans="1:2" ht="15.75">
      <c r="A3" s="2" t="s">
        <v>34</v>
      </c>
      <c r="B3" s="2" t="s">
        <v>35</v>
      </c>
    </row>
    <row r="4" spans="1:2" ht="15.75">
      <c r="A4" s="2" t="s">
        <v>36</v>
      </c>
      <c r="B4" s="2" t="s">
        <v>37</v>
      </c>
    </row>
    <row r="5" spans="1:2" ht="15.75">
      <c r="A5" s="2" t="s">
        <v>38</v>
      </c>
      <c r="B5" s="2" t="s">
        <v>39</v>
      </c>
    </row>
    <row r="6" spans="1:2" ht="15.75">
      <c r="A6" s="2" t="s">
        <v>40</v>
      </c>
      <c r="B6" s="2" t="s">
        <v>41</v>
      </c>
    </row>
    <row r="7" spans="1:2" ht="15.75">
      <c r="A7" s="2" t="s">
        <v>42</v>
      </c>
      <c r="B7" s="2" t="s">
        <v>43</v>
      </c>
    </row>
    <row r="8" spans="1:2" ht="15.75">
      <c r="A8" s="2" t="s">
        <v>44</v>
      </c>
      <c r="B8" s="2" t="s">
        <v>45</v>
      </c>
    </row>
    <row r="9" spans="1:2" ht="15.75">
      <c r="A9" s="2" t="s">
        <v>46</v>
      </c>
      <c r="B9" s="2" t="s">
        <v>47</v>
      </c>
    </row>
    <row r="10" spans="1:2" ht="15.75">
      <c r="A10" s="2" t="s">
        <v>48</v>
      </c>
      <c r="B10" s="2" t="s">
        <v>49</v>
      </c>
    </row>
    <row r="11" spans="1:2" ht="15.75">
      <c r="A11" s="2" t="s">
        <v>50</v>
      </c>
      <c r="B11" s="2" t="s">
        <v>51</v>
      </c>
    </row>
    <row r="12" spans="1:2" ht="15.75">
      <c r="A12" s="2" t="s">
        <v>52</v>
      </c>
      <c r="B12" s="2" t="s">
        <v>53</v>
      </c>
    </row>
    <row r="13" spans="1:2" ht="15.75">
      <c r="A13" s="25" t="s">
        <v>54</v>
      </c>
      <c r="B13" s="26" t="s">
        <v>55</v>
      </c>
    </row>
    <row r="14" spans="1:2" ht="15.75">
      <c r="A14" s="25" t="s">
        <v>56</v>
      </c>
      <c r="B14" s="25"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6D407-8A03-40C2-8693-03C1A2D403EB}">
  <sheetPr>
    <tabColor theme="7" tint="0.79998168889431442"/>
  </sheetPr>
  <dimension ref="A1:I63"/>
  <sheetViews>
    <sheetView workbookViewId="0">
      <selection activeCell="F5" sqref="F5"/>
    </sheetView>
  </sheetViews>
  <sheetFormatPr defaultRowHeight="15"/>
  <cols>
    <col min="1" max="1" width="20.42578125" customWidth="1"/>
    <col min="2" max="2" width="19" customWidth="1"/>
    <col min="3" max="3" width="10" bestFit="1" customWidth="1"/>
    <col min="7" max="7" width="15.28515625" bestFit="1" customWidth="1"/>
    <col min="8" max="8" width="23" bestFit="1" customWidth="1"/>
  </cols>
  <sheetData>
    <row r="1" spans="1:9">
      <c r="A1" t="s">
        <v>2850</v>
      </c>
    </row>
    <row r="3" spans="1:9">
      <c r="A3" s="9" t="s">
        <v>975</v>
      </c>
      <c r="B3" s="9" t="s">
        <v>59</v>
      </c>
      <c r="E3" s="227" t="s">
        <v>2851</v>
      </c>
    </row>
    <row r="4" spans="1:9">
      <c r="A4" s="10" t="s">
        <v>977</v>
      </c>
      <c r="B4" s="11" t="s">
        <v>978</v>
      </c>
      <c r="E4" t="s">
        <v>2852</v>
      </c>
    </row>
    <row r="5" spans="1:9" ht="30">
      <c r="A5" s="10" t="s">
        <v>979</v>
      </c>
      <c r="B5" s="11" t="s">
        <v>980</v>
      </c>
    </row>
    <row r="6" spans="1:9" ht="30">
      <c r="A6" s="10" t="s">
        <v>981</v>
      </c>
      <c r="B6" s="11" t="s">
        <v>982</v>
      </c>
    </row>
    <row r="7" spans="1:9" ht="44.25">
      <c r="A7" s="10" t="s">
        <v>983</v>
      </c>
      <c r="B7" s="11" t="s">
        <v>984</v>
      </c>
    </row>
    <row r="8" spans="1:9" ht="44.25">
      <c r="A8" s="10" t="s">
        <v>985</v>
      </c>
      <c r="B8" s="11" t="s">
        <v>986</v>
      </c>
    </row>
    <row r="9" spans="1:9" ht="72.75">
      <c r="A9" s="10" t="s">
        <v>987</v>
      </c>
      <c r="B9" s="11" t="s">
        <v>988</v>
      </c>
    </row>
    <row r="10" spans="1:9" ht="72.75">
      <c r="A10" s="10" t="s">
        <v>989</v>
      </c>
      <c r="B10" s="18" t="s">
        <v>990</v>
      </c>
    </row>
    <row r="11" spans="1:9" ht="45">
      <c r="A11" s="17" t="s">
        <v>991</v>
      </c>
      <c r="B11" s="14" t="s">
        <v>992</v>
      </c>
    </row>
    <row r="12" spans="1:9" ht="45">
      <c r="A12" s="17" t="s">
        <v>993</v>
      </c>
      <c r="B12" s="14" t="s">
        <v>994</v>
      </c>
      <c r="G12" s="54"/>
    </row>
    <row r="13" spans="1:9" ht="45">
      <c r="A13" s="17" t="s">
        <v>995</v>
      </c>
      <c r="B13" s="14" t="s">
        <v>996</v>
      </c>
      <c r="G13" s="100"/>
      <c r="H13" s="100"/>
      <c r="I13" s="100"/>
    </row>
    <row r="14" spans="1:9" ht="44.25">
      <c r="A14" s="17" t="s">
        <v>997</v>
      </c>
      <c r="B14" s="14" t="s">
        <v>998</v>
      </c>
      <c r="G14" s="103"/>
      <c r="H14" s="112"/>
      <c r="I14" s="112"/>
    </row>
    <row r="15" spans="1:9" ht="44.25">
      <c r="A15" s="17" t="s">
        <v>999</v>
      </c>
      <c r="B15" s="14" t="s">
        <v>1000</v>
      </c>
      <c r="G15" s="103"/>
      <c r="H15" s="112"/>
      <c r="I15" s="112"/>
    </row>
    <row r="16" spans="1:9" ht="30">
      <c r="A16" s="17" t="s">
        <v>1001</v>
      </c>
      <c r="B16" s="14" t="s">
        <v>1002</v>
      </c>
      <c r="G16" s="103"/>
      <c r="H16" s="112"/>
      <c r="I16" s="112"/>
    </row>
    <row r="17" spans="1:9" ht="44.25">
      <c r="A17" s="17" t="s">
        <v>1003</v>
      </c>
      <c r="B17" s="14" t="s">
        <v>1004</v>
      </c>
      <c r="G17" s="103"/>
      <c r="H17" s="112"/>
      <c r="I17" s="112"/>
    </row>
    <row r="18" spans="1:9" ht="30">
      <c r="A18" s="17" t="s">
        <v>1005</v>
      </c>
      <c r="B18" s="14" t="s">
        <v>1006</v>
      </c>
      <c r="G18" s="103"/>
      <c r="H18" s="112"/>
      <c r="I18" s="112"/>
    </row>
    <row r="19" spans="1:9" ht="44.25">
      <c r="A19" s="10" t="s">
        <v>1007</v>
      </c>
      <c r="B19" s="19" t="s">
        <v>1008</v>
      </c>
      <c r="G19" s="103"/>
      <c r="H19" s="112"/>
      <c r="I19" s="112"/>
    </row>
    <row r="20" spans="1:9" ht="30">
      <c r="A20" s="10" t="s">
        <v>1009</v>
      </c>
      <c r="B20" s="11" t="s">
        <v>1010</v>
      </c>
      <c r="G20" s="103"/>
      <c r="H20" s="112"/>
      <c r="I20" s="112"/>
    </row>
    <row r="21" spans="1:9" ht="58.5">
      <c r="A21" s="10" t="s">
        <v>1011</v>
      </c>
      <c r="B21" s="11" t="s">
        <v>1012</v>
      </c>
      <c r="G21" s="103"/>
      <c r="H21" s="112"/>
      <c r="I21" s="112"/>
    </row>
    <row r="22" spans="1:9" ht="58.5">
      <c r="A22" s="10" t="s">
        <v>1013</v>
      </c>
      <c r="B22" s="11" t="s">
        <v>1014</v>
      </c>
      <c r="G22" s="103"/>
      <c r="H22" s="112"/>
      <c r="I22" s="112"/>
    </row>
    <row r="23" spans="1:9" ht="30">
      <c r="A23" s="10" t="s">
        <v>1015</v>
      </c>
      <c r="B23" s="11" t="s">
        <v>1016</v>
      </c>
    </row>
    <row r="24" spans="1:9" ht="30">
      <c r="A24" s="10" t="s">
        <v>1017</v>
      </c>
      <c r="B24" s="11" t="s">
        <v>1018</v>
      </c>
    </row>
    <row r="25" spans="1:9" ht="30">
      <c r="A25" s="10" t="s">
        <v>1019</v>
      </c>
      <c r="B25" s="11" t="s">
        <v>1020</v>
      </c>
    </row>
    <row r="26" spans="1:9" ht="30">
      <c r="A26" s="10" t="s">
        <v>1021</v>
      </c>
      <c r="B26" s="11" t="s">
        <v>1022</v>
      </c>
    </row>
    <row r="27" spans="1:9" ht="30">
      <c r="A27" s="10" t="s">
        <v>1023</v>
      </c>
      <c r="B27" s="11" t="s">
        <v>1024</v>
      </c>
    </row>
    <row r="28" spans="1:9" ht="44.25">
      <c r="A28" s="10" t="s">
        <v>1025</v>
      </c>
      <c r="B28" s="11" t="s">
        <v>1026</v>
      </c>
    </row>
    <row r="29" spans="1:9" ht="30">
      <c r="A29" s="10" t="s">
        <v>1027</v>
      </c>
      <c r="B29" s="11" t="s">
        <v>1028</v>
      </c>
    </row>
    <row r="30" spans="1:9" ht="30">
      <c r="A30" s="10" t="s">
        <v>1029</v>
      </c>
      <c r="B30" s="11" t="s">
        <v>1030</v>
      </c>
    </row>
    <row r="31" spans="1:9" ht="44.25">
      <c r="A31" s="10" t="s">
        <v>1031</v>
      </c>
      <c r="B31" s="11" t="s">
        <v>1032</v>
      </c>
    </row>
    <row r="32" spans="1:9" ht="30">
      <c r="A32" s="10" t="s">
        <v>1033</v>
      </c>
      <c r="B32" s="11" t="s">
        <v>1034</v>
      </c>
    </row>
    <row r="33" spans="1:2" ht="30">
      <c r="A33" s="10" t="s">
        <v>1035</v>
      </c>
      <c r="B33" s="11" t="s">
        <v>1036</v>
      </c>
    </row>
    <row r="34" spans="1:2" ht="45">
      <c r="A34" s="10" t="s">
        <v>1037</v>
      </c>
      <c r="B34" s="12" t="s">
        <v>1038</v>
      </c>
    </row>
    <row r="35" spans="1:2" ht="30">
      <c r="A35" s="10" t="s">
        <v>1039</v>
      </c>
      <c r="B35" s="11" t="s">
        <v>1040</v>
      </c>
    </row>
    <row r="36" spans="1:2" ht="30">
      <c r="A36" s="10" t="s">
        <v>1041</v>
      </c>
      <c r="B36" s="11" t="s">
        <v>1042</v>
      </c>
    </row>
    <row r="37" spans="1:2" ht="30">
      <c r="A37" s="10" t="s">
        <v>1043</v>
      </c>
      <c r="B37" s="11" t="s">
        <v>1044</v>
      </c>
    </row>
    <row r="38" spans="1:2" ht="30">
      <c r="A38" s="10" t="s">
        <v>1045</v>
      </c>
      <c r="B38" s="11" t="s">
        <v>1046</v>
      </c>
    </row>
    <row r="39" spans="1:2" ht="45">
      <c r="A39" s="10" t="s">
        <v>1047</v>
      </c>
      <c r="B39" s="12" t="s">
        <v>1048</v>
      </c>
    </row>
    <row r="40" spans="1:2" ht="30">
      <c r="A40" s="10" t="s">
        <v>1049</v>
      </c>
      <c r="B40" s="11" t="s">
        <v>1050</v>
      </c>
    </row>
    <row r="41" spans="1:2" ht="44.25">
      <c r="A41" s="10" t="s">
        <v>1051</v>
      </c>
      <c r="B41" s="11" t="s">
        <v>1052</v>
      </c>
    </row>
    <row r="42" spans="1:2" ht="60">
      <c r="A42" s="10" t="s">
        <v>1053</v>
      </c>
      <c r="B42" s="12" t="s">
        <v>1054</v>
      </c>
    </row>
    <row r="43" spans="1:2" ht="44.25">
      <c r="A43" s="10" t="s">
        <v>1055</v>
      </c>
      <c r="B43" s="11" t="s">
        <v>1056</v>
      </c>
    </row>
    <row r="44" spans="1:2" ht="30">
      <c r="A44" s="10" t="s">
        <v>1057</v>
      </c>
      <c r="B44" s="11" t="s">
        <v>1058</v>
      </c>
    </row>
    <row r="45" spans="1:2" ht="30">
      <c r="A45" s="10" t="s">
        <v>1059</v>
      </c>
      <c r="B45" s="11" t="s">
        <v>1060</v>
      </c>
    </row>
    <row r="46" spans="1:2" ht="30">
      <c r="A46" s="10" t="s">
        <v>1061</v>
      </c>
      <c r="B46" s="11" t="s">
        <v>1062</v>
      </c>
    </row>
    <row r="47" spans="1:2">
      <c r="A47" s="10" t="s">
        <v>1063</v>
      </c>
      <c r="B47" s="11" t="s">
        <v>1064</v>
      </c>
    </row>
    <row r="48" spans="1:2">
      <c r="A48" s="10" t="s">
        <v>1065</v>
      </c>
      <c r="B48" s="11" t="s">
        <v>1066</v>
      </c>
    </row>
    <row r="49" spans="1:2" ht="30">
      <c r="A49" s="10" t="s">
        <v>1067</v>
      </c>
      <c r="B49" s="11" t="s">
        <v>1068</v>
      </c>
    </row>
    <row r="50" spans="1:2" ht="30">
      <c r="A50" s="10" t="s">
        <v>1069</v>
      </c>
      <c r="B50" s="11" t="s">
        <v>1070</v>
      </c>
    </row>
    <row r="51" spans="1:2" ht="30">
      <c r="A51" s="10" t="s">
        <v>1071</v>
      </c>
      <c r="B51" s="11" t="s">
        <v>1072</v>
      </c>
    </row>
    <row r="52" spans="1:2">
      <c r="A52" s="10" t="s">
        <v>1073</v>
      </c>
      <c r="B52" s="11" t="s">
        <v>1074</v>
      </c>
    </row>
    <row r="53" spans="1:2" ht="30">
      <c r="A53" s="10" t="s">
        <v>1075</v>
      </c>
      <c r="B53" s="11" t="s">
        <v>1076</v>
      </c>
    </row>
    <row r="54" spans="1:2" ht="30">
      <c r="A54" s="10" t="s">
        <v>1077</v>
      </c>
      <c r="B54" s="11" t="s">
        <v>1078</v>
      </c>
    </row>
    <row r="55" spans="1:2" ht="30">
      <c r="A55" s="10" t="s">
        <v>1079</v>
      </c>
      <c r="B55" s="11" t="s">
        <v>1080</v>
      </c>
    </row>
    <row r="56" spans="1:2" ht="72.75">
      <c r="A56" s="10" t="s">
        <v>1081</v>
      </c>
      <c r="B56" s="11" t="s">
        <v>1082</v>
      </c>
    </row>
    <row r="57" spans="1:2" ht="87">
      <c r="A57" s="15" t="s">
        <v>1083</v>
      </c>
      <c r="B57" s="16" t="s">
        <v>1084</v>
      </c>
    </row>
    <row r="58" spans="1:2" ht="44.25">
      <c r="A58" s="10" t="s">
        <v>1085</v>
      </c>
      <c r="B58" s="11" t="s">
        <v>1086</v>
      </c>
    </row>
    <row r="59" spans="1:2" ht="30">
      <c r="A59" s="10" t="s">
        <v>1087</v>
      </c>
      <c r="B59" s="11" t="s">
        <v>1088</v>
      </c>
    </row>
    <row r="60" spans="1:2" ht="58.5">
      <c r="A60" s="10" t="s">
        <v>1089</v>
      </c>
      <c r="B60" s="11" t="s">
        <v>1090</v>
      </c>
    </row>
    <row r="61" spans="1:2" ht="44.25">
      <c r="A61" s="10" t="s">
        <v>1091</v>
      </c>
      <c r="B61" s="11" t="s">
        <v>1092</v>
      </c>
    </row>
    <row r="62" spans="1:2" ht="58.5">
      <c r="A62" s="10" t="s">
        <v>1093</v>
      </c>
      <c r="B62" s="11" t="s">
        <v>1094</v>
      </c>
    </row>
    <row r="63" spans="1:2" ht="44.25">
      <c r="A63" s="10" t="s">
        <v>1095</v>
      </c>
      <c r="B63" s="11" t="s">
        <v>1096</v>
      </c>
    </row>
  </sheetData>
  <hyperlinks>
    <hyperlink ref="B34" r:id="rId1" xr:uid="{9524C033-83C0-473A-8E8D-EEB0179F9B94}"/>
    <hyperlink ref="B39" r:id="rId2" xr:uid="{0FCC409F-6D10-403B-B3B0-6974D9B0E108}"/>
    <hyperlink ref="B42" r:id="rId3" xr:uid="{56154454-874D-4863-ACA3-94B4CBF7D666}"/>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012FF-F7E5-4B43-9232-49F50216740E}">
  <sheetPr>
    <tabColor theme="4"/>
  </sheetPr>
  <dimension ref="A2:B11"/>
  <sheetViews>
    <sheetView topLeftCell="A10" workbookViewId="0">
      <selection activeCell="B7" sqref="B7"/>
    </sheetView>
  </sheetViews>
  <sheetFormatPr defaultRowHeight="15"/>
  <cols>
    <col min="1" max="1" width="29.85546875" customWidth="1"/>
    <col min="2" max="2" width="163.7109375" customWidth="1"/>
  </cols>
  <sheetData>
    <row r="2" spans="1:2">
      <c r="A2" s="223" t="s">
        <v>2853</v>
      </c>
      <c r="B2" s="223" t="s">
        <v>2854</v>
      </c>
    </row>
    <row r="3" spans="1:2" ht="180.75" customHeight="1">
      <c r="A3" s="221">
        <v>1</v>
      </c>
      <c r="B3" s="222" t="s">
        <v>2855</v>
      </c>
    </row>
    <row r="4" spans="1:2" ht="203.25" customHeight="1">
      <c r="A4" s="221">
        <v>2</v>
      </c>
      <c r="B4" s="222" t="s">
        <v>2856</v>
      </c>
    </row>
    <row r="5" spans="1:2" ht="270">
      <c r="A5" s="221">
        <v>3</v>
      </c>
      <c r="B5" s="218" t="s">
        <v>2857</v>
      </c>
    </row>
    <row r="6" spans="1:2" ht="270">
      <c r="A6" s="221">
        <v>4</v>
      </c>
      <c r="B6" s="220" t="s">
        <v>2858</v>
      </c>
    </row>
    <row r="7" spans="1:2" ht="409.5">
      <c r="A7" s="221">
        <v>5</v>
      </c>
      <c r="B7" s="222" t="s">
        <v>2859</v>
      </c>
    </row>
    <row r="8" spans="1:2" ht="195">
      <c r="A8" s="238">
        <v>6</v>
      </c>
      <c r="B8" s="13" t="s">
        <v>2860</v>
      </c>
    </row>
    <row r="9" spans="1:2" ht="409.5">
      <c r="A9" s="221">
        <v>7</v>
      </c>
      <c r="B9" s="220" t="s">
        <v>2861</v>
      </c>
    </row>
    <row r="10" spans="1:2" ht="165">
      <c r="A10" s="221">
        <v>8</v>
      </c>
      <c r="B10" s="218" t="s">
        <v>2862</v>
      </c>
    </row>
    <row r="11" spans="1:2" ht="105">
      <c r="A11" s="221">
        <v>9</v>
      </c>
      <c r="B11" s="218" t="s">
        <v>2863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8D72E-53DF-41D8-A0B0-BD5B2298D2A1}">
  <sheetPr>
    <tabColor rgb="FFFF0000"/>
  </sheetPr>
  <dimension ref="A1:AF9"/>
  <sheetViews>
    <sheetView topLeftCell="C1" workbookViewId="0">
      <selection activeCell="G3" sqref="G3"/>
    </sheetView>
  </sheetViews>
  <sheetFormatPr defaultRowHeight="15"/>
  <cols>
    <col min="5" max="5" width="22.42578125" bestFit="1" customWidth="1"/>
    <col min="6" max="7" width="22.42578125" customWidth="1"/>
    <col min="8" max="8" width="18.7109375" bestFit="1" customWidth="1"/>
    <col min="9" max="9" width="24.42578125" bestFit="1" customWidth="1"/>
    <col min="10" max="10" width="11.5703125" bestFit="1" customWidth="1"/>
    <col min="11" max="11" width="20.42578125" bestFit="1" customWidth="1"/>
    <col min="12" max="12" width="11.28515625" bestFit="1" customWidth="1"/>
    <col min="13" max="13" width="27.28515625" customWidth="1"/>
    <col min="14" max="14" width="33" customWidth="1"/>
    <col min="15" max="23" width="14.85546875" customWidth="1"/>
    <col min="24" max="24" width="12.140625" customWidth="1"/>
    <col min="25" max="25" width="21.5703125" bestFit="1" customWidth="1"/>
    <col min="26" max="26" width="19.7109375" bestFit="1" customWidth="1"/>
    <col min="27" max="27" width="20.28515625" bestFit="1" customWidth="1"/>
    <col min="28" max="28" width="16.85546875" bestFit="1" customWidth="1"/>
    <col min="29" max="29" width="26.7109375" bestFit="1" customWidth="1"/>
    <col min="30" max="31" width="26.7109375" customWidth="1"/>
    <col min="32" max="32" width="37.140625" bestFit="1" customWidth="1"/>
  </cols>
  <sheetData>
    <row r="1" spans="1:32" ht="46.5" customHeight="1">
      <c r="A1" s="133" t="s">
        <v>1305</v>
      </c>
      <c r="B1" s="156" t="s">
        <v>2864</v>
      </c>
      <c r="C1" s="156" t="s">
        <v>2865</v>
      </c>
      <c r="D1" s="156" t="s">
        <v>2866</v>
      </c>
      <c r="E1" s="156" t="s">
        <v>1721</v>
      </c>
      <c r="F1" s="156" t="s">
        <v>2867</v>
      </c>
      <c r="G1" s="160" t="s">
        <v>2868</v>
      </c>
      <c r="H1" s="168" t="s">
        <v>2869</v>
      </c>
      <c r="I1" s="168" t="s">
        <v>2870</v>
      </c>
      <c r="J1" s="168" t="s">
        <v>2871</v>
      </c>
      <c r="K1" s="168" t="s">
        <v>2872</v>
      </c>
      <c r="L1" s="168" t="s">
        <v>2873</v>
      </c>
      <c r="M1" s="168" t="s">
        <v>2874</v>
      </c>
      <c r="N1" s="157" t="s">
        <v>2875</v>
      </c>
      <c r="O1" s="157" t="s">
        <v>2876</v>
      </c>
      <c r="P1" s="174" t="s">
        <v>2877</v>
      </c>
      <c r="Q1" s="174" t="s">
        <v>2878</v>
      </c>
      <c r="R1" s="174" t="s">
        <v>2879</v>
      </c>
      <c r="S1" s="174" t="s">
        <v>2880</v>
      </c>
      <c r="T1" s="174" t="s">
        <v>2881</v>
      </c>
      <c r="U1" s="174" t="s">
        <v>2882</v>
      </c>
      <c r="V1" s="175" t="s">
        <v>2883</v>
      </c>
      <c r="W1" s="175" t="s">
        <v>2884</v>
      </c>
      <c r="X1" s="158" t="s">
        <v>2885</v>
      </c>
      <c r="Y1" s="158" t="s">
        <v>2886</v>
      </c>
      <c r="Z1" s="158" t="s">
        <v>2887</v>
      </c>
      <c r="AA1" s="158" t="s">
        <v>2888</v>
      </c>
      <c r="AB1" s="158" t="s">
        <v>2889</v>
      </c>
      <c r="AC1" s="159" t="s">
        <v>2890</v>
      </c>
      <c r="AD1" s="161" t="s">
        <v>2891</v>
      </c>
      <c r="AE1" s="162" t="s">
        <v>2892</v>
      </c>
      <c r="AF1" s="162" t="s">
        <v>2893</v>
      </c>
    </row>
    <row r="2" spans="1:32">
      <c r="A2" s="100"/>
      <c r="B2" s="100"/>
      <c r="C2" s="100"/>
      <c r="D2" s="100">
        <v>1</v>
      </c>
      <c r="E2" s="155" t="s">
        <v>1566</v>
      </c>
      <c r="F2" s="155">
        <v>1</v>
      </c>
      <c r="G2" s="155">
        <f>H2+P2+X2+AD2</f>
        <v>10</v>
      </c>
      <c r="H2" s="100">
        <v>2</v>
      </c>
      <c r="I2" s="150">
        <f t="shared" ref="I2:I7" si="0">K2*O2</f>
        <v>5.197344975299456E-2</v>
      </c>
      <c r="J2" s="100">
        <v>192</v>
      </c>
      <c r="K2" s="150">
        <f>J2/831</f>
        <v>0.23104693140794225</v>
      </c>
      <c r="L2" s="151">
        <v>50000</v>
      </c>
      <c r="M2" s="169">
        <v>0.02</v>
      </c>
      <c r="N2" s="151">
        <f>L2*M2</f>
        <v>1000</v>
      </c>
      <c r="O2" s="150">
        <f t="shared" ref="O2:O7" si="1">N2/$N$8</f>
        <v>0.22494758721217958</v>
      </c>
      <c r="P2" s="100">
        <v>2</v>
      </c>
      <c r="Q2" s="150">
        <f t="shared" ref="Q2:Q7" si="2">S2*W2</f>
        <v>5.197344975299456E-2</v>
      </c>
      <c r="R2" s="100">
        <v>192</v>
      </c>
      <c r="S2" s="150">
        <f>R2/831</f>
        <v>0.23104693140794225</v>
      </c>
      <c r="T2" s="151">
        <v>50000</v>
      </c>
      <c r="U2" s="169">
        <v>0.02</v>
      </c>
      <c r="V2" s="151">
        <f>T2*U2</f>
        <v>1000</v>
      </c>
      <c r="W2" s="150">
        <f t="shared" ref="W2:W7" si="3">V2/$N$8</f>
        <v>0.22494758721217958</v>
      </c>
      <c r="X2" s="155">
        <v>4</v>
      </c>
      <c r="Y2" s="153">
        <f>(Z2-AA2)/AB2</f>
        <v>5.3600000000000009E-2</v>
      </c>
      <c r="Z2" s="100">
        <v>134</v>
      </c>
      <c r="AA2" s="155">
        <v>80.399999999999991</v>
      </c>
      <c r="AB2" s="151">
        <v>1000</v>
      </c>
      <c r="AC2" s="155">
        <v>10</v>
      </c>
      <c r="AD2" s="155">
        <v>2</v>
      </c>
      <c r="AE2" s="225">
        <v>1250000</v>
      </c>
      <c r="AF2" s="152">
        <v>0.16666666666666666</v>
      </c>
    </row>
    <row r="3" spans="1:32">
      <c r="A3" s="101"/>
      <c r="B3" s="101"/>
      <c r="C3" s="101"/>
      <c r="D3" s="101">
        <v>1</v>
      </c>
      <c r="E3" s="105" t="s">
        <v>1567</v>
      </c>
      <c r="F3" s="105">
        <v>2</v>
      </c>
      <c r="G3" s="101">
        <f t="shared" ref="G3:G7" si="4">H3+P3+X3+AD3</f>
        <v>10</v>
      </c>
      <c r="H3" s="101">
        <v>1</v>
      </c>
      <c r="I3" s="102">
        <f t="shared" si="0"/>
        <v>0.10096700176440118</v>
      </c>
      <c r="J3" s="101">
        <v>268</v>
      </c>
      <c r="K3" s="102">
        <f t="shared" ref="K3:K7" si="5">J3/831</f>
        <v>0.32250300842358604</v>
      </c>
      <c r="L3" s="101">
        <v>69588</v>
      </c>
      <c r="M3" s="170">
        <v>0.02</v>
      </c>
      <c r="N3" s="172">
        <f t="shared" ref="N3:N7" si="6">L3*M3</f>
        <v>1391.76</v>
      </c>
      <c r="O3" s="102">
        <f t="shared" si="1"/>
        <v>0.31307305397842305</v>
      </c>
      <c r="P3" s="101">
        <v>1</v>
      </c>
      <c r="Q3" s="102">
        <f t="shared" si="2"/>
        <v>0.10096700176440118</v>
      </c>
      <c r="R3" s="101">
        <v>268</v>
      </c>
      <c r="S3" s="102">
        <f t="shared" ref="S3:S7" si="7">R3/831</f>
        <v>0.32250300842358604</v>
      </c>
      <c r="T3" s="101">
        <v>69588</v>
      </c>
      <c r="U3" s="170">
        <v>0.02</v>
      </c>
      <c r="V3" s="172">
        <f t="shared" ref="V3:V7" si="8">T3*U3</f>
        <v>1391.76</v>
      </c>
      <c r="W3" s="102">
        <f t="shared" si="3"/>
        <v>0.31307305397842305</v>
      </c>
      <c r="X3" s="105">
        <v>5</v>
      </c>
      <c r="Y3" s="102">
        <f t="shared" ref="Y3:Y7" si="9">(Z3-AA3)/AB3</f>
        <v>3.3866666666666663E-2</v>
      </c>
      <c r="Z3" s="101">
        <v>127</v>
      </c>
      <c r="AA3" s="105">
        <v>76.2</v>
      </c>
      <c r="AB3" s="101">
        <v>1500</v>
      </c>
      <c r="AC3" s="105">
        <v>9</v>
      </c>
      <c r="AD3" s="105">
        <v>3</v>
      </c>
      <c r="AE3" s="225">
        <v>1000000</v>
      </c>
      <c r="AF3" s="152">
        <v>0.13333333333333333</v>
      </c>
    </row>
    <row r="4" spans="1:32">
      <c r="A4" s="103"/>
      <c r="B4" s="103"/>
      <c r="C4" s="103"/>
      <c r="D4" s="103">
        <v>1</v>
      </c>
      <c r="E4" s="110" t="s">
        <v>1568</v>
      </c>
      <c r="F4" s="110">
        <v>3</v>
      </c>
      <c r="G4" s="103">
        <f t="shared" si="4"/>
        <v>15</v>
      </c>
      <c r="H4" s="103">
        <v>3</v>
      </c>
      <c r="I4" s="104">
        <f t="shared" si="0"/>
        <v>3.6291078474744269E-2</v>
      </c>
      <c r="J4" s="103">
        <v>254</v>
      </c>
      <c r="K4" s="104">
        <f t="shared" si="5"/>
        <v>0.30565583634175691</v>
      </c>
      <c r="L4" s="103">
        <v>26391</v>
      </c>
      <c r="M4" s="171">
        <v>0.02</v>
      </c>
      <c r="N4" s="173">
        <f t="shared" si="6"/>
        <v>527.82000000000005</v>
      </c>
      <c r="O4" s="104">
        <f t="shared" si="1"/>
        <v>0.11873183548233264</v>
      </c>
      <c r="P4" s="103">
        <v>3</v>
      </c>
      <c r="Q4" s="104">
        <f t="shared" si="2"/>
        <v>3.6291078474744269E-2</v>
      </c>
      <c r="R4" s="103">
        <v>254</v>
      </c>
      <c r="S4" s="104">
        <f t="shared" si="7"/>
        <v>0.30565583634175691</v>
      </c>
      <c r="T4" s="103">
        <v>26391</v>
      </c>
      <c r="U4" s="171">
        <v>0.02</v>
      </c>
      <c r="V4" s="173">
        <f t="shared" si="8"/>
        <v>527.82000000000005</v>
      </c>
      <c r="W4" s="104">
        <f t="shared" si="3"/>
        <v>0.11873183548233264</v>
      </c>
      <c r="X4" s="110">
        <v>8</v>
      </c>
      <c r="Y4" s="104">
        <f t="shared" si="9"/>
        <v>2.472727272727273E-2</v>
      </c>
      <c r="Z4" s="103">
        <v>68</v>
      </c>
      <c r="AA4" s="110">
        <v>40.799999999999997</v>
      </c>
      <c r="AB4" s="103">
        <v>1100</v>
      </c>
      <c r="AC4" s="110">
        <v>6</v>
      </c>
      <c r="AD4" s="110">
        <v>1</v>
      </c>
      <c r="AE4" s="225">
        <v>1500000</v>
      </c>
      <c r="AF4" s="152">
        <v>0.2</v>
      </c>
    </row>
    <row r="5" spans="1:32">
      <c r="A5" s="101"/>
      <c r="B5" s="101"/>
      <c r="C5" s="101"/>
      <c r="D5" s="101">
        <v>1</v>
      </c>
      <c r="E5" s="105" t="s">
        <v>1569</v>
      </c>
      <c r="F5" s="105">
        <v>4</v>
      </c>
      <c r="G5" s="101">
        <f t="shared" si="4"/>
        <v>18</v>
      </c>
      <c r="H5" s="101">
        <v>4</v>
      </c>
      <c r="I5" s="102">
        <f t="shared" si="0"/>
        <v>1.7090039681404056E-2</v>
      </c>
      <c r="J5" s="101">
        <v>136</v>
      </c>
      <c r="K5" s="102">
        <f t="shared" si="5"/>
        <v>0.16365824308062576</v>
      </c>
      <c r="L5" s="101">
        <v>23211</v>
      </c>
      <c r="M5" s="170">
        <v>0.02</v>
      </c>
      <c r="N5" s="172">
        <f t="shared" si="6"/>
        <v>464.22</v>
      </c>
      <c r="O5" s="102">
        <f t="shared" si="1"/>
        <v>0.10442516893563801</v>
      </c>
      <c r="P5" s="101">
        <v>4</v>
      </c>
      <c r="Q5" s="102">
        <f t="shared" si="2"/>
        <v>1.7090039681404056E-2</v>
      </c>
      <c r="R5" s="101">
        <v>136</v>
      </c>
      <c r="S5" s="102">
        <f t="shared" si="7"/>
        <v>0.16365824308062576</v>
      </c>
      <c r="T5" s="101">
        <v>23211</v>
      </c>
      <c r="U5" s="170">
        <v>0.02</v>
      </c>
      <c r="V5" s="172">
        <f t="shared" si="8"/>
        <v>464.22</v>
      </c>
      <c r="W5" s="102">
        <f t="shared" si="3"/>
        <v>0.10442516893563801</v>
      </c>
      <c r="X5" s="105">
        <v>9</v>
      </c>
      <c r="Y5" s="102">
        <f t="shared" si="9"/>
        <v>0.02</v>
      </c>
      <c r="Z5" s="101">
        <v>15</v>
      </c>
      <c r="AA5" s="105">
        <v>9</v>
      </c>
      <c r="AB5" s="101">
        <v>300</v>
      </c>
      <c r="AC5" s="105">
        <v>2</v>
      </c>
      <c r="AD5" s="105">
        <v>1</v>
      </c>
      <c r="AE5" s="225">
        <v>1500000</v>
      </c>
      <c r="AF5" s="152">
        <v>0.2</v>
      </c>
    </row>
    <row r="6" spans="1:32">
      <c r="A6" s="103"/>
      <c r="B6" s="103"/>
      <c r="C6" s="103"/>
      <c r="D6" s="103">
        <v>1</v>
      </c>
      <c r="E6" s="110" t="s">
        <v>1570</v>
      </c>
      <c r="F6" s="110">
        <v>5</v>
      </c>
      <c r="G6" s="103">
        <f t="shared" si="4"/>
        <v>19</v>
      </c>
      <c r="H6" s="103">
        <v>5</v>
      </c>
      <c r="I6" s="104">
        <f t="shared" si="0"/>
        <v>5.3904588245379257E-3</v>
      </c>
      <c r="J6" s="103">
        <v>30</v>
      </c>
      <c r="K6" s="104">
        <f t="shared" si="5"/>
        <v>3.6101083032490974E-2</v>
      </c>
      <c r="L6" s="103">
        <v>33189</v>
      </c>
      <c r="M6" s="171">
        <v>0.02</v>
      </c>
      <c r="N6" s="173">
        <f t="shared" si="6"/>
        <v>663.78</v>
      </c>
      <c r="O6" s="104">
        <f t="shared" si="1"/>
        <v>0.14931570943970054</v>
      </c>
      <c r="P6" s="103">
        <v>5</v>
      </c>
      <c r="Q6" s="104">
        <f t="shared" si="2"/>
        <v>5.3904588245379257E-3</v>
      </c>
      <c r="R6" s="103">
        <v>30</v>
      </c>
      <c r="S6" s="104">
        <f t="shared" si="7"/>
        <v>3.6101083032490974E-2</v>
      </c>
      <c r="T6" s="103">
        <v>33189</v>
      </c>
      <c r="U6" s="171">
        <v>0.02</v>
      </c>
      <c r="V6" s="173">
        <f t="shared" si="8"/>
        <v>663.78</v>
      </c>
      <c r="W6" s="104">
        <f t="shared" si="3"/>
        <v>0.14931570943970054</v>
      </c>
      <c r="X6" s="110">
        <v>7</v>
      </c>
      <c r="Y6" s="104">
        <f t="shared" si="9"/>
        <v>2.5573770491803281E-2</v>
      </c>
      <c r="Z6" s="103">
        <v>19.5</v>
      </c>
      <c r="AA6" s="110">
        <v>11.7</v>
      </c>
      <c r="AB6" s="103">
        <v>305</v>
      </c>
      <c r="AC6" s="110">
        <v>5</v>
      </c>
      <c r="AD6" s="110">
        <v>2</v>
      </c>
      <c r="AE6" s="225">
        <v>1250000</v>
      </c>
      <c r="AF6" s="152">
        <v>0.16666666666666666</v>
      </c>
    </row>
    <row r="7" spans="1:32">
      <c r="A7" s="101"/>
      <c r="B7" s="101"/>
      <c r="C7" s="101"/>
      <c r="D7" s="101">
        <v>1</v>
      </c>
      <c r="E7" s="105" t="s">
        <v>1571</v>
      </c>
      <c r="F7" s="105">
        <v>6</v>
      </c>
      <c r="G7" s="101">
        <f t="shared" si="4"/>
        <v>21</v>
      </c>
      <c r="H7" s="101">
        <v>6</v>
      </c>
      <c r="I7" s="102">
        <f t="shared" si="0"/>
        <v>4.2006728677705463E-3</v>
      </c>
      <c r="J7" s="101">
        <v>39</v>
      </c>
      <c r="K7" s="102">
        <f t="shared" si="5"/>
        <v>4.6931407942238268E-2</v>
      </c>
      <c r="L7" s="101">
        <v>19895</v>
      </c>
      <c r="M7" s="170">
        <v>0.02</v>
      </c>
      <c r="N7" s="172">
        <f t="shared" si="6"/>
        <v>397.90000000000003</v>
      </c>
      <c r="O7" s="102">
        <f t="shared" si="1"/>
        <v>8.9506644951726264E-2</v>
      </c>
      <c r="P7" s="101">
        <v>6</v>
      </c>
      <c r="Q7" s="102">
        <f t="shared" si="2"/>
        <v>4.2006728677705463E-3</v>
      </c>
      <c r="R7" s="101">
        <v>39</v>
      </c>
      <c r="S7" s="102">
        <f t="shared" si="7"/>
        <v>4.6931407942238268E-2</v>
      </c>
      <c r="T7" s="101">
        <v>19895</v>
      </c>
      <c r="U7" s="170">
        <v>0.02</v>
      </c>
      <c r="V7" s="172">
        <f t="shared" si="8"/>
        <v>397.90000000000003</v>
      </c>
      <c r="W7" s="102">
        <f t="shared" si="3"/>
        <v>8.9506644951726264E-2</v>
      </c>
      <c r="X7" s="105">
        <v>6</v>
      </c>
      <c r="Y7" s="102">
        <f t="shared" si="9"/>
        <v>2.8205128205128206E-2</v>
      </c>
      <c r="Z7" s="101">
        <v>27.5</v>
      </c>
      <c r="AA7" s="105">
        <v>16.5</v>
      </c>
      <c r="AB7" s="101">
        <v>390</v>
      </c>
      <c r="AC7" s="105">
        <v>4</v>
      </c>
      <c r="AD7" s="105">
        <v>3</v>
      </c>
      <c r="AE7" s="225">
        <v>1000000</v>
      </c>
      <c r="AF7" s="152">
        <v>0.13333333333333333</v>
      </c>
    </row>
    <row r="8" spans="1:32">
      <c r="G8" s="155" t="s">
        <v>0</v>
      </c>
      <c r="L8" s="154" t="s">
        <v>0</v>
      </c>
      <c r="M8" s="154"/>
      <c r="N8" s="154">
        <f>SUM(N2:N7)</f>
        <v>4445.4799999999996</v>
      </c>
      <c r="T8" s="154" t="s">
        <v>0</v>
      </c>
      <c r="U8" s="154"/>
      <c r="V8" s="154">
        <f>SUM(V2:V7)</f>
        <v>4445.4799999999996</v>
      </c>
      <c r="AF8" s="132"/>
    </row>
    <row r="9" spans="1:32">
      <c r="AE9" s="226" t="s">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05654-1A40-407C-9655-737A69A4C445}">
  <dimension ref="A1:F1"/>
  <sheetViews>
    <sheetView topLeftCell="A3" workbookViewId="0">
      <selection activeCell="F3" sqref="F3"/>
    </sheetView>
  </sheetViews>
  <sheetFormatPr defaultRowHeight="15"/>
  <cols>
    <col min="6" max="6" width="15.7109375" bestFit="1" customWidth="1"/>
  </cols>
  <sheetData>
    <row r="1" spans="1:6">
      <c r="A1" s="179" t="s">
        <v>1305</v>
      </c>
      <c r="B1" s="179" t="s">
        <v>2865</v>
      </c>
      <c r="C1" s="179" t="s">
        <v>2894</v>
      </c>
      <c r="D1" s="179" t="s">
        <v>1545</v>
      </c>
      <c r="E1" s="179" t="s">
        <v>1300</v>
      </c>
      <c r="F1" s="179" t="s">
        <v>1721</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56F3A-7EBD-4A2F-83EA-60ADD611AAFA}">
  <dimension ref="A1:L13"/>
  <sheetViews>
    <sheetView workbookViewId="0">
      <selection activeCell="J13" sqref="J13"/>
    </sheetView>
  </sheetViews>
  <sheetFormatPr defaultRowHeight="15"/>
  <cols>
    <col min="1" max="1" width="31.85546875" customWidth="1"/>
    <col min="2" max="2" width="29.140625" customWidth="1"/>
    <col min="3" max="3" width="26.28515625" customWidth="1"/>
    <col min="4" max="11" width="19.140625" customWidth="1"/>
  </cols>
  <sheetData>
    <row r="1" spans="1:12" ht="15.75" thickBot="1">
      <c r="A1" s="287" t="s">
        <v>2895</v>
      </c>
      <c r="B1" s="190" t="s">
        <v>18</v>
      </c>
      <c r="C1" s="191"/>
      <c r="D1" s="191"/>
      <c r="E1" s="289">
        <v>2023</v>
      </c>
      <c r="F1" s="290"/>
      <c r="G1" s="290"/>
      <c r="H1" s="290"/>
      <c r="I1" s="290"/>
      <c r="J1" s="290"/>
      <c r="K1" s="290"/>
    </row>
    <row r="2" spans="1:12" ht="16.5" thickTop="1" thickBot="1">
      <c r="A2" s="288"/>
      <c r="B2" s="189"/>
      <c r="C2" s="188" t="s">
        <v>2896</v>
      </c>
      <c r="D2" s="188" t="s">
        <v>2897</v>
      </c>
      <c r="E2" s="192">
        <v>44998</v>
      </c>
      <c r="F2" s="192">
        <v>45005</v>
      </c>
      <c r="G2" s="192">
        <v>45012</v>
      </c>
      <c r="H2" s="192">
        <v>45019</v>
      </c>
      <c r="I2" s="192">
        <v>45026</v>
      </c>
      <c r="J2" s="192">
        <v>45033</v>
      </c>
      <c r="K2" s="193">
        <v>45040</v>
      </c>
      <c r="L2" t="s">
        <v>2898</v>
      </c>
    </row>
    <row r="3" spans="1:12" ht="45" customHeight="1" thickBot="1">
      <c r="A3" s="291" t="s">
        <v>2899</v>
      </c>
      <c r="B3" s="211" t="s">
        <v>2900</v>
      </c>
      <c r="C3" s="194" t="s">
        <v>2901</v>
      </c>
      <c r="D3" s="194"/>
      <c r="E3" s="294">
        <v>4</v>
      </c>
      <c r="F3" s="295"/>
      <c r="G3" s="195"/>
      <c r="H3" s="294">
        <v>2</v>
      </c>
      <c r="I3" s="295"/>
      <c r="J3" s="195"/>
      <c r="K3" s="196"/>
      <c r="L3">
        <f>SUM(E3:K3)</f>
        <v>6</v>
      </c>
    </row>
    <row r="4" spans="1:12" ht="45" customHeight="1" thickBot="1">
      <c r="A4" s="292"/>
      <c r="B4" s="212" t="s">
        <v>2902</v>
      </c>
      <c r="C4" s="197" t="s">
        <v>2903</v>
      </c>
      <c r="D4" s="198"/>
      <c r="E4" s="199">
        <v>2</v>
      </c>
      <c r="F4" s="200"/>
      <c r="G4" s="200"/>
      <c r="H4" s="200"/>
      <c r="I4" s="200"/>
      <c r="J4" s="200"/>
      <c r="K4" s="201"/>
      <c r="L4">
        <f t="shared" ref="L4:L12" si="0">SUM(E4:K4)</f>
        <v>2</v>
      </c>
    </row>
    <row r="5" spans="1:12" ht="45" customHeight="1" thickTop="1" thickBot="1">
      <c r="A5" s="292"/>
      <c r="B5" s="213" t="s">
        <v>2904</v>
      </c>
      <c r="C5" s="202" t="s">
        <v>2901</v>
      </c>
      <c r="D5" s="202"/>
      <c r="E5" s="199">
        <v>2</v>
      </c>
      <c r="F5" s="203"/>
      <c r="G5" s="203"/>
      <c r="H5" s="203"/>
      <c r="I5" s="203"/>
      <c r="J5" s="203"/>
      <c r="K5" s="204"/>
      <c r="L5">
        <f t="shared" si="0"/>
        <v>2</v>
      </c>
    </row>
    <row r="6" spans="1:12" ht="45" customHeight="1" thickBot="1">
      <c r="A6" s="292"/>
      <c r="B6" s="212" t="s">
        <v>2905</v>
      </c>
      <c r="C6" s="197" t="s">
        <v>2901</v>
      </c>
      <c r="D6" s="198"/>
      <c r="E6" s="199">
        <v>3</v>
      </c>
      <c r="F6" s="200"/>
      <c r="G6" s="200"/>
      <c r="H6" s="200"/>
      <c r="I6" s="200"/>
      <c r="J6" s="200"/>
      <c r="K6" s="201"/>
      <c r="L6">
        <f t="shared" si="0"/>
        <v>3</v>
      </c>
    </row>
    <row r="7" spans="1:12" ht="45" customHeight="1" thickTop="1" thickBot="1">
      <c r="A7" s="292"/>
      <c r="B7" s="213" t="s">
        <v>2906</v>
      </c>
      <c r="C7" s="202" t="s">
        <v>2901</v>
      </c>
      <c r="D7" s="202"/>
      <c r="E7" s="202"/>
      <c r="F7" s="199">
        <v>20</v>
      </c>
      <c r="G7" s="202"/>
      <c r="H7" s="202"/>
      <c r="I7" s="202"/>
      <c r="J7" s="202"/>
      <c r="K7" s="205"/>
      <c r="L7">
        <f t="shared" si="0"/>
        <v>20</v>
      </c>
    </row>
    <row r="8" spans="1:12" ht="45" customHeight="1" thickBot="1">
      <c r="A8" s="292"/>
      <c r="B8" s="212" t="s">
        <v>2907</v>
      </c>
      <c r="C8" s="206" t="s">
        <v>2908</v>
      </c>
      <c r="D8" s="198"/>
      <c r="E8" s="200"/>
      <c r="F8" s="198"/>
      <c r="G8" s="199">
        <v>10</v>
      </c>
      <c r="H8" s="198"/>
      <c r="I8" s="198"/>
      <c r="J8" s="198"/>
      <c r="K8" s="207"/>
      <c r="L8">
        <f t="shared" si="0"/>
        <v>10</v>
      </c>
    </row>
    <row r="9" spans="1:12" ht="45" customHeight="1" thickTop="1" thickBot="1">
      <c r="A9" s="292"/>
      <c r="B9" s="213" t="s">
        <v>2909</v>
      </c>
      <c r="C9" s="202" t="s">
        <v>2901</v>
      </c>
      <c r="D9" s="202"/>
      <c r="E9" s="202"/>
      <c r="F9" s="202"/>
      <c r="G9" s="199">
        <v>4</v>
      </c>
      <c r="H9" s="202"/>
      <c r="I9" s="202"/>
      <c r="J9" s="202"/>
      <c r="K9" s="205"/>
      <c r="L9">
        <f t="shared" si="0"/>
        <v>4</v>
      </c>
    </row>
    <row r="10" spans="1:12" ht="45" customHeight="1" thickBot="1">
      <c r="A10" s="292"/>
      <c r="B10" s="214" t="s">
        <v>2910</v>
      </c>
      <c r="C10" s="206" t="s">
        <v>2901</v>
      </c>
      <c r="D10" s="198"/>
      <c r="E10" s="198"/>
      <c r="F10" s="198"/>
      <c r="G10" s="296">
        <v>4</v>
      </c>
      <c r="H10" s="297"/>
      <c r="I10" s="298"/>
      <c r="J10" s="198"/>
      <c r="K10" s="207"/>
      <c r="L10">
        <f t="shared" si="0"/>
        <v>4</v>
      </c>
    </row>
    <row r="11" spans="1:12" ht="51.75" customHeight="1" thickBot="1">
      <c r="A11" s="292"/>
      <c r="B11" s="213" t="s">
        <v>2911</v>
      </c>
      <c r="C11" s="202" t="s">
        <v>2901</v>
      </c>
      <c r="D11" s="202"/>
      <c r="E11" s="202"/>
      <c r="F11" s="202"/>
      <c r="G11" s="202"/>
      <c r="H11" s="299">
        <v>10</v>
      </c>
      <c r="I11" s="300"/>
      <c r="J11" s="202"/>
      <c r="K11" s="205"/>
      <c r="L11">
        <f t="shared" si="0"/>
        <v>10</v>
      </c>
    </row>
    <row r="12" spans="1:12" ht="45" customHeight="1" thickBot="1">
      <c r="A12" s="293"/>
      <c r="B12" s="215" t="s">
        <v>2912</v>
      </c>
      <c r="C12" s="208" t="s">
        <v>2908</v>
      </c>
      <c r="D12" s="209"/>
      <c r="E12" s="209"/>
      <c r="F12" s="209"/>
      <c r="G12" s="209"/>
      <c r="H12" s="209"/>
      <c r="I12" s="301">
        <v>2</v>
      </c>
      <c r="J12" s="302"/>
      <c r="K12" s="210"/>
      <c r="L12">
        <f t="shared" si="0"/>
        <v>2</v>
      </c>
    </row>
    <row r="13" spans="1:12">
      <c r="K13" t="s">
        <v>2913</v>
      </c>
      <c r="L13">
        <f>SUM(L3:L12)</f>
        <v>63</v>
      </c>
    </row>
  </sheetData>
  <mergeCells count="8">
    <mergeCell ref="A1:A2"/>
    <mergeCell ref="E1:K1"/>
    <mergeCell ref="A3:A12"/>
    <mergeCell ref="E3:F3"/>
    <mergeCell ref="H3:I3"/>
    <mergeCell ref="G10:I10"/>
    <mergeCell ref="H11:I11"/>
    <mergeCell ref="I12:J12"/>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6B5FB-6093-47A2-A802-5A79D64491E9}">
  <sheetPr>
    <tabColor rgb="FFFFFF00"/>
  </sheetPr>
  <dimension ref="A1:E82"/>
  <sheetViews>
    <sheetView topLeftCell="A38" workbookViewId="0">
      <selection activeCell="D64" sqref="D64"/>
    </sheetView>
  </sheetViews>
  <sheetFormatPr defaultRowHeight="15"/>
  <cols>
    <col min="1" max="1" width="26.42578125" customWidth="1"/>
    <col min="2" max="2" width="28" bestFit="1" customWidth="1"/>
    <col min="3" max="3" width="16.5703125" bestFit="1" customWidth="1"/>
    <col min="4" max="4" width="102.85546875" bestFit="1" customWidth="1"/>
    <col min="5" max="5" width="40.28515625" bestFit="1" customWidth="1"/>
  </cols>
  <sheetData>
    <row r="1" spans="1:5" ht="20.25">
      <c r="A1" s="176" t="s">
        <v>2914</v>
      </c>
      <c r="B1" s="177"/>
      <c r="C1" s="177"/>
      <c r="D1" s="177"/>
      <c r="E1" s="177"/>
    </row>
    <row r="2" spans="1:5">
      <c r="A2" s="303"/>
      <c r="B2" s="303"/>
      <c r="C2" s="303"/>
      <c r="D2" s="177"/>
      <c r="E2" s="177"/>
    </row>
    <row r="3" spans="1:5">
      <c r="A3" s="178" t="s">
        <v>2915</v>
      </c>
      <c r="B3" s="178" t="s">
        <v>2916</v>
      </c>
      <c r="C3" s="178" t="s">
        <v>1098</v>
      </c>
      <c r="D3" s="178" t="s">
        <v>59</v>
      </c>
      <c r="E3" s="178" t="s">
        <v>2917</v>
      </c>
    </row>
    <row r="4" spans="1:5">
      <c r="A4" s="177" t="s">
        <v>2918</v>
      </c>
      <c r="B4" s="177" t="s">
        <v>2919</v>
      </c>
      <c r="C4" s="177" t="s">
        <v>2920</v>
      </c>
      <c r="D4" s="177" t="s">
        <v>2921</v>
      </c>
      <c r="E4" s="177" t="s">
        <v>2922</v>
      </c>
    </row>
    <row r="5" spans="1:5">
      <c r="A5" s="177" t="s">
        <v>2918</v>
      </c>
      <c r="B5" s="177" t="s">
        <v>2923</v>
      </c>
      <c r="C5" s="177" t="s">
        <v>2924</v>
      </c>
      <c r="D5" s="177" t="s">
        <v>2925</v>
      </c>
      <c r="E5" s="177" t="s">
        <v>2922</v>
      </c>
    </row>
    <row r="6" spans="1:5">
      <c r="A6" s="177" t="s">
        <v>2918</v>
      </c>
      <c r="B6" s="177" t="s">
        <v>2926</v>
      </c>
      <c r="C6" s="177" t="s">
        <v>2927</v>
      </c>
      <c r="D6" s="177" t="s">
        <v>2928</v>
      </c>
      <c r="E6" s="177" t="s">
        <v>2929</v>
      </c>
    </row>
    <row r="7" spans="1:5">
      <c r="A7" s="177" t="s">
        <v>2918</v>
      </c>
      <c r="B7" s="177" t="s">
        <v>2930</v>
      </c>
      <c r="C7" s="177" t="s">
        <v>2927</v>
      </c>
      <c r="D7" s="177" t="s">
        <v>2931</v>
      </c>
      <c r="E7" s="177" t="s">
        <v>2929</v>
      </c>
    </row>
    <row r="8" spans="1:5">
      <c r="A8" s="177" t="s">
        <v>2932</v>
      </c>
      <c r="B8" s="177" t="s">
        <v>1564</v>
      </c>
      <c r="C8" s="177" t="s">
        <v>2927</v>
      </c>
      <c r="D8" s="177" t="s">
        <v>2933</v>
      </c>
      <c r="E8" s="177" t="s">
        <v>2929</v>
      </c>
    </row>
    <row r="9" spans="1:5">
      <c r="A9" s="177" t="s">
        <v>2932</v>
      </c>
      <c r="B9" s="177" t="s">
        <v>2934</v>
      </c>
      <c r="C9" s="177" t="s">
        <v>2927</v>
      </c>
      <c r="D9" s="177" t="s">
        <v>2935</v>
      </c>
      <c r="E9" s="177" t="s">
        <v>2929</v>
      </c>
    </row>
    <row r="10" spans="1:5">
      <c r="A10" s="177" t="s">
        <v>2936</v>
      </c>
      <c r="B10" s="177" t="s">
        <v>1565</v>
      </c>
      <c r="C10" s="177" t="s">
        <v>2927</v>
      </c>
      <c r="D10" s="177" t="s">
        <v>2937</v>
      </c>
      <c r="E10" s="177" t="s">
        <v>2938</v>
      </c>
    </row>
    <row r="11" spans="1:5">
      <c r="A11" s="177" t="s">
        <v>2936</v>
      </c>
      <c r="B11" s="177" t="s">
        <v>1564</v>
      </c>
      <c r="C11" s="177" t="s">
        <v>2927</v>
      </c>
      <c r="D11" s="177" t="s">
        <v>2939</v>
      </c>
      <c r="E11" s="177" t="s">
        <v>2929</v>
      </c>
    </row>
    <row r="12" spans="1:5">
      <c r="A12" s="177" t="s">
        <v>2940</v>
      </c>
      <c r="B12" s="177" t="s">
        <v>2941</v>
      </c>
      <c r="C12" s="177" t="s">
        <v>2924</v>
      </c>
      <c r="D12" s="177" t="s">
        <v>2942</v>
      </c>
      <c r="E12" s="177" t="s">
        <v>2943</v>
      </c>
    </row>
    <row r="13" spans="1:5">
      <c r="A13" s="177" t="s">
        <v>2940</v>
      </c>
      <c r="B13" s="177" t="s">
        <v>2944</v>
      </c>
      <c r="C13" s="177" t="s">
        <v>2924</v>
      </c>
      <c r="D13" s="177" t="s">
        <v>2945</v>
      </c>
      <c r="E13" s="177" t="s">
        <v>2943</v>
      </c>
    </row>
    <row r="14" spans="1:5">
      <c r="A14" s="177" t="s">
        <v>2940</v>
      </c>
      <c r="B14" s="177" t="s">
        <v>2946</v>
      </c>
      <c r="C14" s="177" t="s">
        <v>2947</v>
      </c>
      <c r="D14" s="177" t="s">
        <v>2948</v>
      </c>
      <c r="E14" s="177" t="s">
        <v>2943</v>
      </c>
    </row>
    <row r="15" spans="1:5">
      <c r="A15" s="177" t="s">
        <v>2940</v>
      </c>
      <c r="B15" s="177" t="s">
        <v>983</v>
      </c>
      <c r="C15" s="177" t="s">
        <v>2949</v>
      </c>
      <c r="D15" s="177" t="s">
        <v>2950</v>
      </c>
      <c r="E15" s="177" t="s">
        <v>2951</v>
      </c>
    </row>
    <row r="16" spans="1:5">
      <c r="A16" s="177" t="s">
        <v>2940</v>
      </c>
      <c r="B16" s="177" t="s">
        <v>1564</v>
      </c>
      <c r="C16" s="177" t="s">
        <v>2927</v>
      </c>
      <c r="D16" s="177" t="s">
        <v>2952</v>
      </c>
      <c r="E16" s="177" t="s">
        <v>2929</v>
      </c>
    </row>
    <row r="17" spans="1:5">
      <c r="A17" s="177" t="s">
        <v>2953</v>
      </c>
      <c r="B17" s="177" t="s">
        <v>2954</v>
      </c>
      <c r="C17" s="177" t="s">
        <v>2955</v>
      </c>
      <c r="D17" s="177" t="s">
        <v>2956</v>
      </c>
      <c r="E17" s="177" t="s">
        <v>2957</v>
      </c>
    </row>
    <row r="18" spans="1:5">
      <c r="A18" s="177" t="s">
        <v>2953</v>
      </c>
      <c r="B18" s="177" t="s">
        <v>81</v>
      </c>
      <c r="C18" s="177" t="s">
        <v>2958</v>
      </c>
      <c r="D18" s="177" t="s">
        <v>2959</v>
      </c>
      <c r="E18" s="177" t="s">
        <v>2957</v>
      </c>
    </row>
    <row r="19" spans="1:5">
      <c r="A19" s="177" t="s">
        <v>2953</v>
      </c>
      <c r="B19" s="177" t="s">
        <v>2960</v>
      </c>
      <c r="C19" s="177" t="s">
        <v>2927</v>
      </c>
      <c r="D19" s="177" t="s">
        <v>2961</v>
      </c>
      <c r="E19" s="177" t="s">
        <v>2929</v>
      </c>
    </row>
    <row r="20" spans="1:5">
      <c r="A20" s="177" t="s">
        <v>2962</v>
      </c>
      <c r="B20" s="177" t="s">
        <v>2963</v>
      </c>
      <c r="C20" s="177" t="s">
        <v>2927</v>
      </c>
      <c r="D20" s="177" t="s">
        <v>2964</v>
      </c>
      <c r="E20" s="177" t="s">
        <v>2965</v>
      </c>
    </row>
    <row r="21" spans="1:5">
      <c r="A21" s="177" t="s">
        <v>2962</v>
      </c>
      <c r="B21" s="177" t="s">
        <v>1302</v>
      </c>
      <c r="C21" s="177" t="s">
        <v>2927</v>
      </c>
      <c r="D21" s="177" t="s">
        <v>2966</v>
      </c>
      <c r="E21" s="177" t="s">
        <v>2967</v>
      </c>
    </row>
    <row r="22" spans="1:5">
      <c r="A22" s="177" t="s">
        <v>2962</v>
      </c>
      <c r="B22" s="177" t="s">
        <v>1481</v>
      </c>
      <c r="C22" s="177" t="s">
        <v>2927</v>
      </c>
      <c r="D22" s="177" t="s">
        <v>2968</v>
      </c>
      <c r="E22" s="177" t="s">
        <v>2967</v>
      </c>
    </row>
    <row r="23" spans="1:5">
      <c r="A23" s="177" t="s">
        <v>2962</v>
      </c>
      <c r="B23" s="177" t="s">
        <v>1583</v>
      </c>
      <c r="C23" s="177" t="s">
        <v>2927</v>
      </c>
      <c r="D23" s="177" t="s">
        <v>2969</v>
      </c>
      <c r="E23" s="177" t="s">
        <v>2929</v>
      </c>
    </row>
    <row r="24" spans="1:5">
      <c r="A24" s="177" t="s">
        <v>2962</v>
      </c>
      <c r="B24" s="177" t="s">
        <v>2970</v>
      </c>
      <c r="C24" s="177" t="s">
        <v>2958</v>
      </c>
      <c r="D24" s="177" t="s">
        <v>2971</v>
      </c>
      <c r="E24" s="177" t="s">
        <v>2972</v>
      </c>
    </row>
    <row r="25" spans="1:5">
      <c r="A25" s="177" t="s">
        <v>2962</v>
      </c>
      <c r="B25" s="177" t="s">
        <v>2973</v>
      </c>
      <c r="C25" s="177" t="s">
        <v>2927</v>
      </c>
      <c r="D25" s="177" t="s">
        <v>2974</v>
      </c>
      <c r="E25" s="177" t="s">
        <v>2929</v>
      </c>
    </row>
    <row r="26" spans="1:5">
      <c r="A26" s="177" t="s">
        <v>2975</v>
      </c>
      <c r="B26" s="177" t="s">
        <v>2976</v>
      </c>
      <c r="C26" s="177" t="s">
        <v>2927</v>
      </c>
      <c r="D26" s="177" t="s">
        <v>2977</v>
      </c>
      <c r="E26" s="177" t="s">
        <v>2929</v>
      </c>
    </row>
    <row r="27" spans="1:5">
      <c r="A27" s="177" t="s">
        <v>2975</v>
      </c>
      <c r="B27" s="177" t="s">
        <v>1583</v>
      </c>
      <c r="C27" s="177" t="s">
        <v>2927</v>
      </c>
      <c r="D27" s="177" t="s">
        <v>2978</v>
      </c>
      <c r="E27" s="177" t="s">
        <v>2929</v>
      </c>
    </row>
    <row r="28" spans="1:5">
      <c r="A28" s="177" t="s">
        <v>2979</v>
      </c>
      <c r="B28" s="177" t="s">
        <v>2980</v>
      </c>
      <c r="C28" s="177" t="s">
        <v>2927</v>
      </c>
      <c r="D28" s="177" t="s">
        <v>2981</v>
      </c>
      <c r="E28" s="177" t="s">
        <v>2982</v>
      </c>
    </row>
    <row r="29" spans="1:5">
      <c r="A29" s="177" t="s">
        <v>2979</v>
      </c>
      <c r="B29" s="177" t="s">
        <v>2983</v>
      </c>
      <c r="C29" s="177" t="s">
        <v>2927</v>
      </c>
      <c r="D29" s="177" t="s">
        <v>2984</v>
      </c>
      <c r="E29" s="177" t="s">
        <v>2982</v>
      </c>
    </row>
    <row r="30" spans="1:5">
      <c r="A30" s="177" t="s">
        <v>2979</v>
      </c>
      <c r="B30" s="177" t="s">
        <v>2985</v>
      </c>
      <c r="C30" s="177" t="s">
        <v>2924</v>
      </c>
      <c r="D30" s="177" t="s">
        <v>2986</v>
      </c>
      <c r="E30" s="177" t="s">
        <v>2982</v>
      </c>
    </row>
    <row r="31" spans="1:5">
      <c r="A31" s="177" t="s">
        <v>2979</v>
      </c>
      <c r="B31" s="177" t="s">
        <v>2987</v>
      </c>
      <c r="C31" s="177" t="s">
        <v>2924</v>
      </c>
      <c r="D31" s="177" t="s">
        <v>2988</v>
      </c>
      <c r="E31" s="177" t="s">
        <v>2982</v>
      </c>
    </row>
    <row r="32" spans="1:5">
      <c r="A32" s="177" t="s">
        <v>2979</v>
      </c>
      <c r="B32" s="177" t="s">
        <v>1465</v>
      </c>
      <c r="C32" s="177" t="s">
        <v>2927</v>
      </c>
      <c r="D32" s="177" t="s">
        <v>2989</v>
      </c>
      <c r="E32" s="177" t="s">
        <v>2990</v>
      </c>
    </row>
    <row r="33" spans="1:5">
      <c r="A33" s="177" t="s">
        <v>2979</v>
      </c>
      <c r="B33" s="177" t="s">
        <v>1583</v>
      </c>
      <c r="C33" s="177" t="s">
        <v>2927</v>
      </c>
      <c r="D33" s="177" t="s">
        <v>2991</v>
      </c>
      <c r="E33" s="177" t="s">
        <v>2929</v>
      </c>
    </row>
    <row r="34" spans="1:5">
      <c r="A34" s="177" t="s">
        <v>2992</v>
      </c>
      <c r="B34" s="177" t="s">
        <v>2993</v>
      </c>
      <c r="C34" s="177" t="s">
        <v>2927</v>
      </c>
      <c r="D34" s="177" t="s">
        <v>2994</v>
      </c>
      <c r="E34" s="177" t="s">
        <v>2995</v>
      </c>
    </row>
    <row r="35" spans="1:5">
      <c r="A35" s="177" t="s">
        <v>2992</v>
      </c>
      <c r="B35" s="177" t="s">
        <v>2996</v>
      </c>
      <c r="C35" s="177" t="s">
        <v>2997</v>
      </c>
      <c r="D35" s="177" t="s">
        <v>2998</v>
      </c>
      <c r="E35" s="177" t="s">
        <v>2922</v>
      </c>
    </row>
    <row r="36" spans="1:5">
      <c r="A36" s="177" t="s">
        <v>2992</v>
      </c>
      <c r="B36" s="177" t="s">
        <v>2999</v>
      </c>
      <c r="C36" s="177" t="s">
        <v>2920</v>
      </c>
      <c r="D36" s="177" t="s">
        <v>3000</v>
      </c>
      <c r="E36" s="177" t="s">
        <v>2922</v>
      </c>
    </row>
    <row r="37" spans="1:5">
      <c r="A37" s="177" t="s">
        <v>2992</v>
      </c>
      <c r="B37" s="177" t="s">
        <v>3001</v>
      </c>
      <c r="C37" s="177" t="s">
        <v>2949</v>
      </c>
      <c r="D37" s="177" t="s">
        <v>3002</v>
      </c>
      <c r="E37" s="177" t="s">
        <v>3003</v>
      </c>
    </row>
    <row r="38" spans="1:5">
      <c r="A38" s="177" t="s">
        <v>2992</v>
      </c>
      <c r="B38" s="177" t="s">
        <v>3004</v>
      </c>
      <c r="C38" s="177" t="s">
        <v>2927</v>
      </c>
      <c r="D38" s="177" t="s">
        <v>3005</v>
      </c>
      <c r="E38" s="177" t="s">
        <v>2929</v>
      </c>
    </row>
    <row r="39" spans="1:5">
      <c r="A39" s="177" t="s">
        <v>2992</v>
      </c>
      <c r="B39" s="177" t="s">
        <v>2930</v>
      </c>
      <c r="C39" s="177" t="s">
        <v>2927</v>
      </c>
      <c r="D39" s="177" t="s">
        <v>3006</v>
      </c>
      <c r="E39" s="177" t="s">
        <v>2929</v>
      </c>
    </row>
    <row r="40" spans="1:5">
      <c r="A40" s="177" t="s">
        <v>3007</v>
      </c>
      <c r="B40" s="177" t="s">
        <v>3008</v>
      </c>
      <c r="C40" s="177" t="s">
        <v>2924</v>
      </c>
      <c r="D40" s="177" t="s">
        <v>3009</v>
      </c>
      <c r="E40" s="177" t="s">
        <v>2943</v>
      </c>
    </row>
    <row r="41" spans="1:5">
      <c r="A41" s="177" t="s">
        <v>3007</v>
      </c>
      <c r="B41" s="177" t="s">
        <v>3010</v>
      </c>
      <c r="C41" s="177" t="s">
        <v>2927</v>
      </c>
      <c r="D41" s="177" t="s">
        <v>3011</v>
      </c>
      <c r="E41" s="177" t="s">
        <v>2929</v>
      </c>
    </row>
    <row r="42" spans="1:5">
      <c r="A42" s="177" t="s">
        <v>3007</v>
      </c>
      <c r="B42" s="177" t="s">
        <v>1564</v>
      </c>
      <c r="C42" s="177" t="s">
        <v>2927</v>
      </c>
      <c r="D42" s="177" t="s">
        <v>3012</v>
      </c>
      <c r="E42" s="177" t="s">
        <v>2982</v>
      </c>
    </row>
    <row r="43" spans="1:5">
      <c r="A43" s="177" t="s">
        <v>3013</v>
      </c>
      <c r="B43" s="177" t="s">
        <v>3014</v>
      </c>
      <c r="C43" s="177" t="s">
        <v>2947</v>
      </c>
      <c r="D43" s="177" t="s">
        <v>3015</v>
      </c>
      <c r="E43" s="177" t="s">
        <v>2982</v>
      </c>
    </row>
    <row r="44" spans="1:5">
      <c r="A44" s="177" t="s">
        <v>3013</v>
      </c>
      <c r="B44" s="177" t="s">
        <v>1564</v>
      </c>
      <c r="C44" s="177" t="s">
        <v>2927</v>
      </c>
      <c r="D44" s="177" t="s">
        <v>3016</v>
      </c>
      <c r="E44" s="177" t="s">
        <v>2982</v>
      </c>
    </row>
    <row r="45" spans="1:5">
      <c r="A45" s="177" t="s">
        <v>3013</v>
      </c>
      <c r="B45" s="177" t="s">
        <v>3017</v>
      </c>
      <c r="C45" s="177" t="s">
        <v>2924</v>
      </c>
      <c r="D45" s="177" t="s">
        <v>3018</v>
      </c>
      <c r="E45" s="177" t="s">
        <v>2943</v>
      </c>
    </row>
    <row r="46" spans="1:5">
      <c r="A46" s="177" t="s">
        <v>3013</v>
      </c>
      <c r="B46" s="177" t="s">
        <v>3019</v>
      </c>
      <c r="C46" s="177" t="s">
        <v>2924</v>
      </c>
      <c r="D46" s="177" t="s">
        <v>3020</v>
      </c>
      <c r="E46" s="177" t="s">
        <v>2943</v>
      </c>
    </row>
    <row r="47" spans="1:5">
      <c r="A47" s="177" t="s">
        <v>3013</v>
      </c>
      <c r="B47" s="177" t="s">
        <v>3021</v>
      </c>
      <c r="C47" s="177" t="s">
        <v>2924</v>
      </c>
      <c r="D47" s="177" t="s">
        <v>3022</v>
      </c>
      <c r="E47" s="177" t="s">
        <v>2943</v>
      </c>
    </row>
    <row r="48" spans="1:5">
      <c r="A48" s="177" t="s">
        <v>3013</v>
      </c>
      <c r="B48" s="177" t="s">
        <v>3023</v>
      </c>
      <c r="C48" s="177" t="s">
        <v>2924</v>
      </c>
      <c r="D48" s="177" t="s">
        <v>3024</v>
      </c>
      <c r="E48" s="177" t="s">
        <v>2943</v>
      </c>
    </row>
    <row r="49" spans="1:5">
      <c r="A49" s="177" t="s">
        <v>3013</v>
      </c>
      <c r="B49" s="177" t="s">
        <v>3025</v>
      </c>
      <c r="C49" s="177" t="s">
        <v>2924</v>
      </c>
      <c r="D49" s="177" t="s">
        <v>3026</v>
      </c>
      <c r="E49" s="177" t="s">
        <v>2943</v>
      </c>
    </row>
    <row r="50" spans="1:5">
      <c r="A50" s="177" t="s">
        <v>3013</v>
      </c>
      <c r="B50" s="177" t="s">
        <v>3027</v>
      </c>
      <c r="C50" s="177" t="s">
        <v>2924</v>
      </c>
      <c r="D50" s="177" t="s">
        <v>3028</v>
      </c>
      <c r="E50" s="177" t="s">
        <v>2982</v>
      </c>
    </row>
    <row r="51" spans="1:5">
      <c r="A51" s="177" t="s">
        <v>3013</v>
      </c>
      <c r="B51" s="177" t="s">
        <v>1583</v>
      </c>
      <c r="C51" s="177" t="s">
        <v>2927</v>
      </c>
      <c r="D51" s="177" t="s">
        <v>3029</v>
      </c>
      <c r="E51" s="177" t="s">
        <v>3030</v>
      </c>
    </row>
    <row r="52" spans="1:5">
      <c r="A52" s="177" t="s">
        <v>3013</v>
      </c>
      <c r="B52" s="177" t="s">
        <v>3010</v>
      </c>
      <c r="C52" s="177" t="s">
        <v>2927</v>
      </c>
      <c r="D52" s="177" t="s">
        <v>3031</v>
      </c>
      <c r="E52" s="177" t="s">
        <v>3032</v>
      </c>
    </row>
    <row r="53" spans="1:5">
      <c r="A53" s="177" t="s">
        <v>3013</v>
      </c>
      <c r="B53" s="177" t="s">
        <v>3033</v>
      </c>
      <c r="C53" s="177" t="s">
        <v>2927</v>
      </c>
      <c r="D53" s="177" t="s">
        <v>3034</v>
      </c>
      <c r="E53" s="177" t="s">
        <v>2929</v>
      </c>
    </row>
    <row r="54" spans="1:5">
      <c r="A54" s="177" t="s">
        <v>3035</v>
      </c>
      <c r="B54" s="177" t="s">
        <v>3036</v>
      </c>
      <c r="C54" s="177" t="s">
        <v>2927</v>
      </c>
      <c r="D54" s="177" t="s">
        <v>3037</v>
      </c>
      <c r="E54" s="177" t="s">
        <v>3032</v>
      </c>
    </row>
    <row r="55" spans="1:5">
      <c r="A55" s="177" t="s">
        <v>3035</v>
      </c>
      <c r="B55" s="177" t="s">
        <v>3010</v>
      </c>
      <c r="C55" s="177" t="s">
        <v>2927</v>
      </c>
      <c r="D55" s="177" t="s">
        <v>3038</v>
      </c>
      <c r="E55" s="177" t="s">
        <v>3030</v>
      </c>
    </row>
    <row r="56" spans="1:5">
      <c r="A56" s="177" t="s">
        <v>3039</v>
      </c>
      <c r="B56" s="177" t="s">
        <v>3040</v>
      </c>
      <c r="C56" s="177" t="s">
        <v>3041</v>
      </c>
      <c r="D56" s="177" t="s">
        <v>3042</v>
      </c>
      <c r="E56" s="177" t="s">
        <v>2982</v>
      </c>
    </row>
    <row r="57" spans="1:5">
      <c r="A57" s="177" t="s">
        <v>3039</v>
      </c>
      <c r="B57" s="177" t="s">
        <v>3043</v>
      </c>
      <c r="C57" s="177" t="s">
        <v>3041</v>
      </c>
      <c r="D57" s="177" t="s">
        <v>3044</v>
      </c>
      <c r="E57" s="177" t="s">
        <v>2982</v>
      </c>
    </row>
    <row r="58" spans="1:5">
      <c r="A58" s="177" t="s">
        <v>3039</v>
      </c>
      <c r="B58" s="177" t="s">
        <v>3045</v>
      </c>
      <c r="C58" s="177" t="s">
        <v>3041</v>
      </c>
      <c r="D58" s="177" t="s">
        <v>3046</v>
      </c>
      <c r="E58" s="177" t="s">
        <v>2982</v>
      </c>
    </row>
    <row r="59" spans="1:5">
      <c r="A59" s="177" t="s">
        <v>3039</v>
      </c>
      <c r="B59" s="177" t="s">
        <v>3047</v>
      </c>
      <c r="C59" s="177" t="s">
        <v>2958</v>
      </c>
      <c r="D59" s="177" t="s">
        <v>3048</v>
      </c>
      <c r="E59" s="177" t="s">
        <v>2943</v>
      </c>
    </row>
    <row r="60" spans="1:5">
      <c r="A60" s="177" t="s">
        <v>3039</v>
      </c>
      <c r="B60" s="177" t="s">
        <v>3049</v>
      </c>
      <c r="C60" s="177" t="s">
        <v>2958</v>
      </c>
      <c r="D60" s="177" t="s">
        <v>3050</v>
      </c>
      <c r="E60" s="177" t="s">
        <v>2943</v>
      </c>
    </row>
    <row r="61" spans="1:5">
      <c r="A61" s="177" t="s">
        <v>3039</v>
      </c>
      <c r="B61" s="177" t="s">
        <v>3051</v>
      </c>
      <c r="C61" s="177" t="s">
        <v>2924</v>
      </c>
      <c r="D61" s="177" t="s">
        <v>3052</v>
      </c>
      <c r="E61" s="177" t="s">
        <v>2982</v>
      </c>
    </row>
    <row r="62" spans="1:5">
      <c r="A62" s="177" t="s">
        <v>3039</v>
      </c>
      <c r="B62" s="177" t="s">
        <v>3053</v>
      </c>
      <c r="C62" s="177" t="s">
        <v>2924</v>
      </c>
      <c r="D62" s="177" t="s">
        <v>3054</v>
      </c>
      <c r="E62" s="177" t="s">
        <v>2943</v>
      </c>
    </row>
    <row r="63" spans="1:5">
      <c r="A63" s="177" t="s">
        <v>3039</v>
      </c>
      <c r="B63" s="177" t="s">
        <v>2934</v>
      </c>
      <c r="C63" s="177" t="s">
        <v>2927</v>
      </c>
      <c r="D63" s="177" t="s">
        <v>3055</v>
      </c>
      <c r="E63" s="177" t="s">
        <v>3056</v>
      </c>
    </row>
    <row r="64" spans="1:5">
      <c r="A64" s="177" t="s">
        <v>3039</v>
      </c>
      <c r="B64" s="177" t="s">
        <v>3010</v>
      </c>
      <c r="C64" s="177" t="s">
        <v>2927</v>
      </c>
      <c r="D64" s="177" t="s">
        <v>3057</v>
      </c>
      <c r="E64" s="177" t="s">
        <v>3058</v>
      </c>
    </row>
    <row r="65" spans="1:5">
      <c r="A65" s="177" t="s">
        <v>3059</v>
      </c>
      <c r="B65" s="177" t="s">
        <v>3036</v>
      </c>
      <c r="C65" s="177" t="s">
        <v>2927</v>
      </c>
      <c r="D65" s="177" t="s">
        <v>3060</v>
      </c>
      <c r="E65" s="177" t="s">
        <v>3058</v>
      </c>
    </row>
    <row r="66" spans="1:5">
      <c r="A66" s="177" t="s">
        <v>3059</v>
      </c>
      <c r="B66" s="177" t="s">
        <v>3010</v>
      </c>
      <c r="C66" s="177" t="s">
        <v>2927</v>
      </c>
      <c r="D66" s="177" t="s">
        <v>3061</v>
      </c>
      <c r="E66" s="177" t="s">
        <v>3056</v>
      </c>
    </row>
    <row r="67" spans="1:5">
      <c r="A67" s="177" t="s">
        <v>3059</v>
      </c>
      <c r="B67" s="177" t="s">
        <v>3062</v>
      </c>
      <c r="C67" s="177" t="s">
        <v>3063</v>
      </c>
      <c r="D67" s="177" t="s">
        <v>3064</v>
      </c>
      <c r="E67" s="177" t="s">
        <v>3065</v>
      </c>
    </row>
    <row r="68" spans="1:5">
      <c r="A68" s="177" t="s">
        <v>3059</v>
      </c>
      <c r="B68" s="177" t="s">
        <v>3066</v>
      </c>
      <c r="C68" s="177" t="s">
        <v>3063</v>
      </c>
      <c r="D68" s="177" t="s">
        <v>3067</v>
      </c>
      <c r="E68" s="177" t="s">
        <v>3065</v>
      </c>
    </row>
    <row r="69" spans="1:5">
      <c r="A69" s="177" t="s">
        <v>3059</v>
      </c>
      <c r="B69" s="177" t="s">
        <v>63</v>
      </c>
      <c r="C69" s="177" t="s">
        <v>3068</v>
      </c>
      <c r="D69" s="177" t="s">
        <v>3069</v>
      </c>
      <c r="E69" s="177" t="s">
        <v>3065</v>
      </c>
    </row>
    <row r="70" spans="1:5">
      <c r="A70" s="177" t="s">
        <v>3059</v>
      </c>
      <c r="B70" s="177" t="s">
        <v>3070</v>
      </c>
      <c r="C70" s="177" t="s">
        <v>3071</v>
      </c>
      <c r="D70" s="177" t="s">
        <v>3072</v>
      </c>
      <c r="E70" s="177" t="s">
        <v>3073</v>
      </c>
    </row>
    <row r="71" spans="1:5">
      <c r="A71" s="177" t="s">
        <v>3074</v>
      </c>
      <c r="B71" s="177" t="s">
        <v>3004</v>
      </c>
      <c r="C71" s="177" t="s">
        <v>2927</v>
      </c>
      <c r="D71" s="177" t="s">
        <v>3075</v>
      </c>
      <c r="E71" s="177" t="s">
        <v>2929</v>
      </c>
    </row>
    <row r="72" spans="1:5">
      <c r="A72" s="177" t="s">
        <v>3074</v>
      </c>
      <c r="B72" s="177" t="s">
        <v>74</v>
      </c>
      <c r="C72" s="177" t="s">
        <v>2997</v>
      </c>
      <c r="D72" s="177" t="s">
        <v>3076</v>
      </c>
      <c r="E72" s="177" t="s">
        <v>2965</v>
      </c>
    </row>
    <row r="73" spans="1:5">
      <c r="A73" s="177" t="s">
        <v>3074</v>
      </c>
      <c r="B73" s="177" t="s">
        <v>3077</v>
      </c>
      <c r="C73" s="177" t="s">
        <v>2997</v>
      </c>
      <c r="D73" s="177" t="s">
        <v>3078</v>
      </c>
      <c r="E73" s="177" t="s">
        <v>2965</v>
      </c>
    </row>
    <row r="74" spans="1:5">
      <c r="A74" s="177" t="s">
        <v>3074</v>
      </c>
      <c r="B74" s="177" t="s">
        <v>983</v>
      </c>
      <c r="C74" s="177" t="s">
        <v>3079</v>
      </c>
      <c r="D74" s="177" t="s">
        <v>3080</v>
      </c>
      <c r="E74" s="177" t="s">
        <v>3081</v>
      </c>
    </row>
    <row r="75" spans="1:5">
      <c r="A75" s="177" t="s">
        <v>3074</v>
      </c>
      <c r="B75" s="177" t="s">
        <v>3082</v>
      </c>
      <c r="C75" s="177" t="s">
        <v>2927</v>
      </c>
      <c r="D75" s="177" t="s">
        <v>3083</v>
      </c>
      <c r="E75" s="177" t="s">
        <v>3081</v>
      </c>
    </row>
    <row r="76" spans="1:5">
      <c r="A76" s="177" t="s">
        <v>3074</v>
      </c>
      <c r="B76" s="177" t="s">
        <v>1441</v>
      </c>
      <c r="C76" s="177" t="s">
        <v>3084</v>
      </c>
      <c r="D76" s="177" t="s">
        <v>3085</v>
      </c>
      <c r="E76" s="177" t="s">
        <v>2965</v>
      </c>
    </row>
    <row r="77" spans="1:5">
      <c r="A77" s="177" t="s">
        <v>3074</v>
      </c>
      <c r="B77" s="177" t="s">
        <v>62</v>
      </c>
      <c r="C77" s="177" t="s">
        <v>2927</v>
      </c>
      <c r="D77" s="177" t="s">
        <v>3086</v>
      </c>
      <c r="E77" s="177" t="s">
        <v>2965</v>
      </c>
    </row>
    <row r="78" spans="1:5">
      <c r="A78" s="177" t="s">
        <v>3074</v>
      </c>
      <c r="B78" s="177" t="s">
        <v>3087</v>
      </c>
      <c r="C78" s="177" t="s">
        <v>2958</v>
      </c>
      <c r="D78" s="177" t="s">
        <v>3088</v>
      </c>
      <c r="E78" s="177" t="s">
        <v>3089</v>
      </c>
    </row>
    <row r="79" spans="1:5">
      <c r="A79" s="177" t="s">
        <v>3074</v>
      </c>
      <c r="B79" s="177" t="s">
        <v>3036</v>
      </c>
      <c r="C79" s="177" t="s">
        <v>2927</v>
      </c>
      <c r="D79" s="177" t="s">
        <v>3090</v>
      </c>
      <c r="E79" s="177" t="s">
        <v>3030</v>
      </c>
    </row>
    <row r="80" spans="1:5">
      <c r="A80" s="177" t="s">
        <v>3091</v>
      </c>
      <c r="B80" s="177" t="s">
        <v>2976</v>
      </c>
      <c r="C80" s="177" t="s">
        <v>2927</v>
      </c>
      <c r="D80" s="177" t="s">
        <v>3092</v>
      </c>
      <c r="E80" s="177" t="s">
        <v>3093</v>
      </c>
    </row>
    <row r="81" spans="1:5">
      <c r="A81" s="177" t="s">
        <v>3091</v>
      </c>
      <c r="B81" s="177" t="s">
        <v>3094</v>
      </c>
      <c r="C81" s="177" t="s">
        <v>3079</v>
      </c>
      <c r="D81" s="177" t="s">
        <v>3095</v>
      </c>
      <c r="E81" s="177" t="s">
        <v>2943</v>
      </c>
    </row>
    <row r="82" spans="1:5">
      <c r="A82" s="177"/>
      <c r="B82" s="177"/>
      <c r="C82" s="177"/>
      <c r="D82" s="177"/>
      <c r="E82" s="177"/>
    </row>
  </sheetData>
  <mergeCells count="1">
    <mergeCell ref="A2:C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16ED5-6D4B-496C-A406-DC5E14630B17}">
  <sheetPr>
    <tabColor rgb="FFFFFF00"/>
  </sheetPr>
  <dimension ref="A1:U106"/>
  <sheetViews>
    <sheetView topLeftCell="A58" workbookViewId="0">
      <selection activeCell="C81" sqref="C81"/>
    </sheetView>
  </sheetViews>
  <sheetFormatPr defaultRowHeight="15"/>
  <cols>
    <col min="1" max="1" width="24.28515625" customWidth="1"/>
    <col min="2" max="2" width="45.85546875" bestFit="1" customWidth="1"/>
    <col min="3" max="3" width="24.42578125" bestFit="1" customWidth="1"/>
    <col min="4" max="4" width="26.85546875" bestFit="1" customWidth="1"/>
    <col min="5" max="5" width="23.140625" customWidth="1"/>
    <col min="6" max="6" width="32" bestFit="1" customWidth="1"/>
    <col min="7" max="10" width="23.140625" customWidth="1"/>
    <col min="11" max="13" width="16.140625" customWidth="1"/>
    <col min="17" max="17" width="45.28515625" bestFit="1" customWidth="1"/>
  </cols>
  <sheetData>
    <row r="1" spans="1:17">
      <c r="A1" s="54" t="s">
        <v>1502</v>
      </c>
    </row>
    <row r="2" spans="1:17">
      <c r="A2" s="100" t="s">
        <v>3096</v>
      </c>
      <c r="B2" s="100" t="s">
        <v>3097</v>
      </c>
      <c r="C2" s="100" t="s">
        <v>3098</v>
      </c>
      <c r="D2" s="100" t="s">
        <v>3099</v>
      </c>
      <c r="E2" s="100" t="s">
        <v>3100</v>
      </c>
      <c r="F2" s="100" t="s">
        <v>3101</v>
      </c>
      <c r="G2" s="100" t="s">
        <v>3102</v>
      </c>
      <c r="M2">
        <v>1304</v>
      </c>
      <c r="Q2">
        <v>199681</v>
      </c>
    </row>
    <row r="3" spans="1:17">
      <c r="A3" s="100">
        <v>1</v>
      </c>
      <c r="B3" s="100" t="s">
        <v>3103</v>
      </c>
      <c r="C3" s="150">
        <v>0.11</v>
      </c>
      <c r="D3" s="100">
        <v>192</v>
      </c>
      <c r="E3" s="150">
        <v>0.82</v>
      </c>
      <c r="F3" s="151">
        <v>50000</v>
      </c>
      <c r="G3" s="150">
        <v>0.15</v>
      </c>
    </row>
    <row r="4" spans="1:17">
      <c r="A4" s="101">
        <v>2</v>
      </c>
      <c r="B4" s="102" t="s">
        <v>3104</v>
      </c>
      <c r="C4" s="102">
        <v>0.1031</v>
      </c>
      <c r="D4" s="101">
        <v>268</v>
      </c>
      <c r="E4" s="102">
        <v>0.62329999999999997</v>
      </c>
      <c r="F4" s="101">
        <v>69588</v>
      </c>
      <c r="G4" s="102">
        <v>0.16550000000000001</v>
      </c>
    </row>
    <row r="5" spans="1:17">
      <c r="A5" s="103">
        <v>3</v>
      </c>
      <c r="B5" s="104" t="s">
        <v>3105</v>
      </c>
      <c r="C5" s="104">
        <v>3.7100000000000001E-2</v>
      </c>
      <c r="D5" s="103">
        <v>254</v>
      </c>
      <c r="E5" s="104">
        <v>0.5907</v>
      </c>
      <c r="F5" s="103">
        <v>26391</v>
      </c>
      <c r="G5" s="104">
        <v>6.2700000000000006E-2</v>
      </c>
    </row>
    <row r="6" spans="1:17">
      <c r="A6" s="101">
        <v>4</v>
      </c>
      <c r="B6" s="102" t="s">
        <v>3106</v>
      </c>
      <c r="C6" s="102">
        <v>1.7500000000000002E-2</v>
      </c>
      <c r="D6" s="101">
        <v>136</v>
      </c>
      <c r="E6" s="102">
        <v>0.31630000000000003</v>
      </c>
      <c r="F6" s="101">
        <v>23211</v>
      </c>
      <c r="G6" s="102">
        <v>5.5199999999999999E-2</v>
      </c>
    </row>
    <row r="7" spans="1:17">
      <c r="A7" s="103">
        <v>5</v>
      </c>
      <c r="B7" s="104" t="s">
        <v>3107</v>
      </c>
      <c r="C7" s="104">
        <v>5.4999999999999997E-3</v>
      </c>
      <c r="D7" s="103">
        <v>30</v>
      </c>
      <c r="E7" s="104">
        <v>6.9800000000000001E-2</v>
      </c>
      <c r="F7" s="103">
        <v>33189</v>
      </c>
      <c r="G7" s="104">
        <v>7.8899999999999998E-2</v>
      </c>
    </row>
    <row r="8" spans="1:17">
      <c r="A8" s="101">
        <v>6</v>
      </c>
      <c r="B8" s="102" t="s">
        <v>3108</v>
      </c>
      <c r="C8" s="102">
        <v>4.3E-3</v>
      </c>
      <c r="D8" s="101">
        <v>39</v>
      </c>
      <c r="E8" s="102">
        <v>9.0700000000000003E-2</v>
      </c>
      <c r="F8" s="101">
        <v>19895</v>
      </c>
      <c r="G8" s="102">
        <v>4.7300000000000002E-2</v>
      </c>
    </row>
    <row r="9" spans="1:17">
      <c r="A9" s="103">
        <v>7</v>
      </c>
      <c r="B9" s="104" t="s">
        <v>3109</v>
      </c>
      <c r="C9" s="104">
        <v>4.3E-3</v>
      </c>
      <c r="D9" s="103">
        <v>55</v>
      </c>
      <c r="E9" s="104">
        <v>0.12790000000000001</v>
      </c>
      <c r="F9" s="103">
        <v>14084</v>
      </c>
      <c r="G9" s="104">
        <v>3.3500000000000002E-2</v>
      </c>
    </row>
    <row r="10" spans="1:17">
      <c r="A10" s="101">
        <v>8</v>
      </c>
      <c r="B10" s="102" t="s">
        <v>3110</v>
      </c>
      <c r="C10" s="102">
        <v>4.1999999999999997E-3</v>
      </c>
      <c r="D10" s="101">
        <v>113</v>
      </c>
      <c r="E10" s="102">
        <v>0.26279999999999998</v>
      </c>
      <c r="F10" s="101">
        <v>6801</v>
      </c>
      <c r="G10" s="102">
        <v>1.6199999999999999E-2</v>
      </c>
    </row>
    <row r="11" spans="1:17">
      <c r="A11" s="103">
        <v>9</v>
      </c>
      <c r="B11" s="104" t="s">
        <v>3111</v>
      </c>
      <c r="C11" s="104">
        <v>3.5000000000000001E-3</v>
      </c>
      <c r="D11" s="103">
        <v>141</v>
      </c>
      <c r="E11" s="104">
        <v>0.32790000000000002</v>
      </c>
      <c r="F11" s="103">
        <v>4534</v>
      </c>
      <c r="G11" s="104">
        <v>1.0800000000000001E-2</v>
      </c>
    </row>
    <row r="12" spans="1:17">
      <c r="A12" s="101">
        <v>10</v>
      </c>
      <c r="B12" s="102" t="s">
        <v>3112</v>
      </c>
      <c r="C12" s="102">
        <v>2.8999999999999998E-3</v>
      </c>
      <c r="D12" s="101">
        <v>268</v>
      </c>
      <c r="E12" s="102">
        <v>0.62329999999999997</v>
      </c>
      <c r="F12" s="101">
        <v>1988</v>
      </c>
      <c r="G12" s="102">
        <v>4.7000000000000002E-3</v>
      </c>
    </row>
    <row r="13" spans="1:17">
      <c r="A13" s="103">
        <v>11</v>
      </c>
      <c r="B13" s="104" t="s">
        <v>3113</v>
      </c>
      <c r="C13" s="104">
        <v>3.3999999999999998E-3</v>
      </c>
      <c r="D13" s="103">
        <v>134</v>
      </c>
      <c r="E13" s="104">
        <v>0.32790000000000002</v>
      </c>
      <c r="F13" s="103">
        <v>100</v>
      </c>
      <c r="G13" s="104">
        <v>3.3E-3</v>
      </c>
    </row>
    <row r="14" spans="1:17">
      <c r="A14" s="54" t="s">
        <v>3114</v>
      </c>
      <c r="E14" s="109" t="s">
        <v>3115</v>
      </c>
      <c r="H14" s="109" t="s">
        <v>3116</v>
      </c>
      <c r="I14" s="109"/>
      <c r="J14" s="109"/>
    </row>
    <row r="15" spans="1:17">
      <c r="A15" s="304" t="s">
        <v>3096</v>
      </c>
      <c r="B15" s="304" t="s">
        <v>3097</v>
      </c>
      <c r="C15" s="304" t="s">
        <v>1473</v>
      </c>
      <c r="D15" s="304" t="s">
        <v>1475</v>
      </c>
      <c r="E15" s="305" t="s">
        <v>3117</v>
      </c>
      <c r="F15" s="305" t="s">
        <v>3118</v>
      </c>
      <c r="G15" s="305" t="s">
        <v>3119</v>
      </c>
      <c r="H15" s="305" t="s">
        <v>3120</v>
      </c>
      <c r="I15" s="305" t="s">
        <v>3121</v>
      </c>
      <c r="J15" s="305" t="s">
        <v>3122</v>
      </c>
      <c r="K15" s="305" t="s">
        <v>3123</v>
      </c>
      <c r="L15" s="305" t="s">
        <v>3124</v>
      </c>
      <c r="M15" s="305" t="s">
        <v>3125</v>
      </c>
    </row>
    <row r="16" spans="1:17">
      <c r="A16" s="304"/>
      <c r="B16" s="304"/>
      <c r="C16" s="304"/>
      <c r="D16" s="304"/>
      <c r="E16" s="305"/>
      <c r="F16" s="305"/>
      <c r="G16" s="305"/>
      <c r="H16" s="305"/>
      <c r="I16" s="305"/>
      <c r="J16" s="305"/>
      <c r="K16" s="305"/>
      <c r="L16" s="305"/>
      <c r="M16" s="305"/>
    </row>
    <row r="17" spans="1:21">
      <c r="A17" s="101">
        <v>1</v>
      </c>
      <c r="B17" s="100" t="s">
        <v>3103</v>
      </c>
      <c r="C17" s="101" t="s">
        <v>3126</v>
      </c>
      <c r="D17" s="101" t="s">
        <v>3127</v>
      </c>
      <c r="E17" s="106">
        <f>M17/$M$26</f>
        <v>0.21612903225806451</v>
      </c>
      <c r="F17" s="105">
        <f>I17*0.5</f>
        <v>134</v>
      </c>
      <c r="G17" s="105">
        <f>I17*0.2</f>
        <v>53.6</v>
      </c>
      <c r="H17" s="105">
        <f>I17*0.3</f>
        <v>80.399999999999991</v>
      </c>
      <c r="I17" s="101">
        <v>268</v>
      </c>
      <c r="J17" s="101">
        <f>10*F17</f>
        <v>1340</v>
      </c>
      <c r="K17" s="101">
        <f>0*G17</f>
        <v>0</v>
      </c>
      <c r="L17" s="101">
        <f>H17*-10</f>
        <v>-803.99999999999989</v>
      </c>
      <c r="M17" s="101">
        <f>SUM(J17:L17)</f>
        <v>536.00000000000011</v>
      </c>
    </row>
    <row r="18" spans="1:21">
      <c r="A18" s="103">
        <v>2</v>
      </c>
      <c r="B18" s="102" t="s">
        <v>3104</v>
      </c>
      <c r="C18" s="103" t="s">
        <v>3128</v>
      </c>
      <c r="D18" s="103" t="s">
        <v>3127</v>
      </c>
      <c r="E18" s="107">
        <f t="shared" ref="E18:E26" si="0">M18/$M$26</f>
        <v>0.20483870967741932</v>
      </c>
      <c r="F18" s="110">
        <f t="shared" ref="F18:F25" si="1">I18*0.5</f>
        <v>127</v>
      </c>
      <c r="G18" s="110">
        <f t="shared" ref="G18:G25" si="2">I18*0.2</f>
        <v>50.800000000000004</v>
      </c>
      <c r="H18" s="110">
        <f t="shared" ref="H18:H25" si="3">I18*0.3</f>
        <v>76.2</v>
      </c>
      <c r="I18" s="103">
        <v>254</v>
      </c>
      <c r="J18" s="103">
        <f t="shared" ref="J18:J26" si="4">10*F18</f>
        <v>1270</v>
      </c>
      <c r="K18" s="103">
        <f t="shared" ref="K18:K26" si="5">0*G18</f>
        <v>0</v>
      </c>
      <c r="L18" s="103">
        <f t="shared" ref="L18:L26" si="6">H18*-10</f>
        <v>-762</v>
      </c>
      <c r="M18" s="103">
        <f t="shared" ref="M18:M26" si="7">SUM(J18:L18)</f>
        <v>508</v>
      </c>
    </row>
    <row r="19" spans="1:21">
      <c r="A19" s="101">
        <v>5</v>
      </c>
      <c r="B19" s="104" t="s">
        <v>3105</v>
      </c>
      <c r="C19" s="101" t="s">
        <v>3129</v>
      </c>
      <c r="D19" s="101" t="s">
        <v>3130</v>
      </c>
      <c r="E19" s="106">
        <f t="shared" si="0"/>
        <v>0.10967741935483868</v>
      </c>
      <c r="F19" s="105">
        <f t="shared" si="1"/>
        <v>68</v>
      </c>
      <c r="G19" s="105">
        <f t="shared" si="2"/>
        <v>27.200000000000003</v>
      </c>
      <c r="H19" s="105">
        <f t="shared" si="3"/>
        <v>40.799999999999997</v>
      </c>
      <c r="I19" s="101">
        <v>136</v>
      </c>
      <c r="J19" s="101">
        <f t="shared" si="4"/>
        <v>680</v>
      </c>
      <c r="K19" s="101">
        <f t="shared" si="5"/>
        <v>0</v>
      </c>
      <c r="L19" s="101">
        <f t="shared" si="6"/>
        <v>-408</v>
      </c>
      <c r="M19" s="101">
        <f t="shared" si="7"/>
        <v>272</v>
      </c>
    </row>
    <row r="20" spans="1:21">
      <c r="A20" s="103">
        <v>9</v>
      </c>
      <c r="B20" s="102" t="s">
        <v>3106</v>
      </c>
      <c r="C20" s="103" t="s">
        <v>3131</v>
      </c>
      <c r="D20" s="103" t="s">
        <v>3130</v>
      </c>
      <c r="E20" s="107">
        <f t="shared" si="0"/>
        <v>2.419354838709677E-2</v>
      </c>
      <c r="F20" s="110">
        <f t="shared" si="1"/>
        <v>15</v>
      </c>
      <c r="G20" s="110">
        <f t="shared" si="2"/>
        <v>6</v>
      </c>
      <c r="H20" s="110">
        <f t="shared" si="3"/>
        <v>9</v>
      </c>
      <c r="I20" s="103">
        <v>30</v>
      </c>
      <c r="J20" s="103">
        <f t="shared" si="4"/>
        <v>150</v>
      </c>
      <c r="K20" s="103">
        <f t="shared" si="5"/>
        <v>0</v>
      </c>
      <c r="L20" s="103">
        <f t="shared" si="6"/>
        <v>-90</v>
      </c>
      <c r="M20" s="103">
        <f t="shared" si="7"/>
        <v>60</v>
      </c>
    </row>
    <row r="21" spans="1:21">
      <c r="A21" s="101">
        <v>8</v>
      </c>
      <c r="B21" s="104" t="s">
        <v>3107</v>
      </c>
      <c r="C21" s="101" t="s">
        <v>3132</v>
      </c>
      <c r="D21" s="101" t="s">
        <v>3130</v>
      </c>
      <c r="E21" s="106">
        <f t="shared" si="0"/>
        <v>3.1451612903225803E-2</v>
      </c>
      <c r="F21" s="105">
        <f t="shared" si="1"/>
        <v>19.5</v>
      </c>
      <c r="G21" s="105">
        <f t="shared" si="2"/>
        <v>7.8000000000000007</v>
      </c>
      <c r="H21" s="105">
        <f t="shared" si="3"/>
        <v>11.7</v>
      </c>
      <c r="I21" s="101">
        <v>39</v>
      </c>
      <c r="J21" s="101">
        <f t="shared" si="4"/>
        <v>195</v>
      </c>
      <c r="K21" s="101">
        <f t="shared" si="5"/>
        <v>0</v>
      </c>
      <c r="L21" s="101">
        <f t="shared" si="6"/>
        <v>-117</v>
      </c>
      <c r="M21" s="101">
        <f t="shared" si="7"/>
        <v>78</v>
      </c>
    </row>
    <row r="22" spans="1:21">
      <c r="A22" s="103">
        <v>7</v>
      </c>
      <c r="B22" s="102" t="s">
        <v>3108</v>
      </c>
      <c r="C22" s="103" t="s">
        <v>3133</v>
      </c>
      <c r="D22" s="103" t="s">
        <v>3134</v>
      </c>
      <c r="E22" s="107">
        <f t="shared" si="0"/>
        <v>4.4354838709677415E-2</v>
      </c>
      <c r="F22" s="110">
        <f t="shared" si="1"/>
        <v>27.5</v>
      </c>
      <c r="G22" s="110">
        <f t="shared" si="2"/>
        <v>11</v>
      </c>
      <c r="H22" s="110">
        <f t="shared" si="3"/>
        <v>16.5</v>
      </c>
      <c r="I22" s="103">
        <v>55</v>
      </c>
      <c r="J22" s="103">
        <f t="shared" si="4"/>
        <v>275</v>
      </c>
      <c r="K22" s="103">
        <f t="shared" si="5"/>
        <v>0</v>
      </c>
      <c r="L22" s="103">
        <f t="shared" si="6"/>
        <v>-165</v>
      </c>
      <c r="M22" s="103">
        <f t="shared" si="7"/>
        <v>110</v>
      </c>
    </row>
    <row r="23" spans="1:21">
      <c r="A23" s="101">
        <v>6</v>
      </c>
      <c r="B23" s="104" t="s">
        <v>3109</v>
      </c>
      <c r="C23" s="101" t="s">
        <v>3135</v>
      </c>
      <c r="D23" s="101" t="s">
        <v>3130</v>
      </c>
      <c r="E23" s="106">
        <f t="shared" si="0"/>
        <v>9.1129032258064499E-2</v>
      </c>
      <c r="F23" s="105">
        <f t="shared" si="1"/>
        <v>56.5</v>
      </c>
      <c r="G23" s="105">
        <f t="shared" si="2"/>
        <v>22.6</v>
      </c>
      <c r="H23" s="105">
        <f t="shared" si="3"/>
        <v>33.9</v>
      </c>
      <c r="I23" s="101">
        <v>113</v>
      </c>
      <c r="J23" s="101">
        <f t="shared" si="4"/>
        <v>565</v>
      </c>
      <c r="K23" s="101">
        <f t="shared" si="5"/>
        <v>0</v>
      </c>
      <c r="L23" s="101">
        <f t="shared" si="6"/>
        <v>-339</v>
      </c>
      <c r="M23" s="101">
        <f t="shared" si="7"/>
        <v>226</v>
      </c>
    </row>
    <row r="24" spans="1:21">
      <c r="A24" s="103">
        <v>4</v>
      </c>
      <c r="B24" s="102" t="s">
        <v>3110</v>
      </c>
      <c r="C24" s="103" t="s">
        <v>3136</v>
      </c>
      <c r="D24" s="103" t="s">
        <v>3137</v>
      </c>
      <c r="E24" s="107">
        <f t="shared" si="0"/>
        <v>0.11370967741935482</v>
      </c>
      <c r="F24" s="110">
        <f t="shared" si="1"/>
        <v>70.5</v>
      </c>
      <c r="G24" s="110">
        <f t="shared" si="2"/>
        <v>28.200000000000003</v>
      </c>
      <c r="H24" s="110">
        <f t="shared" si="3"/>
        <v>42.3</v>
      </c>
      <c r="I24" s="103">
        <v>141</v>
      </c>
      <c r="J24" s="103">
        <f t="shared" si="4"/>
        <v>705</v>
      </c>
      <c r="K24" s="103">
        <f t="shared" si="5"/>
        <v>0</v>
      </c>
      <c r="L24" s="103">
        <f t="shared" si="6"/>
        <v>-423</v>
      </c>
      <c r="M24" s="103">
        <f t="shared" si="7"/>
        <v>282</v>
      </c>
    </row>
    <row r="25" spans="1:21">
      <c r="A25" s="101">
        <v>3</v>
      </c>
      <c r="B25" s="104" t="s">
        <v>3111</v>
      </c>
      <c r="C25" s="101" t="s">
        <v>3138</v>
      </c>
      <c r="D25" s="101" t="s">
        <v>3137</v>
      </c>
      <c r="E25" s="106">
        <f t="shared" si="0"/>
        <v>0.16451612903225804</v>
      </c>
      <c r="F25" s="105">
        <f t="shared" si="1"/>
        <v>102</v>
      </c>
      <c r="G25" s="105">
        <f t="shared" si="2"/>
        <v>40.800000000000004</v>
      </c>
      <c r="H25" s="105">
        <f t="shared" si="3"/>
        <v>61.199999999999996</v>
      </c>
      <c r="I25" s="101">
        <v>204</v>
      </c>
      <c r="J25" s="101">
        <f t="shared" si="4"/>
        <v>1020</v>
      </c>
      <c r="K25" s="101">
        <f t="shared" si="5"/>
        <v>0</v>
      </c>
      <c r="L25" s="101">
        <f t="shared" si="6"/>
        <v>-612</v>
      </c>
      <c r="M25" s="101">
        <f t="shared" si="7"/>
        <v>408</v>
      </c>
    </row>
    <row r="26" spans="1:21">
      <c r="A26" s="103">
        <v>4</v>
      </c>
      <c r="B26" s="102" t="s">
        <v>3112</v>
      </c>
      <c r="E26" s="108">
        <f t="shared" si="0"/>
        <v>1</v>
      </c>
      <c r="F26">
        <f>SUM(F17:F25)</f>
        <v>620</v>
      </c>
      <c r="G26">
        <f t="shared" ref="G26:H26" si="8">SUM(G17:G25)</f>
        <v>248.00000000000006</v>
      </c>
      <c r="H26">
        <f t="shared" si="8"/>
        <v>371.99999999999994</v>
      </c>
      <c r="I26">
        <f>SUM(I17:I25)</f>
        <v>1240</v>
      </c>
      <c r="J26">
        <f t="shared" si="4"/>
        <v>6200</v>
      </c>
      <c r="K26">
        <f t="shared" si="5"/>
        <v>0</v>
      </c>
      <c r="L26">
        <f t="shared" si="6"/>
        <v>-3719.9999999999995</v>
      </c>
      <c r="M26">
        <f t="shared" si="7"/>
        <v>2480.0000000000005</v>
      </c>
    </row>
    <row r="27" spans="1:21">
      <c r="A27" s="101">
        <v>3</v>
      </c>
      <c r="B27" s="104" t="s">
        <v>3113</v>
      </c>
      <c r="E27" s="108"/>
    </row>
    <row r="28" spans="1:21">
      <c r="A28" s="54" t="s">
        <v>3139</v>
      </c>
      <c r="E28" s="109" t="s">
        <v>3115</v>
      </c>
      <c r="H28" s="109" t="s">
        <v>3116</v>
      </c>
      <c r="I28" s="109"/>
      <c r="J28" s="109"/>
    </row>
    <row r="29" spans="1:21">
      <c r="A29" s="100" t="s">
        <v>3096</v>
      </c>
      <c r="B29" s="100" t="s">
        <v>3097</v>
      </c>
      <c r="C29" s="100" t="s">
        <v>1473</v>
      </c>
      <c r="D29" s="100" t="s">
        <v>1475</v>
      </c>
      <c r="E29" s="100" t="s">
        <v>3117</v>
      </c>
      <c r="F29" s="100" t="s">
        <v>3118</v>
      </c>
      <c r="G29" s="100" t="s">
        <v>3119</v>
      </c>
      <c r="H29" s="100" t="s">
        <v>3120</v>
      </c>
      <c r="I29" s="100" t="s">
        <v>3121</v>
      </c>
      <c r="J29" s="100" t="s">
        <v>3122</v>
      </c>
      <c r="K29" s="100" t="s">
        <v>3123</v>
      </c>
      <c r="L29" s="100" t="s">
        <v>3124</v>
      </c>
      <c r="M29" s="100" t="s">
        <v>3125</v>
      </c>
      <c r="Q29" s="134"/>
      <c r="R29" s="135" t="s">
        <v>3140</v>
      </c>
      <c r="S29" s="134"/>
      <c r="T29" s="134"/>
      <c r="U29" s="134"/>
    </row>
    <row r="30" spans="1:21">
      <c r="A30" s="101">
        <v>1</v>
      </c>
      <c r="B30" s="101" t="s">
        <v>3141</v>
      </c>
      <c r="C30" s="101" t="s">
        <v>3126</v>
      </c>
      <c r="D30" s="101" t="s">
        <v>3127</v>
      </c>
      <c r="E30" s="106">
        <f>M30/$M$26</f>
        <v>0.21612903225806451</v>
      </c>
      <c r="F30" s="105">
        <f>I30*0.5</f>
        <v>134</v>
      </c>
      <c r="G30" s="105">
        <f>I30*0.2</f>
        <v>53.6</v>
      </c>
      <c r="H30" s="105">
        <f>I30*0.3</f>
        <v>80.399999999999991</v>
      </c>
      <c r="I30" s="101">
        <v>268</v>
      </c>
      <c r="J30" s="101">
        <f>10*F30</f>
        <v>1340</v>
      </c>
      <c r="K30" s="101">
        <f>0*G30</f>
        <v>0</v>
      </c>
      <c r="L30" s="101">
        <f>H30*-10</f>
        <v>-803.99999999999989</v>
      </c>
      <c r="M30" s="101">
        <f>SUM(J30:L30)</f>
        <v>536.00000000000011</v>
      </c>
      <c r="Q30" s="134"/>
      <c r="R30" s="134"/>
      <c r="S30" s="134"/>
      <c r="T30" s="134"/>
      <c r="U30" s="134"/>
    </row>
    <row r="31" spans="1:21">
      <c r="A31" s="103">
        <v>2</v>
      </c>
      <c r="B31" s="103" t="s">
        <v>3142</v>
      </c>
      <c r="C31" s="103" t="s">
        <v>3128</v>
      </c>
      <c r="D31" s="103" t="s">
        <v>3127</v>
      </c>
      <c r="E31" s="107">
        <f t="shared" ref="E31:E39" si="9">M31/$M$26</f>
        <v>0.20483870967741932</v>
      </c>
      <c r="F31" s="110">
        <f t="shared" ref="F31:F38" si="10">I31*0.5</f>
        <v>127</v>
      </c>
      <c r="G31" s="110">
        <f t="shared" ref="G31:G38" si="11">I31*0.2</f>
        <v>50.800000000000004</v>
      </c>
      <c r="H31" s="110">
        <f t="shared" ref="H31:H38" si="12">I31*0.3</f>
        <v>76.2</v>
      </c>
      <c r="I31" s="103">
        <v>254</v>
      </c>
      <c r="J31" s="103">
        <f t="shared" ref="J31:J39" si="13">10*F31</f>
        <v>1270</v>
      </c>
      <c r="K31" s="103">
        <f t="shared" ref="K31:K39" si="14">0*G31</f>
        <v>0</v>
      </c>
      <c r="L31" s="103">
        <f t="shared" ref="L31:L39" si="15">H31*-10</f>
        <v>-762</v>
      </c>
      <c r="M31" s="103">
        <f t="shared" ref="M31:M39" si="16">SUM(J31:L31)</f>
        <v>508</v>
      </c>
      <c r="Q31" s="136" t="s">
        <v>3143</v>
      </c>
      <c r="R31" s="137" t="s">
        <v>3144</v>
      </c>
      <c r="S31" s="137" t="s">
        <v>3145</v>
      </c>
      <c r="T31" s="137" t="s">
        <v>3146</v>
      </c>
      <c r="U31" s="137" t="s">
        <v>3147</v>
      </c>
    </row>
    <row r="32" spans="1:21">
      <c r="A32" s="101">
        <v>5</v>
      </c>
      <c r="B32" s="101" t="s">
        <v>3148</v>
      </c>
      <c r="C32" s="101" t="s">
        <v>3129</v>
      </c>
      <c r="D32" s="101" t="s">
        <v>3130</v>
      </c>
      <c r="E32" s="106">
        <f t="shared" si="9"/>
        <v>0.10967741935483868</v>
      </c>
      <c r="F32" s="105">
        <f t="shared" si="10"/>
        <v>68</v>
      </c>
      <c r="G32" s="105">
        <f t="shared" si="11"/>
        <v>27.200000000000003</v>
      </c>
      <c r="H32" s="105">
        <f t="shared" si="12"/>
        <v>40.799999999999997</v>
      </c>
      <c r="I32" s="101">
        <v>136</v>
      </c>
      <c r="J32" s="101">
        <f t="shared" si="13"/>
        <v>680</v>
      </c>
      <c r="K32" s="101">
        <f t="shared" si="14"/>
        <v>0</v>
      </c>
      <c r="L32" s="101">
        <f t="shared" si="15"/>
        <v>-408</v>
      </c>
      <c r="M32" s="101">
        <f t="shared" si="16"/>
        <v>272</v>
      </c>
      <c r="Q32" s="138" t="s">
        <v>3149</v>
      </c>
      <c r="R32" s="139">
        <v>4</v>
      </c>
      <c r="S32" s="139">
        <v>5</v>
      </c>
      <c r="T32" s="139">
        <v>35</v>
      </c>
      <c r="U32" s="139">
        <v>-2.8570000000000002E-2</v>
      </c>
    </row>
    <row r="33" spans="1:21">
      <c r="A33" s="103">
        <v>9</v>
      </c>
      <c r="B33" s="103" t="s">
        <v>3150</v>
      </c>
      <c r="C33" s="103" t="s">
        <v>3131</v>
      </c>
      <c r="D33" s="103" t="s">
        <v>3130</v>
      </c>
      <c r="E33" s="107">
        <f t="shared" si="9"/>
        <v>2.419354838709677E-2</v>
      </c>
      <c r="F33" s="110">
        <f t="shared" si="10"/>
        <v>15</v>
      </c>
      <c r="G33" s="110">
        <f t="shared" si="11"/>
        <v>6</v>
      </c>
      <c r="H33" s="110">
        <f t="shared" si="12"/>
        <v>9</v>
      </c>
      <c r="I33" s="103">
        <v>30</v>
      </c>
      <c r="J33" s="103">
        <f t="shared" si="13"/>
        <v>150</v>
      </c>
      <c r="K33" s="103">
        <f t="shared" si="14"/>
        <v>0</v>
      </c>
      <c r="L33" s="103">
        <f t="shared" si="15"/>
        <v>-90</v>
      </c>
      <c r="M33" s="103">
        <f t="shared" si="16"/>
        <v>60</v>
      </c>
      <c r="Q33" s="138" t="s">
        <v>3151</v>
      </c>
      <c r="R33" s="139">
        <v>7</v>
      </c>
      <c r="S33" s="139">
        <v>3</v>
      </c>
      <c r="T33" s="140">
        <v>1000</v>
      </c>
      <c r="U33" s="139">
        <v>4.0000000000000001E-3</v>
      </c>
    </row>
    <row r="34" spans="1:21">
      <c r="A34" s="101">
        <v>8</v>
      </c>
      <c r="B34" s="101" t="s">
        <v>3152</v>
      </c>
      <c r="C34" s="101" t="s">
        <v>3132</v>
      </c>
      <c r="D34" s="101" t="s">
        <v>3130</v>
      </c>
      <c r="E34" s="106">
        <f t="shared" si="9"/>
        <v>3.1451612903225803E-2</v>
      </c>
      <c r="F34" s="105">
        <f t="shared" si="10"/>
        <v>19.5</v>
      </c>
      <c r="G34" s="105">
        <f t="shared" si="11"/>
        <v>7.8000000000000007</v>
      </c>
      <c r="H34" s="105">
        <f t="shared" si="12"/>
        <v>11.7</v>
      </c>
      <c r="I34" s="101">
        <v>39</v>
      </c>
      <c r="J34" s="101">
        <f t="shared" si="13"/>
        <v>195</v>
      </c>
      <c r="K34" s="101">
        <f t="shared" si="14"/>
        <v>0</v>
      </c>
      <c r="L34" s="101">
        <f t="shared" si="15"/>
        <v>-117</v>
      </c>
      <c r="M34" s="101">
        <f t="shared" si="16"/>
        <v>78</v>
      </c>
      <c r="Q34" s="138" t="s">
        <v>3153</v>
      </c>
      <c r="R34" s="139">
        <v>11</v>
      </c>
      <c r="S34" s="139">
        <v>8</v>
      </c>
      <c r="T34" s="140">
        <v>1035</v>
      </c>
      <c r="U34" s="141">
        <v>-2.4570000000000002E-2</v>
      </c>
    </row>
    <row r="35" spans="1:21">
      <c r="A35" s="103">
        <v>7</v>
      </c>
      <c r="B35" s="103" t="s">
        <v>3154</v>
      </c>
      <c r="C35" s="103" t="s">
        <v>3133</v>
      </c>
      <c r="D35" s="103" t="s">
        <v>3134</v>
      </c>
      <c r="E35" s="107">
        <f t="shared" si="9"/>
        <v>4.4354838709677415E-2</v>
      </c>
      <c r="F35" s="110">
        <f t="shared" si="10"/>
        <v>27.5</v>
      </c>
      <c r="G35" s="110">
        <f t="shared" si="11"/>
        <v>11</v>
      </c>
      <c r="H35" s="110">
        <f t="shared" si="12"/>
        <v>16.5</v>
      </c>
      <c r="I35" s="103">
        <v>55</v>
      </c>
      <c r="J35" s="103">
        <f t="shared" si="13"/>
        <v>275</v>
      </c>
      <c r="K35" s="103">
        <f t="shared" si="14"/>
        <v>0</v>
      </c>
      <c r="L35" s="103">
        <f t="shared" si="15"/>
        <v>-165</v>
      </c>
      <c r="M35" s="103">
        <f t="shared" si="16"/>
        <v>110</v>
      </c>
      <c r="Q35" s="138" t="s">
        <v>26</v>
      </c>
      <c r="R35" s="139" t="s">
        <v>26</v>
      </c>
      <c r="S35" s="139" t="s">
        <v>26</v>
      </c>
      <c r="T35" s="139" t="s">
        <v>26</v>
      </c>
      <c r="U35" s="139" t="s">
        <v>26</v>
      </c>
    </row>
    <row r="36" spans="1:21">
      <c r="A36" s="101">
        <v>6</v>
      </c>
      <c r="B36" s="101" t="s">
        <v>3155</v>
      </c>
      <c r="C36" s="101" t="s">
        <v>3135</v>
      </c>
      <c r="D36" s="101" t="s">
        <v>3130</v>
      </c>
      <c r="E36" s="106">
        <f t="shared" si="9"/>
        <v>9.1129032258064499E-2</v>
      </c>
      <c r="F36" s="105">
        <f t="shared" si="10"/>
        <v>56.5</v>
      </c>
      <c r="G36" s="105">
        <f t="shared" si="11"/>
        <v>22.6</v>
      </c>
      <c r="H36" s="105">
        <f t="shared" si="12"/>
        <v>33.9</v>
      </c>
      <c r="I36" s="101">
        <v>113</v>
      </c>
      <c r="J36" s="101">
        <f t="shared" si="13"/>
        <v>565</v>
      </c>
      <c r="K36" s="101">
        <f t="shared" si="14"/>
        <v>0</v>
      </c>
      <c r="L36" s="101">
        <f t="shared" si="15"/>
        <v>-339</v>
      </c>
      <c r="M36" s="101">
        <f t="shared" si="16"/>
        <v>226</v>
      </c>
      <c r="Q36" s="142" t="s">
        <v>3156</v>
      </c>
      <c r="R36" s="143" t="s">
        <v>3157</v>
      </c>
      <c r="S36" s="143" t="s">
        <v>3158</v>
      </c>
      <c r="T36" s="143" t="s">
        <v>3146</v>
      </c>
      <c r="U36" s="143" t="s">
        <v>3147</v>
      </c>
    </row>
    <row r="37" spans="1:21">
      <c r="A37" s="103">
        <v>4</v>
      </c>
      <c r="B37" s="103" t="s">
        <v>3159</v>
      </c>
      <c r="C37" s="103" t="s">
        <v>3136</v>
      </c>
      <c r="D37" s="103" t="s">
        <v>3137</v>
      </c>
      <c r="E37" s="107">
        <f t="shared" si="9"/>
        <v>0.11370967741935482</v>
      </c>
      <c r="F37" s="110">
        <f t="shared" si="10"/>
        <v>70.5</v>
      </c>
      <c r="G37" s="110">
        <f t="shared" si="11"/>
        <v>28.200000000000003</v>
      </c>
      <c r="H37" s="110">
        <f t="shared" si="12"/>
        <v>42.3</v>
      </c>
      <c r="I37" s="103">
        <v>141</v>
      </c>
      <c r="J37" s="103">
        <f t="shared" si="13"/>
        <v>705</v>
      </c>
      <c r="K37" s="103">
        <f t="shared" si="14"/>
        <v>0</v>
      </c>
      <c r="L37" s="103">
        <f t="shared" si="15"/>
        <v>-423</v>
      </c>
      <c r="M37" s="103">
        <f t="shared" si="16"/>
        <v>282</v>
      </c>
      <c r="Q37" s="138" t="s">
        <v>3149</v>
      </c>
      <c r="R37" s="139">
        <v>40</v>
      </c>
      <c r="S37" s="139">
        <v>50</v>
      </c>
      <c r="T37" s="139">
        <v>350</v>
      </c>
      <c r="U37" s="139">
        <v>-2.8570000000000002E-2</v>
      </c>
    </row>
    <row r="38" spans="1:21">
      <c r="A38" s="101">
        <v>3</v>
      </c>
      <c r="B38" s="101" t="s">
        <v>3160</v>
      </c>
      <c r="C38" s="101" t="s">
        <v>3138</v>
      </c>
      <c r="D38" s="101" t="s">
        <v>3137</v>
      </c>
      <c r="E38" s="106">
        <f t="shared" si="9"/>
        <v>0.16451612903225804</v>
      </c>
      <c r="F38" s="105">
        <f t="shared" si="10"/>
        <v>102</v>
      </c>
      <c r="G38" s="105">
        <f t="shared" si="11"/>
        <v>40.800000000000004</v>
      </c>
      <c r="H38" s="105">
        <f t="shared" si="12"/>
        <v>61.199999999999996</v>
      </c>
      <c r="I38" s="101">
        <v>204</v>
      </c>
      <c r="J38" s="101">
        <f t="shared" si="13"/>
        <v>1020</v>
      </c>
      <c r="K38" s="101">
        <f t="shared" si="14"/>
        <v>0</v>
      </c>
      <c r="L38" s="101">
        <f t="shared" si="15"/>
        <v>-612</v>
      </c>
      <c r="M38" s="101">
        <f t="shared" si="16"/>
        <v>408</v>
      </c>
      <c r="Q38" s="138" t="s">
        <v>3151</v>
      </c>
      <c r="R38" s="139">
        <v>70</v>
      </c>
      <c r="S38" s="139">
        <v>30</v>
      </c>
      <c r="T38" s="140">
        <v>10000</v>
      </c>
      <c r="U38" s="139">
        <v>4.0000000000000001E-3</v>
      </c>
    </row>
    <row r="39" spans="1:21">
      <c r="E39" s="108">
        <f t="shared" si="9"/>
        <v>1</v>
      </c>
      <c r="F39">
        <f>SUM(F30:F38)</f>
        <v>620</v>
      </c>
      <c r="G39">
        <f t="shared" ref="G39" si="17">SUM(G30:G38)</f>
        <v>248.00000000000006</v>
      </c>
      <c r="H39">
        <f t="shared" ref="H39" si="18">SUM(H30:H38)</f>
        <v>371.99999999999994</v>
      </c>
      <c r="I39">
        <f>SUM(I30:I38)</f>
        <v>1240</v>
      </c>
      <c r="J39">
        <f t="shared" si="13"/>
        <v>6200</v>
      </c>
      <c r="K39">
        <f t="shared" si="14"/>
        <v>0</v>
      </c>
      <c r="L39">
        <f t="shared" si="15"/>
        <v>-3719.9999999999995</v>
      </c>
      <c r="M39">
        <f t="shared" si="16"/>
        <v>2480.0000000000005</v>
      </c>
      <c r="Q39" s="138" t="s">
        <v>3153</v>
      </c>
      <c r="R39" s="139">
        <v>110</v>
      </c>
      <c r="S39" s="139">
        <v>80</v>
      </c>
      <c r="T39" s="140">
        <v>10350</v>
      </c>
      <c r="U39" s="141">
        <v>-2.4570000000000002E-2</v>
      </c>
    </row>
    <row r="40" spans="1:21">
      <c r="A40" s="54" t="s">
        <v>3161</v>
      </c>
      <c r="G40" t="s">
        <v>3115</v>
      </c>
      <c r="I40" t="s">
        <v>3115</v>
      </c>
    </row>
    <row r="41" spans="1:21">
      <c r="A41" s="100" t="s">
        <v>3096</v>
      </c>
      <c r="B41" s="100" t="s">
        <v>3097</v>
      </c>
      <c r="C41" s="100" t="s">
        <v>1473</v>
      </c>
      <c r="D41" s="100" t="s">
        <v>1475</v>
      </c>
      <c r="E41" s="100" t="s">
        <v>3162</v>
      </c>
      <c r="F41" s="100" t="s">
        <v>3163</v>
      </c>
      <c r="G41" s="100" t="s">
        <v>3164</v>
      </c>
      <c r="H41" s="100" t="s">
        <v>1534</v>
      </c>
      <c r="I41" s="100" t="s">
        <v>1536</v>
      </c>
    </row>
    <row r="42" spans="1:21">
      <c r="A42" s="101">
        <v>1</v>
      </c>
      <c r="B42" s="101" t="s">
        <v>3141</v>
      </c>
      <c r="C42" s="101" t="s">
        <v>3126</v>
      </c>
      <c r="D42" s="101" t="s">
        <v>3127</v>
      </c>
      <c r="E42" s="102">
        <f>G42*I42</f>
        <v>7.1623380396026143E-2</v>
      </c>
      <c r="F42" s="101">
        <v>268</v>
      </c>
      <c r="G42" s="102">
        <f>F42/$F$51</f>
        <v>0.20552147239263804</v>
      </c>
      <c r="H42" s="101">
        <v>69588</v>
      </c>
      <c r="I42" s="102">
        <f>H42/$H$51</f>
        <v>0.34849585088215707</v>
      </c>
    </row>
    <row r="43" spans="1:21">
      <c r="A43" s="103">
        <v>2</v>
      </c>
      <c r="B43" s="103" t="s">
        <v>3142</v>
      </c>
      <c r="C43" s="103" t="s">
        <v>3128</v>
      </c>
      <c r="D43" s="103" t="s">
        <v>3127</v>
      </c>
      <c r="E43" s="104">
        <f t="shared" ref="E43:E50" si="19">G43*I43</f>
        <v>2.574395270886512E-2</v>
      </c>
      <c r="F43" s="103">
        <v>254</v>
      </c>
      <c r="G43" s="104">
        <f t="shared" ref="G43:G50" si="20">F43/$F$51</f>
        <v>0.19478527607361965</v>
      </c>
      <c r="H43" s="103">
        <v>26391</v>
      </c>
      <c r="I43" s="104">
        <f t="shared" ref="I43:I50" si="21">H43/$H$51</f>
        <v>0.13216580445811069</v>
      </c>
    </row>
    <row r="44" spans="1:21">
      <c r="A44" s="101">
        <v>3</v>
      </c>
      <c r="B44" s="101" t="s">
        <v>3148</v>
      </c>
      <c r="C44" s="101" t="s">
        <v>3129</v>
      </c>
      <c r="D44" s="101" t="s">
        <v>3130</v>
      </c>
      <c r="E44" s="102">
        <f t="shared" si="19"/>
        <v>1.2123232260977732E-2</v>
      </c>
      <c r="F44" s="101">
        <v>136</v>
      </c>
      <c r="G44" s="102">
        <f t="shared" si="20"/>
        <v>0.10429447852760736</v>
      </c>
      <c r="H44" s="101">
        <v>23211</v>
      </c>
      <c r="I44" s="102">
        <f t="shared" si="21"/>
        <v>0.11624040344349237</v>
      </c>
    </row>
    <row r="45" spans="1:21">
      <c r="A45" s="103">
        <v>4</v>
      </c>
      <c r="B45" s="103" t="s">
        <v>3150</v>
      </c>
      <c r="C45" s="103" t="s">
        <v>3131</v>
      </c>
      <c r="D45" s="103" t="s">
        <v>3130</v>
      </c>
      <c r="E45" s="104">
        <f t="shared" si="19"/>
        <v>3.8238521116026689E-3</v>
      </c>
      <c r="F45" s="103">
        <v>30</v>
      </c>
      <c r="G45" s="104">
        <f t="shared" si="20"/>
        <v>2.3006134969325152E-2</v>
      </c>
      <c r="H45" s="103">
        <v>33189</v>
      </c>
      <c r="I45" s="104">
        <f t="shared" si="21"/>
        <v>0.16621010511766268</v>
      </c>
    </row>
    <row r="46" spans="1:21">
      <c r="A46" s="101">
        <v>5</v>
      </c>
      <c r="B46" s="101" t="s">
        <v>3152</v>
      </c>
      <c r="C46" s="101" t="s">
        <v>3132</v>
      </c>
      <c r="D46" s="101" t="s">
        <v>3130</v>
      </c>
      <c r="E46" s="102">
        <f t="shared" si="19"/>
        <v>2.979848717600278E-3</v>
      </c>
      <c r="F46" s="101">
        <v>39</v>
      </c>
      <c r="G46" s="102">
        <f t="shared" si="20"/>
        <v>2.99079754601227E-2</v>
      </c>
      <c r="H46" s="101">
        <v>19895</v>
      </c>
      <c r="I46" s="102">
        <f t="shared" si="21"/>
        <v>9.9633916096173392E-2</v>
      </c>
    </row>
    <row r="47" spans="1:21">
      <c r="A47" s="103">
        <v>6</v>
      </c>
      <c r="B47" s="103" t="s">
        <v>3154</v>
      </c>
      <c r="C47" s="103" t="s">
        <v>3133</v>
      </c>
      <c r="D47" s="103" t="s">
        <v>3134</v>
      </c>
      <c r="E47" s="104">
        <f t="shared" si="19"/>
        <v>2.9749136990063567E-3</v>
      </c>
      <c r="F47" s="103">
        <v>55</v>
      </c>
      <c r="G47" s="104">
        <f t="shared" si="20"/>
        <v>4.2177914110429447E-2</v>
      </c>
      <c r="H47" s="103">
        <v>14084</v>
      </c>
      <c r="I47" s="104">
        <f t="shared" si="21"/>
        <v>7.0532499336441623E-2</v>
      </c>
    </row>
    <row r="48" spans="1:21">
      <c r="A48" s="101">
        <v>7</v>
      </c>
      <c r="B48" s="101" t="s">
        <v>3155</v>
      </c>
      <c r="C48" s="101" t="s">
        <v>3135</v>
      </c>
      <c r="D48" s="101" t="s">
        <v>3130</v>
      </c>
      <c r="E48" s="102">
        <f t="shared" si="19"/>
        <v>2.9514598791206942E-3</v>
      </c>
      <c r="F48" s="101">
        <v>113</v>
      </c>
      <c r="G48" s="102">
        <f t="shared" si="20"/>
        <v>8.665644171779141E-2</v>
      </c>
      <c r="H48" s="101">
        <v>6801</v>
      </c>
      <c r="I48" s="102">
        <f t="shared" si="21"/>
        <v>3.4059324622773321E-2</v>
      </c>
    </row>
    <row r="49" spans="1:9">
      <c r="A49" s="103">
        <v>8</v>
      </c>
      <c r="B49" s="103" t="s">
        <v>3159</v>
      </c>
      <c r="C49" s="103" t="s">
        <v>3136</v>
      </c>
      <c r="D49" s="103" t="s">
        <v>3137</v>
      </c>
      <c r="E49" s="104">
        <f t="shared" si="19"/>
        <v>2.4551967136048256E-3</v>
      </c>
      <c r="F49" s="103">
        <v>141</v>
      </c>
      <c r="G49" s="104">
        <f t="shared" si="20"/>
        <v>0.10812883435582822</v>
      </c>
      <c r="H49" s="103">
        <v>4534</v>
      </c>
      <c r="I49" s="104">
        <f t="shared" si="21"/>
        <v>2.2706216415182216E-2</v>
      </c>
    </row>
    <row r="50" spans="1:9">
      <c r="A50" s="101">
        <v>9</v>
      </c>
      <c r="B50" s="101" t="s">
        <v>3160</v>
      </c>
      <c r="C50" s="101" t="s">
        <v>3138</v>
      </c>
      <c r="D50" s="101" t="s">
        <v>3137</v>
      </c>
      <c r="E50" s="102">
        <f t="shared" si="19"/>
        <v>2.0461470401118005E-3</v>
      </c>
      <c r="F50" s="101">
        <v>268</v>
      </c>
      <c r="G50" s="102">
        <f t="shared" si="20"/>
        <v>0.20552147239263804</v>
      </c>
      <c r="H50" s="101">
        <v>1988</v>
      </c>
      <c r="I50" s="102">
        <f t="shared" si="21"/>
        <v>9.95587962800667E-3</v>
      </c>
    </row>
    <row r="51" spans="1:9">
      <c r="A51" t="s">
        <v>3165</v>
      </c>
      <c r="F51">
        <f>SUM(F42:F50)</f>
        <v>1304</v>
      </c>
      <c r="H51">
        <f>SUM(H42:H50)</f>
        <v>199681</v>
      </c>
    </row>
    <row r="63" spans="1:9" ht="12" customHeight="1">
      <c r="B63" s="102" t="s">
        <v>3112</v>
      </c>
      <c r="E63" s="132">
        <f>SUM(C98:C106)</f>
        <v>0</v>
      </c>
      <c r="F63" s="102"/>
    </row>
    <row r="64" spans="1:9">
      <c r="A64" s="54" t="s">
        <v>3166</v>
      </c>
      <c r="B64" s="104" t="s">
        <v>3113</v>
      </c>
    </row>
    <row r="65" spans="1:13">
      <c r="A65" s="100" t="s">
        <v>2867</v>
      </c>
      <c r="B65" s="100" t="s">
        <v>3097</v>
      </c>
      <c r="C65" s="100" t="s">
        <v>1473</v>
      </c>
      <c r="D65" s="100" t="s">
        <v>1475</v>
      </c>
      <c r="E65" s="100" t="s">
        <v>3167</v>
      </c>
      <c r="F65" s="100" t="s">
        <v>3168</v>
      </c>
      <c r="G65" s="100" t="s">
        <v>3169</v>
      </c>
      <c r="H65" s="100" t="s">
        <v>3170</v>
      </c>
      <c r="I65" s="100" t="s">
        <v>3171</v>
      </c>
      <c r="J65" s="100" t="s">
        <v>3172</v>
      </c>
    </row>
    <row r="66" spans="1:13">
      <c r="A66" s="101">
        <v>1</v>
      </c>
      <c r="B66" s="101" t="s">
        <v>3141</v>
      </c>
      <c r="C66" s="101" t="s">
        <v>3126</v>
      </c>
      <c r="D66" s="101" t="s">
        <v>3127</v>
      </c>
      <c r="E66" s="101">
        <f>SUM(F66:J66)</f>
        <v>5</v>
      </c>
      <c r="F66" s="101">
        <v>1</v>
      </c>
      <c r="G66" s="101">
        <v>1</v>
      </c>
      <c r="H66" s="101">
        <v>1</v>
      </c>
      <c r="I66" s="101">
        <v>1</v>
      </c>
      <c r="J66" s="101">
        <v>1</v>
      </c>
    </row>
    <row r="67" spans="1:13">
      <c r="A67" s="103">
        <v>2</v>
      </c>
      <c r="B67" s="103" t="s">
        <v>3142</v>
      </c>
      <c r="C67" s="103" t="s">
        <v>3128</v>
      </c>
      <c r="D67" s="103" t="s">
        <v>3127</v>
      </c>
      <c r="E67" s="103">
        <f t="shared" ref="E67:E74" si="22">SUM(F67:J67)</f>
        <v>10</v>
      </c>
      <c r="F67" s="103">
        <v>2</v>
      </c>
      <c r="G67" s="103">
        <v>2</v>
      </c>
      <c r="H67" s="103">
        <v>2</v>
      </c>
      <c r="I67" s="103">
        <v>2</v>
      </c>
      <c r="J67" s="103">
        <v>2</v>
      </c>
    </row>
    <row r="68" spans="1:13">
      <c r="A68" s="101">
        <v>3</v>
      </c>
      <c r="B68" s="101" t="s">
        <v>3148</v>
      </c>
      <c r="C68" s="101" t="s">
        <v>3129</v>
      </c>
      <c r="D68" s="101" t="s">
        <v>3130</v>
      </c>
      <c r="E68" s="101">
        <f t="shared" si="22"/>
        <v>15</v>
      </c>
      <c r="F68" s="101">
        <v>3</v>
      </c>
      <c r="G68" s="101">
        <v>3</v>
      </c>
      <c r="H68" s="101">
        <v>3</v>
      </c>
      <c r="I68" s="101">
        <v>3</v>
      </c>
      <c r="J68" s="101">
        <v>3</v>
      </c>
    </row>
    <row r="69" spans="1:13">
      <c r="A69" s="103">
        <v>4</v>
      </c>
      <c r="B69" s="103" t="s">
        <v>3150</v>
      </c>
      <c r="C69" s="103" t="s">
        <v>3131</v>
      </c>
      <c r="D69" s="103" t="s">
        <v>3130</v>
      </c>
      <c r="E69" s="103">
        <f t="shared" si="22"/>
        <v>20</v>
      </c>
      <c r="F69" s="103">
        <v>4</v>
      </c>
      <c r="G69" s="103">
        <v>4</v>
      </c>
      <c r="H69" s="103">
        <v>4</v>
      </c>
      <c r="I69" s="103">
        <v>4</v>
      </c>
      <c r="J69" s="103">
        <v>4</v>
      </c>
    </row>
    <row r="70" spans="1:13">
      <c r="A70" s="101">
        <v>5</v>
      </c>
      <c r="B70" s="101" t="s">
        <v>3152</v>
      </c>
      <c r="C70" s="101" t="s">
        <v>3132</v>
      </c>
      <c r="D70" s="101" t="s">
        <v>3130</v>
      </c>
      <c r="E70" s="101">
        <f t="shared" si="22"/>
        <v>25</v>
      </c>
      <c r="F70" s="101">
        <v>5</v>
      </c>
      <c r="G70" s="101">
        <v>5</v>
      </c>
      <c r="H70" s="101">
        <v>5</v>
      </c>
      <c r="I70" s="101">
        <v>5</v>
      </c>
      <c r="J70" s="101">
        <v>5</v>
      </c>
    </row>
    <row r="71" spans="1:13">
      <c r="A71" s="103">
        <v>6</v>
      </c>
      <c r="B71" s="103" t="s">
        <v>3154</v>
      </c>
      <c r="C71" s="103" t="s">
        <v>3133</v>
      </c>
      <c r="D71" s="103" t="s">
        <v>3134</v>
      </c>
      <c r="E71" s="103">
        <f t="shared" si="22"/>
        <v>30</v>
      </c>
      <c r="F71" s="103">
        <v>6</v>
      </c>
      <c r="G71" s="103">
        <v>6</v>
      </c>
      <c r="H71" s="103">
        <v>6</v>
      </c>
      <c r="I71" s="103">
        <v>6</v>
      </c>
      <c r="J71" s="103">
        <v>6</v>
      </c>
    </row>
    <row r="72" spans="1:13">
      <c r="A72" s="101">
        <v>7</v>
      </c>
      <c r="B72" s="101" t="s">
        <v>3155</v>
      </c>
      <c r="C72" s="101" t="s">
        <v>3135</v>
      </c>
      <c r="D72" s="101" t="s">
        <v>3130</v>
      </c>
      <c r="E72" s="101">
        <f t="shared" si="22"/>
        <v>35</v>
      </c>
      <c r="F72" s="101">
        <v>7</v>
      </c>
      <c r="G72" s="101">
        <v>7</v>
      </c>
      <c r="H72" s="101">
        <v>7</v>
      </c>
      <c r="I72" s="101">
        <v>7</v>
      </c>
      <c r="J72" s="101">
        <v>7</v>
      </c>
    </row>
    <row r="73" spans="1:13">
      <c r="A73" s="103">
        <v>8</v>
      </c>
      <c r="B73" s="103" t="s">
        <v>3159</v>
      </c>
      <c r="C73" s="103" t="s">
        <v>3136</v>
      </c>
      <c r="D73" s="103" t="s">
        <v>3137</v>
      </c>
      <c r="E73" s="103">
        <f t="shared" si="22"/>
        <v>40</v>
      </c>
      <c r="F73" s="103">
        <v>8</v>
      </c>
      <c r="G73" s="103">
        <v>8</v>
      </c>
      <c r="H73" s="103">
        <v>8</v>
      </c>
      <c r="I73" s="103">
        <v>8</v>
      </c>
      <c r="J73" s="103">
        <v>8</v>
      </c>
    </row>
    <row r="74" spans="1:13">
      <c r="A74" s="101">
        <v>9</v>
      </c>
      <c r="B74" s="101" t="s">
        <v>3160</v>
      </c>
      <c r="C74" s="101" t="s">
        <v>3138</v>
      </c>
      <c r="D74" s="101" t="s">
        <v>3137</v>
      </c>
      <c r="E74" s="101">
        <f t="shared" si="22"/>
        <v>45</v>
      </c>
      <c r="F74" s="101">
        <v>9</v>
      </c>
      <c r="G74" s="101">
        <v>9</v>
      </c>
      <c r="H74" s="101">
        <v>9</v>
      </c>
      <c r="I74" s="101">
        <v>9</v>
      </c>
      <c r="J74" s="101">
        <v>9</v>
      </c>
    </row>
    <row r="77" spans="1:13">
      <c r="B77" t="s">
        <v>3173</v>
      </c>
    </row>
    <row r="79" spans="1:13">
      <c r="E79" s="109" t="s">
        <v>3115</v>
      </c>
      <c r="H79" s="109" t="s">
        <v>3116</v>
      </c>
      <c r="I79" s="109"/>
      <c r="J79" s="109"/>
    </row>
    <row r="80" spans="1:13">
      <c r="A80" s="133" t="s">
        <v>3174</v>
      </c>
      <c r="B80" s="133" t="s">
        <v>3097</v>
      </c>
      <c r="C80" s="133" t="s">
        <v>3175</v>
      </c>
      <c r="D80" s="133" t="s">
        <v>3144</v>
      </c>
      <c r="E80" s="133" t="s">
        <v>3158</v>
      </c>
      <c r="F80" s="133" t="s">
        <v>3176</v>
      </c>
      <c r="G80" s="100" t="s">
        <v>3177</v>
      </c>
      <c r="J80" s="100"/>
      <c r="K80" s="100"/>
      <c r="L80" s="100"/>
      <c r="M80" s="100"/>
    </row>
    <row r="81" spans="1:13">
      <c r="A81" s="101">
        <v>1</v>
      </c>
      <c r="B81" s="100" t="s">
        <v>3103</v>
      </c>
      <c r="C81" s="148">
        <f>(D81-E81)/F81</f>
        <v>5.3600000000000009E-2</v>
      </c>
      <c r="D81" s="147">
        <f t="shared" ref="D81:D91" si="23">F30</f>
        <v>134</v>
      </c>
      <c r="E81" s="147">
        <f t="shared" ref="E81:E91" si="24">H30</f>
        <v>80.399999999999991</v>
      </c>
      <c r="F81" s="149">
        <v>1000</v>
      </c>
      <c r="G81" s="103">
        <v>10</v>
      </c>
      <c r="J81" s="101"/>
      <c r="K81" s="101"/>
      <c r="L81" s="101"/>
      <c r="M81" s="101"/>
    </row>
    <row r="82" spans="1:13">
      <c r="A82" s="103">
        <v>2</v>
      </c>
      <c r="B82" s="102" t="s">
        <v>3104</v>
      </c>
      <c r="C82" s="145">
        <f t="shared" ref="C82:C89" si="25">(D82-E82)/F82</f>
        <v>3.3866666666666663E-2</v>
      </c>
      <c r="D82" s="144">
        <f t="shared" si="23"/>
        <v>127</v>
      </c>
      <c r="E82" s="144">
        <f t="shared" si="24"/>
        <v>76.2</v>
      </c>
      <c r="F82" s="146">
        <v>1500</v>
      </c>
      <c r="G82" s="101">
        <v>9</v>
      </c>
      <c r="J82" s="103"/>
      <c r="K82" s="103"/>
      <c r="L82" s="103"/>
      <c r="M82" s="103"/>
    </row>
    <row r="83" spans="1:13">
      <c r="A83" s="101">
        <v>5</v>
      </c>
      <c r="B83" s="104" t="s">
        <v>3105</v>
      </c>
      <c r="C83" s="148">
        <f t="shared" si="25"/>
        <v>2.472727272727273E-2</v>
      </c>
      <c r="D83" s="147">
        <f t="shared" si="23"/>
        <v>68</v>
      </c>
      <c r="E83" s="147">
        <f t="shared" si="24"/>
        <v>40.799999999999997</v>
      </c>
      <c r="F83" s="149">
        <v>1100</v>
      </c>
      <c r="G83" s="103">
        <v>6</v>
      </c>
      <c r="J83" s="101"/>
      <c r="K83" s="101"/>
      <c r="L83" s="101"/>
      <c r="M83" s="101"/>
    </row>
    <row r="84" spans="1:13">
      <c r="A84" s="103">
        <v>9</v>
      </c>
      <c r="B84" s="102" t="s">
        <v>3106</v>
      </c>
      <c r="C84" s="145">
        <f t="shared" si="25"/>
        <v>0.02</v>
      </c>
      <c r="D84" s="144">
        <f t="shared" si="23"/>
        <v>15</v>
      </c>
      <c r="E84" s="144">
        <f t="shared" si="24"/>
        <v>9</v>
      </c>
      <c r="F84" s="146">
        <v>300</v>
      </c>
      <c r="G84" s="101">
        <v>2</v>
      </c>
      <c r="J84" s="103"/>
      <c r="K84" s="103"/>
      <c r="L84" s="103"/>
      <c r="M84" s="103"/>
    </row>
    <row r="85" spans="1:13">
      <c r="A85" s="101">
        <v>8</v>
      </c>
      <c r="B85" s="104" t="s">
        <v>3107</v>
      </c>
      <c r="C85" s="148">
        <f t="shared" si="25"/>
        <v>2.5573770491803281E-2</v>
      </c>
      <c r="D85" s="147">
        <f t="shared" si="23"/>
        <v>19.5</v>
      </c>
      <c r="E85" s="147">
        <f t="shared" si="24"/>
        <v>11.7</v>
      </c>
      <c r="F85" s="149">
        <v>305</v>
      </c>
      <c r="G85" s="103">
        <v>5</v>
      </c>
      <c r="J85" s="101"/>
      <c r="K85" s="101"/>
      <c r="L85" s="101"/>
      <c r="M85" s="101"/>
    </row>
    <row r="86" spans="1:13">
      <c r="A86" s="103">
        <v>7</v>
      </c>
      <c r="B86" s="102" t="s">
        <v>3108</v>
      </c>
      <c r="C86" s="145">
        <f t="shared" si="25"/>
        <v>2.8205128205128206E-2</v>
      </c>
      <c r="D86" s="144">
        <f t="shared" si="23"/>
        <v>27.5</v>
      </c>
      <c r="E86" s="144">
        <f t="shared" si="24"/>
        <v>16.5</v>
      </c>
      <c r="F86" s="146">
        <v>390</v>
      </c>
      <c r="G86" s="101">
        <v>4</v>
      </c>
      <c r="J86" s="103"/>
      <c r="K86" s="103"/>
      <c r="L86" s="103"/>
      <c r="M86" s="103"/>
    </row>
    <row r="87" spans="1:13">
      <c r="A87" s="101">
        <v>6</v>
      </c>
      <c r="B87" s="104" t="s">
        <v>3109</v>
      </c>
      <c r="C87" s="148">
        <f t="shared" si="25"/>
        <v>5.6500000000000002E-2</v>
      </c>
      <c r="D87" s="147">
        <f t="shared" si="23"/>
        <v>56.5</v>
      </c>
      <c r="E87" s="147">
        <f t="shared" si="24"/>
        <v>33.9</v>
      </c>
      <c r="F87" s="149">
        <v>400</v>
      </c>
      <c r="G87" s="103">
        <v>5</v>
      </c>
      <c r="J87" s="101"/>
      <c r="K87" s="101"/>
      <c r="L87" s="101"/>
      <c r="M87" s="101"/>
    </row>
    <row r="88" spans="1:13">
      <c r="A88" s="103">
        <v>4</v>
      </c>
      <c r="B88" s="102" t="s">
        <v>3110</v>
      </c>
      <c r="C88" s="145">
        <f t="shared" si="25"/>
        <v>1.2818181818181819E-2</v>
      </c>
      <c r="D88" s="144">
        <f t="shared" si="23"/>
        <v>70.5</v>
      </c>
      <c r="E88" s="144">
        <f t="shared" si="24"/>
        <v>42.3</v>
      </c>
      <c r="F88" s="146">
        <v>2200</v>
      </c>
      <c r="G88" s="101">
        <v>5</v>
      </c>
      <c r="J88" s="103"/>
      <c r="K88" s="103"/>
      <c r="L88" s="103"/>
      <c r="M88" s="103"/>
    </row>
    <row r="89" spans="1:13">
      <c r="A89" s="101">
        <v>3</v>
      </c>
      <c r="B89" s="104" t="s">
        <v>3111</v>
      </c>
      <c r="C89" s="148">
        <f t="shared" si="25"/>
        <v>0.10200000000000001</v>
      </c>
      <c r="D89" s="147">
        <f t="shared" si="23"/>
        <v>102</v>
      </c>
      <c r="E89" s="147">
        <f t="shared" si="24"/>
        <v>61.199999999999996</v>
      </c>
      <c r="F89" s="149">
        <v>400</v>
      </c>
      <c r="G89" s="103">
        <v>7</v>
      </c>
      <c r="J89" s="101"/>
      <c r="K89" s="101"/>
      <c r="L89" s="101"/>
      <c r="M89" s="101"/>
    </row>
    <row r="90" spans="1:13">
      <c r="A90" s="103">
        <v>11</v>
      </c>
      <c r="B90" s="102" t="s">
        <v>3112</v>
      </c>
      <c r="C90" s="145">
        <f t="shared" ref="C90:C91" si="26">(D90-E90)/F90</f>
        <v>0.11272727272727276</v>
      </c>
      <c r="D90" s="144">
        <f t="shared" si="23"/>
        <v>620</v>
      </c>
      <c r="E90" s="144">
        <f t="shared" si="24"/>
        <v>371.99999999999994</v>
      </c>
      <c r="F90" s="146">
        <v>2200</v>
      </c>
      <c r="G90" s="101">
        <v>5</v>
      </c>
    </row>
    <row r="91" spans="1:13">
      <c r="A91" s="101">
        <v>12</v>
      </c>
      <c r="B91" s="104" t="s">
        <v>3113</v>
      </c>
      <c r="C91" s="148">
        <f t="shared" si="26"/>
        <v>0</v>
      </c>
      <c r="D91" s="147">
        <f t="shared" si="23"/>
        <v>0</v>
      </c>
      <c r="E91" s="147">
        <f t="shared" si="24"/>
        <v>0</v>
      </c>
      <c r="F91" s="149">
        <v>400</v>
      </c>
      <c r="G91" s="103">
        <v>7</v>
      </c>
    </row>
    <row r="96" spans="1:13">
      <c r="A96" s="54" t="s">
        <v>1540</v>
      </c>
    </row>
    <row r="97" spans="1:6">
      <c r="A97" s="100" t="s">
        <v>3096</v>
      </c>
      <c r="B97" s="100" t="s">
        <v>3097</v>
      </c>
      <c r="C97" s="100" t="s">
        <v>3178</v>
      </c>
      <c r="D97" s="100" t="s">
        <v>3179</v>
      </c>
      <c r="E97" s="100" t="s">
        <v>3180</v>
      </c>
      <c r="F97" s="100" t="s">
        <v>3181</v>
      </c>
    </row>
    <row r="98" spans="1:6">
      <c r="A98" s="101"/>
      <c r="B98" s="111" t="s">
        <v>3182</v>
      </c>
      <c r="C98" s="111"/>
      <c r="D98" s="111"/>
      <c r="E98" s="111"/>
      <c r="F98" s="111"/>
    </row>
    <row r="99" spans="1:6">
      <c r="A99" s="103"/>
      <c r="B99" s="112" t="s">
        <v>3104</v>
      </c>
      <c r="C99" s="112"/>
      <c r="D99" s="112"/>
      <c r="E99" s="112"/>
      <c r="F99" s="112"/>
    </row>
    <row r="100" spans="1:6">
      <c r="A100" s="101"/>
      <c r="B100" s="111" t="s">
        <v>3105</v>
      </c>
      <c r="C100" s="111"/>
      <c r="D100" s="111"/>
      <c r="E100" s="111"/>
      <c r="F100" s="111"/>
    </row>
    <row r="101" spans="1:6">
      <c r="A101" s="103"/>
      <c r="B101" s="112" t="s">
        <v>3106</v>
      </c>
      <c r="C101" s="112"/>
      <c r="D101" s="112"/>
      <c r="E101" s="112"/>
      <c r="F101" s="112"/>
    </row>
    <row r="102" spans="1:6">
      <c r="A102" s="101"/>
      <c r="B102" s="111" t="s">
        <v>3107</v>
      </c>
      <c r="C102" s="111"/>
      <c r="D102" s="111"/>
      <c r="E102" s="111"/>
      <c r="F102" s="111"/>
    </row>
    <row r="103" spans="1:6">
      <c r="A103" s="103"/>
      <c r="B103" s="112" t="s">
        <v>3108</v>
      </c>
      <c r="C103" s="112"/>
      <c r="D103" s="112"/>
      <c r="E103" s="112"/>
      <c r="F103" s="112"/>
    </row>
    <row r="104" spans="1:6">
      <c r="A104" s="101"/>
      <c r="B104" s="111" t="s">
        <v>3109</v>
      </c>
      <c r="C104" s="111"/>
      <c r="D104" s="111"/>
      <c r="E104" s="111"/>
      <c r="F104" s="111"/>
    </row>
    <row r="105" spans="1:6">
      <c r="A105" s="103"/>
      <c r="B105" s="112" t="s">
        <v>3110</v>
      </c>
      <c r="C105" s="112"/>
      <c r="D105" s="112"/>
      <c r="E105" s="112"/>
      <c r="F105" s="112"/>
    </row>
    <row r="106" spans="1:6">
      <c r="A106" s="101"/>
      <c r="B106" s="111" t="s">
        <v>3111</v>
      </c>
      <c r="C106" s="111"/>
      <c r="D106" s="111"/>
      <c r="E106" s="111"/>
      <c r="F106" s="111"/>
    </row>
  </sheetData>
  <mergeCells count="13">
    <mergeCell ref="A15:A16"/>
    <mergeCell ref="L15:L16"/>
    <mergeCell ref="M15:M16"/>
    <mergeCell ref="B15:B16"/>
    <mergeCell ref="C15:C16"/>
    <mergeCell ref="D15:D16"/>
    <mergeCell ref="E15:E16"/>
    <mergeCell ref="F15:F16"/>
    <mergeCell ref="H15:H16"/>
    <mergeCell ref="I15:I16"/>
    <mergeCell ref="J15:J16"/>
    <mergeCell ref="K15:K16"/>
    <mergeCell ref="G15:G16"/>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B3D8C-607B-4359-9FEA-22A412F6022C}">
  <dimension ref="A1:F22"/>
  <sheetViews>
    <sheetView topLeftCell="A4" workbookViewId="0">
      <selection activeCell="D24" sqref="D24"/>
    </sheetView>
  </sheetViews>
  <sheetFormatPr defaultRowHeight="15"/>
  <cols>
    <col min="1" max="6" width="34.140625" customWidth="1"/>
  </cols>
  <sheetData>
    <row r="1" spans="1:6" ht="23.25">
      <c r="A1" s="308"/>
      <c r="B1" s="309"/>
      <c r="C1" s="113" t="s">
        <v>3182</v>
      </c>
      <c r="D1" s="114" t="s">
        <v>3183</v>
      </c>
      <c r="E1" s="115" t="s">
        <v>3184</v>
      </c>
      <c r="F1" s="116" t="s">
        <v>2913</v>
      </c>
    </row>
    <row r="2" spans="1:6" ht="23.25">
      <c r="A2" s="306" t="s">
        <v>3185</v>
      </c>
      <c r="B2" s="117" t="s">
        <v>3186</v>
      </c>
      <c r="C2" s="118"/>
      <c r="D2" s="119"/>
      <c r="E2" s="119"/>
      <c r="F2" s="119"/>
    </row>
    <row r="3" spans="1:6" ht="23.25">
      <c r="A3" s="310"/>
      <c r="B3" s="120" t="s">
        <v>3187</v>
      </c>
      <c r="C3" s="121"/>
      <c r="D3" s="122"/>
      <c r="E3" s="122"/>
      <c r="F3" s="122"/>
    </row>
    <row r="4" spans="1:6" ht="23.25">
      <c r="A4" s="310"/>
      <c r="B4" s="120" t="s">
        <v>3188</v>
      </c>
      <c r="C4" s="121"/>
      <c r="D4" s="122"/>
      <c r="E4" s="122"/>
      <c r="F4" s="122"/>
    </row>
    <row r="5" spans="1:6" ht="23.25">
      <c r="A5" s="310"/>
      <c r="B5" s="120" t="s">
        <v>3189</v>
      </c>
      <c r="C5" s="121"/>
      <c r="D5" s="122"/>
      <c r="E5" s="122"/>
      <c r="F5" s="122"/>
    </row>
    <row r="6" spans="1:6" ht="23.25">
      <c r="A6" s="310"/>
      <c r="B6" s="120" t="s">
        <v>3190</v>
      </c>
      <c r="C6" s="121"/>
      <c r="D6" s="122"/>
      <c r="E6" s="122"/>
      <c r="F6" s="122"/>
    </row>
    <row r="7" spans="1:6" ht="23.25">
      <c r="A7" s="307"/>
      <c r="B7" s="123" t="s">
        <v>3191</v>
      </c>
      <c r="C7" s="124"/>
      <c r="D7" s="125"/>
      <c r="E7" s="125"/>
      <c r="F7" s="125"/>
    </row>
    <row r="8" spans="1:6" ht="23.25">
      <c r="A8" s="306" t="s">
        <v>3192</v>
      </c>
      <c r="B8" s="117" t="s">
        <v>1475</v>
      </c>
      <c r="C8" s="118"/>
      <c r="D8" s="119"/>
      <c r="E8" s="119"/>
      <c r="F8" s="126"/>
    </row>
    <row r="9" spans="1:6" ht="23.25">
      <c r="A9" s="307"/>
      <c r="B9" s="123" t="s">
        <v>3193</v>
      </c>
      <c r="C9" s="124"/>
      <c r="D9" s="125"/>
      <c r="E9" s="125"/>
      <c r="F9" s="127"/>
    </row>
    <row r="10" spans="1:6" ht="23.25">
      <c r="A10" s="306" t="s">
        <v>3194</v>
      </c>
      <c r="B10" s="117" t="s">
        <v>1506</v>
      </c>
      <c r="C10" s="118"/>
      <c r="D10" s="119"/>
      <c r="E10" s="119"/>
      <c r="F10" s="126"/>
    </row>
    <row r="11" spans="1:6" ht="23.25">
      <c r="A11" s="310"/>
      <c r="B11" s="120" t="s">
        <v>1510</v>
      </c>
      <c r="C11" s="121"/>
      <c r="D11" s="122"/>
      <c r="E11" s="122"/>
      <c r="F11" s="128"/>
    </row>
    <row r="12" spans="1:6" ht="23.25">
      <c r="A12" s="310"/>
      <c r="B12" s="120" t="s">
        <v>1308</v>
      </c>
      <c r="C12" s="121"/>
      <c r="D12" s="122"/>
      <c r="E12" s="122"/>
      <c r="F12" s="128"/>
    </row>
    <row r="13" spans="1:6" ht="23.25">
      <c r="A13" s="310"/>
      <c r="B13" s="120" t="s">
        <v>1513</v>
      </c>
      <c r="C13" s="121"/>
      <c r="D13" s="122"/>
      <c r="E13" s="122"/>
      <c r="F13" s="128"/>
    </row>
    <row r="14" spans="1:6" ht="23.25">
      <c r="A14" s="310"/>
      <c r="B14" s="120" t="s">
        <v>3195</v>
      </c>
      <c r="C14" s="129"/>
      <c r="D14" s="130"/>
      <c r="E14" s="130"/>
      <c r="F14" s="131"/>
    </row>
    <row r="15" spans="1:6" ht="23.25">
      <c r="A15" s="306" t="s">
        <v>3196</v>
      </c>
      <c r="B15" s="117" t="s">
        <v>3197</v>
      </c>
      <c r="C15" s="118"/>
      <c r="D15" s="119"/>
      <c r="E15" s="119"/>
      <c r="F15" s="126"/>
    </row>
    <row r="16" spans="1:6" ht="23.25">
      <c r="A16" s="310"/>
      <c r="B16" s="120" t="s">
        <v>3198</v>
      </c>
      <c r="C16" s="121"/>
      <c r="D16" s="122"/>
      <c r="E16" s="122"/>
      <c r="F16" s="128"/>
    </row>
    <row r="17" spans="1:6" ht="23.25">
      <c r="A17" s="310"/>
      <c r="B17" s="120" t="s">
        <v>3199</v>
      </c>
      <c r="C17" s="129"/>
      <c r="D17" s="130"/>
      <c r="E17" s="130"/>
      <c r="F17" s="131"/>
    </row>
    <row r="18" spans="1:6" ht="23.25">
      <c r="A18" s="306" t="s">
        <v>3200</v>
      </c>
      <c r="B18" s="117" t="s">
        <v>3197</v>
      </c>
      <c r="C18" s="118"/>
      <c r="D18" s="119"/>
      <c r="E18" s="119"/>
      <c r="F18" s="126"/>
    </row>
    <row r="19" spans="1:6" ht="23.25">
      <c r="A19" s="310"/>
      <c r="B19" s="120" t="s">
        <v>3198</v>
      </c>
      <c r="C19" s="121"/>
      <c r="D19" s="122"/>
      <c r="E19" s="122"/>
      <c r="F19" s="128"/>
    </row>
    <row r="20" spans="1:6" ht="23.25">
      <c r="A20" s="310"/>
      <c r="B20" s="120" t="s">
        <v>3199</v>
      </c>
      <c r="C20" s="129"/>
      <c r="D20" s="130"/>
      <c r="E20" s="130"/>
      <c r="F20" s="131"/>
    </row>
    <row r="21" spans="1:6" ht="23.25">
      <c r="A21" s="306" t="s">
        <v>1540</v>
      </c>
      <c r="B21" s="117" t="s">
        <v>3201</v>
      </c>
      <c r="C21" s="118"/>
      <c r="D21" s="119"/>
      <c r="E21" s="119"/>
      <c r="F21" s="126"/>
    </row>
    <row r="22" spans="1:6" ht="23.25">
      <c r="A22" s="307"/>
      <c r="B22" s="123" t="s">
        <v>3202</v>
      </c>
      <c r="C22" s="124"/>
      <c r="D22" s="125"/>
      <c r="E22" s="125"/>
      <c r="F22" s="127"/>
    </row>
  </sheetData>
  <mergeCells count="7">
    <mergeCell ref="A21:A22"/>
    <mergeCell ref="A1:B1"/>
    <mergeCell ref="A2:A7"/>
    <mergeCell ref="A8:A9"/>
    <mergeCell ref="A10:A14"/>
    <mergeCell ref="A15:A17"/>
    <mergeCell ref="A18:A20"/>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E0329-81F2-4154-9767-47D570D83D5D}">
  <sheetPr>
    <tabColor rgb="FFFFC000"/>
  </sheetPr>
  <dimension ref="A1"/>
  <sheetViews>
    <sheetView workbookViewId="0">
      <selection activeCell="P36" sqref="P36"/>
    </sheetView>
  </sheetViews>
  <sheetFormatPr defaultRowHeight="15"/>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A58DA-656C-4402-B78B-8C57CFFDE837}">
  <sheetPr>
    <tabColor rgb="FFFFC000"/>
  </sheetPr>
  <dimension ref="A1"/>
  <sheetViews>
    <sheetView workbookViewId="0">
      <selection activeCell="O31" sqref="O31"/>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6AC4B-6588-4B4B-B5E0-F93DA07F825A}">
  <dimension ref="A3:U117"/>
  <sheetViews>
    <sheetView workbookViewId="0">
      <selection activeCell="D29" sqref="D29"/>
    </sheetView>
  </sheetViews>
  <sheetFormatPr defaultRowHeight="12"/>
  <cols>
    <col min="1" max="1" width="9.140625" style="3"/>
    <col min="2" max="2" width="9.5703125" style="3" bestFit="1" customWidth="1"/>
    <col min="3" max="3" width="62.42578125" style="3" bestFit="1" customWidth="1"/>
    <col min="4" max="4" width="97" style="3" customWidth="1"/>
    <col min="5" max="5" width="61.85546875" style="3" bestFit="1" customWidth="1"/>
    <col min="6" max="6" width="11.28515625" style="3" bestFit="1" customWidth="1"/>
    <col min="7" max="7" width="168.5703125" style="3" bestFit="1" customWidth="1"/>
    <col min="8" max="9" width="30" style="3" bestFit="1" customWidth="1"/>
    <col min="10" max="10" width="286.42578125" style="3" bestFit="1" customWidth="1"/>
    <col min="11" max="11" width="182.140625" style="3" bestFit="1" customWidth="1"/>
    <col min="12" max="12" width="34.7109375" style="3" bestFit="1" customWidth="1"/>
    <col min="13" max="13" width="202.42578125" style="3" bestFit="1" customWidth="1"/>
    <col min="14" max="16" width="292.140625" style="3" bestFit="1" customWidth="1"/>
    <col min="17" max="17" width="27.140625" style="3" bestFit="1" customWidth="1"/>
    <col min="18" max="18" width="46.7109375" style="3" bestFit="1" customWidth="1"/>
    <col min="19" max="19" width="73.5703125" style="3" bestFit="1" customWidth="1"/>
    <col min="20" max="20" width="59.28515625" style="3" bestFit="1" customWidth="1"/>
    <col min="21" max="21" width="147.5703125" style="3" bestFit="1" customWidth="1"/>
    <col min="22" max="16384" width="9.140625" style="3"/>
  </cols>
  <sheetData>
    <row r="3" spans="2:10" ht="14.25">
      <c r="B3" s="5" t="s">
        <v>58</v>
      </c>
      <c r="C3" s="5" t="s">
        <v>59</v>
      </c>
      <c r="I3" s="5" t="s">
        <v>60</v>
      </c>
      <c r="J3" s="5" t="s">
        <v>59</v>
      </c>
    </row>
    <row r="4" spans="2:10">
      <c r="B4" s="3" t="s">
        <v>61</v>
      </c>
      <c r="I4" s="6" t="s">
        <v>62</v>
      </c>
    </row>
    <row r="5" spans="2:10" ht="48">
      <c r="B5" s="3" t="s">
        <v>63</v>
      </c>
      <c r="C5" s="4" t="s">
        <v>64</v>
      </c>
      <c r="I5" s="6" t="s">
        <v>65</v>
      </c>
    </row>
    <row r="6" spans="2:10" ht="36">
      <c r="B6" s="3" t="s">
        <v>66</v>
      </c>
      <c r="C6" s="4" t="s">
        <v>67</v>
      </c>
      <c r="I6" s="6" t="s">
        <v>68</v>
      </c>
    </row>
    <row r="7" spans="2:10" ht="24">
      <c r="B7" s="3" t="s">
        <v>69</v>
      </c>
      <c r="C7" s="4" t="s">
        <v>70</v>
      </c>
      <c r="I7" s="3" t="s">
        <v>71</v>
      </c>
    </row>
    <row r="8" spans="2:10" ht="24">
      <c r="B8" s="3" t="s">
        <v>72</v>
      </c>
      <c r="C8" s="4" t="s">
        <v>73</v>
      </c>
      <c r="I8" s="3" t="s">
        <v>74</v>
      </c>
    </row>
    <row r="9" spans="2:10">
      <c r="I9" s="3" t="s">
        <v>75</v>
      </c>
    </row>
    <row r="10" spans="2:10" ht="72">
      <c r="I10" s="4" t="s">
        <v>76</v>
      </c>
    </row>
    <row r="11" spans="2:10">
      <c r="I11" s="3" t="s">
        <v>77</v>
      </c>
    </row>
    <row r="12" spans="2:10">
      <c r="I12" s="3" t="s">
        <v>78</v>
      </c>
    </row>
    <row r="13" spans="2:10">
      <c r="I13" s="3" t="s">
        <v>79</v>
      </c>
    </row>
    <row r="18" spans="1:21">
      <c r="A18" s="253" t="s">
        <v>80</v>
      </c>
      <c r="B18" s="253"/>
      <c r="C18" s="253"/>
    </row>
    <row r="19" spans="1:21">
      <c r="A19" s="253"/>
      <c r="B19" s="253"/>
      <c r="C19" s="253"/>
    </row>
    <row r="22" spans="1:21" ht="15.75">
      <c r="B22" s="53" t="s">
        <v>62</v>
      </c>
      <c r="C22" s="52" t="s">
        <v>65</v>
      </c>
      <c r="D22" s="53" t="s">
        <v>68</v>
      </c>
      <c r="E22" s="52" t="s">
        <v>71</v>
      </c>
      <c r="F22" s="52" t="s">
        <v>81</v>
      </c>
      <c r="G22" s="52" t="s">
        <v>74</v>
      </c>
      <c r="H22" s="52" t="s">
        <v>82</v>
      </c>
      <c r="I22" s="52" t="s">
        <v>83</v>
      </c>
      <c r="J22" s="52" t="s">
        <v>84</v>
      </c>
      <c r="K22" s="52" t="s">
        <v>85</v>
      </c>
      <c r="L22" s="52" t="s">
        <v>86</v>
      </c>
      <c r="M22" s="52" t="s">
        <v>87</v>
      </c>
      <c r="N22" s="52" t="s">
        <v>77</v>
      </c>
      <c r="O22" s="52" t="s">
        <v>78</v>
      </c>
      <c r="P22" s="52" t="s">
        <v>79</v>
      </c>
      <c r="Q22" s="52" t="s">
        <v>88</v>
      </c>
      <c r="R22" s="52" t="s">
        <v>89</v>
      </c>
      <c r="S22" s="52" t="s">
        <v>90</v>
      </c>
      <c r="T22" s="52" t="s">
        <v>91</v>
      </c>
      <c r="U22" s="52" t="s">
        <v>92</v>
      </c>
    </row>
    <row r="23" spans="1:21" ht="15.75">
      <c r="B23" s="50">
        <v>1</v>
      </c>
      <c r="C23" s="50" t="s">
        <v>93</v>
      </c>
      <c r="D23" s="50" t="s">
        <v>94</v>
      </c>
      <c r="E23" s="50" t="s">
        <v>95</v>
      </c>
      <c r="F23" s="51">
        <v>43355</v>
      </c>
      <c r="G23" s="50" t="s">
        <v>96</v>
      </c>
      <c r="H23" s="50" t="s">
        <v>97</v>
      </c>
      <c r="I23" s="50" t="s">
        <v>98</v>
      </c>
      <c r="J23" s="50" t="s">
        <v>99</v>
      </c>
      <c r="K23" s="50" t="s">
        <v>94</v>
      </c>
      <c r="L23" s="50" t="s">
        <v>100</v>
      </c>
      <c r="M23" s="50" t="s">
        <v>101</v>
      </c>
      <c r="N23" s="50" t="s">
        <v>102</v>
      </c>
      <c r="O23" s="50" t="s">
        <v>103</v>
      </c>
      <c r="P23" s="50" t="s">
        <v>104</v>
      </c>
      <c r="Q23" s="50">
        <v>1</v>
      </c>
      <c r="R23" s="50" t="s">
        <v>105</v>
      </c>
      <c r="S23" s="50" t="s">
        <v>106</v>
      </c>
      <c r="T23" s="50" t="s">
        <v>107</v>
      </c>
      <c r="U23" s="50" t="s">
        <v>108</v>
      </c>
    </row>
    <row r="24" spans="1:21" ht="15.75">
      <c r="B24" s="50">
        <v>2</v>
      </c>
      <c r="C24" s="50" t="s">
        <v>109</v>
      </c>
      <c r="D24" s="50" t="s">
        <v>110</v>
      </c>
      <c r="E24" s="50" t="s">
        <v>111</v>
      </c>
      <c r="F24" s="50"/>
      <c r="G24" s="50" t="s">
        <v>112</v>
      </c>
      <c r="H24" s="50" t="s">
        <v>113</v>
      </c>
      <c r="I24" s="50"/>
      <c r="J24" s="50" t="s">
        <v>114</v>
      </c>
      <c r="K24" s="50" t="s">
        <v>110</v>
      </c>
      <c r="L24" s="50" t="s">
        <v>100</v>
      </c>
      <c r="M24" s="50" t="s">
        <v>115</v>
      </c>
      <c r="N24" s="50" t="s">
        <v>116</v>
      </c>
      <c r="O24" s="50" t="s">
        <v>117</v>
      </c>
      <c r="P24" s="50" t="s">
        <v>118</v>
      </c>
      <c r="Q24" s="50"/>
      <c r="R24" s="50"/>
      <c r="S24" s="50"/>
      <c r="T24" s="50"/>
      <c r="U24" s="50"/>
    </row>
    <row r="25" spans="1:21" ht="15.75">
      <c r="B25" s="50">
        <v>3</v>
      </c>
      <c r="C25" s="50" t="s">
        <v>119</v>
      </c>
      <c r="D25" s="50" t="s">
        <v>120</v>
      </c>
      <c r="E25" s="50" t="s">
        <v>121</v>
      </c>
      <c r="F25" s="51">
        <v>44895</v>
      </c>
      <c r="G25" s="50" t="s">
        <v>122</v>
      </c>
      <c r="H25" s="50" t="s">
        <v>123</v>
      </c>
      <c r="I25" s="50" t="s">
        <v>123</v>
      </c>
      <c r="J25" s="50" t="s">
        <v>124</v>
      </c>
      <c r="K25" s="50" t="s">
        <v>120</v>
      </c>
      <c r="L25" s="50" t="s">
        <v>100</v>
      </c>
      <c r="M25" s="50" t="s">
        <v>125</v>
      </c>
      <c r="N25" s="50" t="s">
        <v>126</v>
      </c>
      <c r="O25" s="50" t="s">
        <v>127</v>
      </c>
      <c r="P25" s="50" t="s">
        <v>128</v>
      </c>
      <c r="Q25" s="50"/>
      <c r="R25" s="50"/>
      <c r="S25" s="50"/>
      <c r="T25" s="50"/>
      <c r="U25" s="50"/>
    </row>
    <row r="26" spans="1:21" ht="15.75">
      <c r="B26" s="50">
        <v>4</v>
      </c>
      <c r="C26" s="50" t="s">
        <v>129</v>
      </c>
      <c r="D26" s="50" t="s">
        <v>130</v>
      </c>
      <c r="E26" s="50" t="s">
        <v>131</v>
      </c>
      <c r="F26" s="51">
        <v>44604</v>
      </c>
      <c r="G26" s="50" t="s">
        <v>132</v>
      </c>
      <c r="H26" s="50" t="s">
        <v>97</v>
      </c>
      <c r="I26" s="50"/>
      <c r="J26" s="50" t="s">
        <v>133</v>
      </c>
      <c r="K26" s="50" t="s">
        <v>130</v>
      </c>
      <c r="L26" s="50" t="s">
        <v>100</v>
      </c>
      <c r="M26" s="50" t="s">
        <v>134</v>
      </c>
      <c r="N26" s="50" t="s">
        <v>135</v>
      </c>
      <c r="O26" s="50" t="s">
        <v>136</v>
      </c>
      <c r="P26" s="50" t="s">
        <v>137</v>
      </c>
      <c r="Q26" s="50"/>
      <c r="R26" s="50"/>
      <c r="S26" s="50"/>
      <c r="T26" s="50"/>
      <c r="U26" s="50"/>
    </row>
    <row r="27" spans="1:21" ht="15.75">
      <c r="B27" s="50">
        <v>5</v>
      </c>
      <c r="C27" s="50" t="s">
        <v>138</v>
      </c>
      <c r="D27" s="50" t="s">
        <v>139</v>
      </c>
      <c r="E27" s="50" t="s">
        <v>140</v>
      </c>
      <c r="F27" s="50"/>
      <c r="G27" s="50" t="s">
        <v>141</v>
      </c>
      <c r="H27" s="50" t="s">
        <v>142</v>
      </c>
      <c r="I27" s="50"/>
      <c r="J27" s="50" t="s">
        <v>143</v>
      </c>
      <c r="K27" s="50" t="s">
        <v>139</v>
      </c>
      <c r="L27" s="50" t="s">
        <v>100</v>
      </c>
      <c r="M27" s="50" t="s">
        <v>144</v>
      </c>
      <c r="N27" s="50" t="s">
        <v>145</v>
      </c>
      <c r="O27" s="50" t="s">
        <v>146</v>
      </c>
      <c r="P27" s="50" t="s">
        <v>147</v>
      </c>
      <c r="Q27" s="50"/>
      <c r="R27" s="50"/>
      <c r="S27" s="50"/>
      <c r="T27" s="50"/>
      <c r="U27" s="50"/>
    </row>
    <row r="28" spans="1:21" ht="15.75">
      <c r="B28" s="50">
        <v>6</v>
      </c>
      <c r="C28" s="50" t="s">
        <v>148</v>
      </c>
      <c r="D28" s="50" t="s">
        <v>149</v>
      </c>
      <c r="E28" s="50" t="s">
        <v>150</v>
      </c>
      <c r="F28" s="50"/>
      <c r="G28" s="50" t="s">
        <v>151</v>
      </c>
      <c r="H28" s="50" t="s">
        <v>113</v>
      </c>
      <c r="I28" s="50"/>
      <c r="J28" s="50" t="s">
        <v>152</v>
      </c>
      <c r="K28" s="50" t="s">
        <v>149</v>
      </c>
      <c r="L28" s="50" t="s">
        <v>100</v>
      </c>
      <c r="M28" s="50" t="s">
        <v>153</v>
      </c>
      <c r="N28" s="50" t="s">
        <v>154</v>
      </c>
      <c r="O28" s="50" t="s">
        <v>155</v>
      </c>
      <c r="P28" s="50" t="s">
        <v>156</v>
      </c>
      <c r="Q28" s="50"/>
      <c r="R28" s="50"/>
      <c r="S28" s="50"/>
      <c r="T28" s="50"/>
      <c r="U28" s="50"/>
    </row>
    <row r="29" spans="1:21" ht="15.75">
      <c r="B29" s="50">
        <v>7</v>
      </c>
      <c r="C29" s="50" t="s">
        <v>157</v>
      </c>
      <c r="D29" s="61" t="s">
        <v>158</v>
      </c>
      <c r="E29" s="50" t="s">
        <v>159</v>
      </c>
      <c r="F29" s="51">
        <v>43679</v>
      </c>
      <c r="G29" s="50" t="s">
        <v>160</v>
      </c>
      <c r="H29" s="50" t="s">
        <v>161</v>
      </c>
      <c r="I29" s="50" t="s">
        <v>97</v>
      </c>
      <c r="J29" s="50" t="s">
        <v>162</v>
      </c>
      <c r="K29" s="50" t="s">
        <v>158</v>
      </c>
      <c r="L29" s="50" t="s">
        <v>100</v>
      </c>
      <c r="M29" s="50" t="s">
        <v>163</v>
      </c>
      <c r="N29" s="50" t="s">
        <v>164</v>
      </c>
      <c r="O29" s="50" t="s">
        <v>165</v>
      </c>
      <c r="P29" s="50" t="s">
        <v>166</v>
      </c>
      <c r="Q29" s="50"/>
      <c r="R29" s="50"/>
      <c r="S29" s="50"/>
      <c r="T29" s="50"/>
      <c r="U29" s="50"/>
    </row>
    <row r="30" spans="1:21" ht="15.75">
      <c r="B30" s="50">
        <v>8</v>
      </c>
      <c r="C30" s="50" t="s">
        <v>167</v>
      </c>
      <c r="D30" s="50" t="s">
        <v>168</v>
      </c>
      <c r="E30" s="50" t="s">
        <v>169</v>
      </c>
      <c r="F30" s="51">
        <v>43880</v>
      </c>
      <c r="G30" s="50" t="s">
        <v>170</v>
      </c>
      <c r="H30" s="50" t="s">
        <v>171</v>
      </c>
      <c r="I30" s="50"/>
      <c r="J30" s="50" t="s">
        <v>172</v>
      </c>
      <c r="K30" s="50" t="s">
        <v>168</v>
      </c>
      <c r="L30" s="50" t="s">
        <v>100</v>
      </c>
      <c r="M30" s="50" t="s">
        <v>173</v>
      </c>
      <c r="N30" s="50" t="s">
        <v>174</v>
      </c>
      <c r="O30" s="50" t="s">
        <v>175</v>
      </c>
      <c r="P30" s="50" t="s">
        <v>176</v>
      </c>
      <c r="Q30" s="50"/>
      <c r="R30" s="50"/>
      <c r="S30" s="50"/>
      <c r="T30" s="50"/>
      <c r="U30" s="50"/>
    </row>
    <row r="31" spans="1:21" ht="15.75">
      <c r="B31" s="50">
        <v>9</v>
      </c>
      <c r="C31" s="50" t="s">
        <v>177</v>
      </c>
      <c r="D31" s="50" t="s">
        <v>178</v>
      </c>
      <c r="E31" s="50" t="s">
        <v>179</v>
      </c>
      <c r="F31" s="50"/>
      <c r="G31" s="50" t="s">
        <v>180</v>
      </c>
      <c r="H31" s="50" t="s">
        <v>113</v>
      </c>
      <c r="I31" s="50"/>
      <c r="J31" s="50" t="s">
        <v>181</v>
      </c>
      <c r="K31" s="50" t="s">
        <v>178</v>
      </c>
      <c r="L31" s="50" t="s">
        <v>100</v>
      </c>
      <c r="M31" s="50" t="s">
        <v>182</v>
      </c>
      <c r="N31" s="50" t="s">
        <v>183</v>
      </c>
      <c r="O31" s="50" t="s">
        <v>184</v>
      </c>
      <c r="P31" s="50" t="s">
        <v>185</v>
      </c>
      <c r="Q31" s="50"/>
      <c r="R31" s="50"/>
      <c r="S31" s="50"/>
      <c r="T31" s="50"/>
      <c r="U31" s="50"/>
    </row>
    <row r="32" spans="1:21" ht="15.75">
      <c r="B32" s="50">
        <v>10</v>
      </c>
      <c r="C32" s="50" t="s">
        <v>186</v>
      </c>
      <c r="D32" s="50" t="s">
        <v>187</v>
      </c>
      <c r="E32" s="50" t="s">
        <v>188</v>
      </c>
      <c r="F32" s="50"/>
      <c r="G32" s="50" t="s">
        <v>189</v>
      </c>
      <c r="H32" s="50" t="s">
        <v>98</v>
      </c>
      <c r="I32" s="50" t="s">
        <v>97</v>
      </c>
      <c r="J32" s="50" t="s">
        <v>190</v>
      </c>
      <c r="K32" s="50" t="s">
        <v>187</v>
      </c>
      <c r="L32" s="50" t="s">
        <v>100</v>
      </c>
      <c r="M32" s="50" t="s">
        <v>191</v>
      </c>
      <c r="N32" s="50" t="s">
        <v>192</v>
      </c>
      <c r="O32" s="50" t="s">
        <v>193</v>
      </c>
      <c r="P32" s="50" t="s">
        <v>194</v>
      </c>
      <c r="Q32" s="50"/>
      <c r="R32" s="50"/>
      <c r="S32" s="50"/>
      <c r="T32" s="50"/>
      <c r="U32" s="50"/>
    </row>
    <row r="33" spans="2:21" ht="15.75">
      <c r="B33" s="50">
        <v>11</v>
      </c>
      <c r="C33" s="50" t="s">
        <v>195</v>
      </c>
      <c r="D33" s="50" t="s">
        <v>196</v>
      </c>
      <c r="E33" s="50" t="s">
        <v>197</v>
      </c>
      <c r="F33" s="51">
        <v>44695</v>
      </c>
      <c r="G33" s="50" t="s">
        <v>198</v>
      </c>
      <c r="H33" s="50" t="s">
        <v>171</v>
      </c>
      <c r="I33" s="50"/>
      <c r="J33" s="50" t="s">
        <v>199</v>
      </c>
      <c r="K33" s="50" t="s">
        <v>196</v>
      </c>
      <c r="L33" s="50" t="s">
        <v>100</v>
      </c>
      <c r="M33" s="50" t="s">
        <v>200</v>
      </c>
      <c r="N33" s="50" t="s">
        <v>201</v>
      </c>
      <c r="O33" s="50" t="s">
        <v>202</v>
      </c>
      <c r="P33" s="50"/>
      <c r="Q33" s="50"/>
      <c r="R33" s="50"/>
      <c r="S33" s="50"/>
      <c r="T33" s="50"/>
      <c r="U33" s="50"/>
    </row>
    <row r="34" spans="2:21" ht="15.75">
      <c r="B34" s="50">
        <v>12</v>
      </c>
      <c r="C34" s="50" t="s">
        <v>203</v>
      </c>
      <c r="D34" s="50" t="s">
        <v>204</v>
      </c>
      <c r="E34" s="50" t="s">
        <v>205</v>
      </c>
      <c r="F34" s="51">
        <v>44881</v>
      </c>
      <c r="G34" s="50" t="s">
        <v>206</v>
      </c>
      <c r="H34" s="50" t="s">
        <v>171</v>
      </c>
      <c r="I34" s="50"/>
      <c r="J34" s="50" t="s">
        <v>207</v>
      </c>
      <c r="K34" s="50" t="s">
        <v>204</v>
      </c>
      <c r="L34" s="50" t="s">
        <v>100</v>
      </c>
      <c r="M34" s="50" t="s">
        <v>208</v>
      </c>
      <c r="N34" s="50" t="s">
        <v>209</v>
      </c>
      <c r="O34" s="50" t="s">
        <v>210</v>
      </c>
      <c r="P34" s="50" t="s">
        <v>211</v>
      </c>
      <c r="Q34" s="50"/>
      <c r="R34" s="50"/>
      <c r="S34" s="50"/>
      <c r="T34" s="50"/>
      <c r="U34" s="50"/>
    </row>
    <row r="35" spans="2:21" ht="15.75">
      <c r="B35" s="50">
        <v>13</v>
      </c>
      <c r="C35" s="50" t="s">
        <v>212</v>
      </c>
      <c r="D35" s="50" t="s">
        <v>213</v>
      </c>
      <c r="E35" s="50" t="s">
        <v>214</v>
      </c>
      <c r="F35" s="51">
        <v>44547</v>
      </c>
      <c r="G35" s="50" t="s">
        <v>215</v>
      </c>
      <c r="H35" s="50" t="s">
        <v>171</v>
      </c>
      <c r="I35" s="50"/>
      <c r="J35" s="50" t="s">
        <v>216</v>
      </c>
      <c r="K35" s="50" t="s">
        <v>213</v>
      </c>
      <c r="L35" s="50" t="s">
        <v>100</v>
      </c>
      <c r="M35" s="50" t="s">
        <v>217</v>
      </c>
      <c r="N35" s="50" t="s">
        <v>218</v>
      </c>
      <c r="O35" s="50" t="s">
        <v>219</v>
      </c>
      <c r="P35" s="50" t="s">
        <v>220</v>
      </c>
      <c r="Q35" s="50"/>
      <c r="R35" s="50"/>
      <c r="S35" s="50"/>
      <c r="T35" s="50"/>
      <c r="U35" s="50"/>
    </row>
    <row r="36" spans="2:21" ht="15.75">
      <c r="B36" s="50">
        <v>14</v>
      </c>
      <c r="C36" s="50" t="s">
        <v>221</v>
      </c>
      <c r="D36" s="50" t="s">
        <v>222</v>
      </c>
      <c r="E36" s="50" t="s">
        <v>223</v>
      </c>
      <c r="F36" s="50"/>
      <c r="G36" s="50" t="s">
        <v>224</v>
      </c>
      <c r="H36" s="50" t="s">
        <v>225</v>
      </c>
      <c r="I36" s="50" t="s">
        <v>97</v>
      </c>
      <c r="J36" s="50" t="s">
        <v>226</v>
      </c>
      <c r="K36" s="50" t="s">
        <v>222</v>
      </c>
      <c r="L36" s="50" t="s">
        <v>100</v>
      </c>
      <c r="M36" s="50" t="s">
        <v>227</v>
      </c>
      <c r="N36" s="50" t="s">
        <v>228</v>
      </c>
      <c r="O36" s="50" t="s">
        <v>229</v>
      </c>
      <c r="P36" s="50" t="s">
        <v>230</v>
      </c>
      <c r="Q36" s="50"/>
      <c r="R36" s="50"/>
      <c r="S36" s="50"/>
      <c r="T36" s="50"/>
      <c r="U36" s="50"/>
    </row>
    <row r="37" spans="2:21" ht="15.75">
      <c r="B37" s="50">
        <v>15</v>
      </c>
      <c r="C37" s="50" t="s">
        <v>231</v>
      </c>
      <c r="D37" s="50" t="s">
        <v>232</v>
      </c>
      <c r="E37" s="50" t="s">
        <v>233</v>
      </c>
      <c r="F37" s="50"/>
      <c r="G37" s="50" t="s">
        <v>234</v>
      </c>
      <c r="H37" s="50" t="s">
        <v>113</v>
      </c>
      <c r="I37" s="50"/>
      <c r="J37" s="50" t="s">
        <v>235</v>
      </c>
      <c r="K37" s="50" t="s">
        <v>232</v>
      </c>
      <c r="L37" s="50" t="s">
        <v>100</v>
      </c>
      <c r="M37" s="50" t="s">
        <v>236</v>
      </c>
      <c r="N37" s="50" t="s">
        <v>237</v>
      </c>
      <c r="O37" s="50" t="s">
        <v>238</v>
      </c>
      <c r="P37" s="50" t="s">
        <v>239</v>
      </c>
      <c r="Q37" s="50"/>
      <c r="R37" s="50"/>
      <c r="S37" s="50"/>
      <c r="T37" s="50"/>
      <c r="U37" s="50"/>
    </row>
    <row r="38" spans="2:21" ht="15.75">
      <c r="B38" s="50">
        <v>16</v>
      </c>
      <c r="C38" s="50" t="s">
        <v>240</v>
      </c>
      <c r="D38" s="50" t="s">
        <v>241</v>
      </c>
      <c r="E38" s="50" t="s">
        <v>242</v>
      </c>
      <c r="F38" s="51">
        <v>43492</v>
      </c>
      <c r="G38" s="50" t="s">
        <v>243</v>
      </c>
      <c r="H38" s="50" t="s">
        <v>98</v>
      </c>
      <c r="I38" s="50" t="s">
        <v>244</v>
      </c>
      <c r="J38" s="50" t="s">
        <v>245</v>
      </c>
      <c r="K38" s="50" t="s">
        <v>241</v>
      </c>
      <c r="L38" s="50" t="s">
        <v>100</v>
      </c>
      <c r="M38" s="50" t="s">
        <v>246</v>
      </c>
      <c r="N38" s="50" t="s">
        <v>247</v>
      </c>
      <c r="O38" s="50" t="s">
        <v>248</v>
      </c>
      <c r="P38" s="50" t="s">
        <v>249</v>
      </c>
      <c r="Q38" s="50"/>
      <c r="R38" s="50"/>
      <c r="S38" s="50"/>
      <c r="T38" s="50"/>
      <c r="U38" s="50"/>
    </row>
    <row r="39" spans="2:21" ht="15.75">
      <c r="B39" s="50">
        <v>17</v>
      </c>
      <c r="C39" s="50" t="s">
        <v>250</v>
      </c>
      <c r="D39" s="50" t="s">
        <v>251</v>
      </c>
      <c r="E39" s="50" t="s">
        <v>252</v>
      </c>
      <c r="F39" s="50"/>
      <c r="G39" s="50" t="s">
        <v>253</v>
      </c>
      <c r="H39" s="50" t="s">
        <v>225</v>
      </c>
      <c r="I39" s="50" t="s">
        <v>97</v>
      </c>
      <c r="J39" s="50" t="s">
        <v>254</v>
      </c>
      <c r="K39" s="50" t="s">
        <v>251</v>
      </c>
      <c r="L39" s="50" t="s">
        <v>100</v>
      </c>
      <c r="M39" s="50" t="s">
        <v>255</v>
      </c>
      <c r="N39" s="50" t="s">
        <v>256</v>
      </c>
      <c r="O39" s="50" t="s">
        <v>257</v>
      </c>
      <c r="P39" s="50" t="s">
        <v>258</v>
      </c>
      <c r="Q39" s="50"/>
      <c r="R39" s="50"/>
      <c r="S39" s="50"/>
      <c r="T39" s="50"/>
      <c r="U39" s="50"/>
    </row>
    <row r="40" spans="2:21" ht="15.75">
      <c r="B40" s="50">
        <v>18</v>
      </c>
      <c r="C40" s="50" t="s">
        <v>259</v>
      </c>
      <c r="D40" s="50" t="s">
        <v>260</v>
      </c>
      <c r="E40" s="50" t="s">
        <v>261</v>
      </c>
      <c r="F40" s="51">
        <v>44880</v>
      </c>
      <c r="G40" s="50" t="s">
        <v>262</v>
      </c>
      <c r="H40" s="50" t="s">
        <v>263</v>
      </c>
      <c r="I40" s="50"/>
      <c r="J40" s="50" t="s">
        <v>264</v>
      </c>
      <c r="K40" s="50" t="s">
        <v>260</v>
      </c>
      <c r="L40" s="50" t="s">
        <v>100</v>
      </c>
      <c r="M40" s="50" t="s">
        <v>265</v>
      </c>
      <c r="N40" s="50" t="s">
        <v>266</v>
      </c>
      <c r="O40" s="50" t="s">
        <v>267</v>
      </c>
      <c r="P40" s="50" t="s">
        <v>268</v>
      </c>
      <c r="Q40" s="50"/>
      <c r="R40" s="50"/>
      <c r="S40" s="50"/>
      <c r="T40" s="50"/>
      <c r="U40" s="50"/>
    </row>
    <row r="41" spans="2:21" ht="15.75">
      <c r="B41" s="50">
        <v>19</v>
      </c>
      <c r="C41" s="50" t="s">
        <v>269</v>
      </c>
      <c r="D41" s="50" t="s">
        <v>270</v>
      </c>
      <c r="E41" s="50" t="s">
        <v>271</v>
      </c>
      <c r="F41" s="50"/>
      <c r="G41" s="50" t="s">
        <v>272</v>
      </c>
      <c r="H41" s="50" t="s">
        <v>97</v>
      </c>
      <c r="I41" s="50" t="s">
        <v>273</v>
      </c>
      <c r="J41" s="50" t="s">
        <v>274</v>
      </c>
      <c r="K41" s="50" t="s">
        <v>270</v>
      </c>
      <c r="L41" s="50" t="s">
        <v>100</v>
      </c>
      <c r="M41" s="50" t="s">
        <v>275</v>
      </c>
      <c r="N41" s="50" t="s">
        <v>276</v>
      </c>
      <c r="O41" s="50" t="s">
        <v>277</v>
      </c>
      <c r="P41" s="50" t="s">
        <v>278</v>
      </c>
      <c r="Q41" s="50"/>
      <c r="R41" s="50"/>
      <c r="S41" s="50"/>
      <c r="T41" s="50"/>
      <c r="U41" s="50"/>
    </row>
    <row r="42" spans="2:21" ht="15.75">
      <c r="B42" s="50">
        <v>20</v>
      </c>
      <c r="C42" s="50" t="s">
        <v>279</v>
      </c>
      <c r="D42" s="50" t="s">
        <v>280</v>
      </c>
      <c r="E42" s="50" t="s">
        <v>281</v>
      </c>
      <c r="F42" s="50"/>
      <c r="G42" s="50" t="s">
        <v>282</v>
      </c>
      <c r="H42" s="50" t="s">
        <v>97</v>
      </c>
      <c r="I42" s="50" t="s">
        <v>97</v>
      </c>
      <c r="J42" s="50" t="s">
        <v>283</v>
      </c>
      <c r="K42" s="50" t="s">
        <v>280</v>
      </c>
      <c r="L42" s="50" t="s">
        <v>100</v>
      </c>
      <c r="M42" s="50" t="s">
        <v>284</v>
      </c>
      <c r="N42" s="50" t="s">
        <v>285</v>
      </c>
      <c r="O42" s="50" t="s">
        <v>286</v>
      </c>
      <c r="P42" s="50" t="s">
        <v>287</v>
      </c>
      <c r="Q42" s="50"/>
      <c r="R42" s="50"/>
      <c r="S42" s="50"/>
      <c r="T42" s="50"/>
      <c r="U42" s="50"/>
    </row>
    <row r="43" spans="2:21" ht="15.75">
      <c r="B43" s="50">
        <v>21</v>
      </c>
      <c r="C43" s="50" t="s">
        <v>288</v>
      </c>
      <c r="D43" s="50" t="s">
        <v>289</v>
      </c>
      <c r="E43" s="50" t="s">
        <v>290</v>
      </c>
      <c r="F43" s="50"/>
      <c r="G43" s="50" t="s">
        <v>291</v>
      </c>
      <c r="H43" s="50" t="s">
        <v>225</v>
      </c>
      <c r="I43" s="50" t="s">
        <v>97</v>
      </c>
      <c r="J43" s="50" t="s">
        <v>292</v>
      </c>
      <c r="K43" s="50" t="s">
        <v>289</v>
      </c>
      <c r="L43" s="50" t="s">
        <v>100</v>
      </c>
      <c r="M43" s="50" t="s">
        <v>293</v>
      </c>
      <c r="N43" s="50" t="s">
        <v>294</v>
      </c>
      <c r="O43" s="50" t="s">
        <v>295</v>
      </c>
      <c r="P43" s="50" t="s">
        <v>296</v>
      </c>
      <c r="Q43" s="50"/>
      <c r="R43" s="50"/>
      <c r="S43" s="50"/>
      <c r="T43" s="50"/>
      <c r="U43" s="50"/>
    </row>
    <row r="44" spans="2:21" ht="15.75">
      <c r="B44" s="50">
        <v>22</v>
      </c>
      <c r="C44" s="50" t="s">
        <v>297</v>
      </c>
      <c r="D44" s="50" t="s">
        <v>298</v>
      </c>
      <c r="E44" s="50" t="s">
        <v>299</v>
      </c>
      <c r="F44" s="51">
        <v>44798</v>
      </c>
      <c r="G44" s="50" t="s">
        <v>300</v>
      </c>
      <c r="H44" s="50" t="s">
        <v>263</v>
      </c>
      <c r="I44" s="50"/>
      <c r="J44" s="50" t="s">
        <v>301</v>
      </c>
      <c r="K44" s="50" t="s">
        <v>298</v>
      </c>
      <c r="L44" s="50" t="s">
        <v>100</v>
      </c>
      <c r="M44" s="50" t="s">
        <v>302</v>
      </c>
      <c r="N44" s="50" t="s">
        <v>303</v>
      </c>
      <c r="O44" s="50" t="s">
        <v>304</v>
      </c>
      <c r="P44" s="50" t="s">
        <v>305</v>
      </c>
      <c r="Q44" s="50"/>
      <c r="R44" s="50"/>
      <c r="S44" s="50"/>
      <c r="T44" s="50"/>
      <c r="U44" s="50"/>
    </row>
    <row r="45" spans="2:21" ht="15.75">
      <c r="B45" s="50">
        <v>23</v>
      </c>
      <c r="C45" s="50" t="s">
        <v>306</v>
      </c>
      <c r="D45" s="50" t="s">
        <v>307</v>
      </c>
      <c r="E45" s="50" t="s">
        <v>308</v>
      </c>
      <c r="F45" s="51">
        <v>44886</v>
      </c>
      <c r="G45" s="50" t="s">
        <v>309</v>
      </c>
      <c r="H45" s="50" t="s">
        <v>263</v>
      </c>
      <c r="I45" s="50"/>
      <c r="J45" s="50" t="s">
        <v>310</v>
      </c>
      <c r="K45" s="50" t="s">
        <v>307</v>
      </c>
      <c r="L45" s="50" t="s">
        <v>100</v>
      </c>
      <c r="M45" s="50" t="s">
        <v>311</v>
      </c>
      <c r="N45" s="50" t="s">
        <v>312</v>
      </c>
      <c r="O45" s="50" t="s">
        <v>313</v>
      </c>
      <c r="P45" s="50" t="s">
        <v>314</v>
      </c>
      <c r="Q45" s="50"/>
      <c r="R45" s="50"/>
      <c r="S45" s="50"/>
      <c r="T45" s="50"/>
      <c r="U45" s="50"/>
    </row>
    <row r="46" spans="2:21" ht="15.75">
      <c r="B46" s="50">
        <v>24</v>
      </c>
      <c r="C46" s="50" t="s">
        <v>315</v>
      </c>
      <c r="D46" s="50" t="s">
        <v>316</v>
      </c>
      <c r="E46" s="50" t="s">
        <v>317</v>
      </c>
      <c r="F46" s="51">
        <v>44873</v>
      </c>
      <c r="G46" s="50" t="s">
        <v>318</v>
      </c>
      <c r="H46" s="50" t="s">
        <v>225</v>
      </c>
      <c r="I46" s="50" t="s">
        <v>97</v>
      </c>
      <c r="J46" s="50" t="s">
        <v>319</v>
      </c>
      <c r="K46" s="50" t="s">
        <v>316</v>
      </c>
      <c r="L46" s="50" t="s">
        <v>100</v>
      </c>
      <c r="M46" s="50" t="s">
        <v>320</v>
      </c>
      <c r="N46" s="50" t="s">
        <v>321</v>
      </c>
      <c r="O46" s="50" t="s">
        <v>322</v>
      </c>
      <c r="P46" s="50" t="s">
        <v>323</v>
      </c>
      <c r="Q46" s="50"/>
      <c r="R46" s="50"/>
      <c r="S46" s="50"/>
      <c r="T46" s="50"/>
      <c r="U46" s="50"/>
    </row>
    <row r="47" spans="2:21" ht="15.75">
      <c r="B47" s="50">
        <v>25</v>
      </c>
      <c r="C47" s="50" t="s">
        <v>324</v>
      </c>
      <c r="D47" s="50" t="s">
        <v>325</v>
      </c>
      <c r="E47" s="50" t="s">
        <v>326</v>
      </c>
      <c r="F47" s="50"/>
      <c r="G47" s="50" t="s">
        <v>327</v>
      </c>
      <c r="H47" s="50" t="s">
        <v>328</v>
      </c>
      <c r="I47" s="50" t="s">
        <v>97</v>
      </c>
      <c r="J47" s="50" t="s">
        <v>329</v>
      </c>
      <c r="K47" s="50" t="s">
        <v>325</v>
      </c>
      <c r="L47" s="50" t="s">
        <v>100</v>
      </c>
      <c r="M47" s="50" t="s">
        <v>330</v>
      </c>
      <c r="N47" s="50" t="s">
        <v>331</v>
      </c>
      <c r="O47" s="50" t="s">
        <v>332</v>
      </c>
      <c r="P47" s="50" t="s">
        <v>333</v>
      </c>
      <c r="Q47" s="50"/>
      <c r="R47" s="50"/>
      <c r="S47" s="50"/>
      <c r="T47" s="50"/>
      <c r="U47" s="50"/>
    </row>
    <row r="48" spans="2:21" ht="15.75">
      <c r="B48" s="50">
        <v>26</v>
      </c>
      <c r="C48" s="50" t="s">
        <v>334</v>
      </c>
      <c r="D48" s="50" t="s">
        <v>335</v>
      </c>
      <c r="E48" s="50" t="s">
        <v>336</v>
      </c>
      <c r="F48" s="50"/>
      <c r="G48" s="50" t="s">
        <v>337</v>
      </c>
      <c r="H48" s="50" t="s">
        <v>97</v>
      </c>
      <c r="I48" s="50" t="s">
        <v>225</v>
      </c>
      <c r="J48" s="50" t="s">
        <v>338</v>
      </c>
      <c r="K48" s="50" t="s">
        <v>335</v>
      </c>
      <c r="L48" s="50" t="s">
        <v>100</v>
      </c>
      <c r="M48" s="50" t="s">
        <v>339</v>
      </c>
      <c r="N48" s="50" t="s">
        <v>340</v>
      </c>
      <c r="O48" s="50" t="s">
        <v>341</v>
      </c>
      <c r="P48" s="50" t="s">
        <v>342</v>
      </c>
      <c r="Q48" s="50"/>
      <c r="R48" s="50"/>
      <c r="S48" s="50"/>
      <c r="T48" s="50"/>
      <c r="U48" s="50"/>
    </row>
    <row r="49" spans="2:21" ht="15.75">
      <c r="B49" s="50">
        <v>27</v>
      </c>
      <c r="C49" s="50" t="s">
        <v>343</v>
      </c>
      <c r="D49" s="50" t="s">
        <v>344</v>
      </c>
      <c r="E49" s="50" t="s">
        <v>345</v>
      </c>
      <c r="F49" s="51">
        <v>44665</v>
      </c>
      <c r="G49" s="50" t="s">
        <v>346</v>
      </c>
      <c r="H49" s="50" t="s">
        <v>97</v>
      </c>
      <c r="I49" s="50" t="s">
        <v>225</v>
      </c>
      <c r="J49" s="50" t="s">
        <v>347</v>
      </c>
      <c r="K49" s="50" t="s">
        <v>344</v>
      </c>
      <c r="L49" s="50" t="s">
        <v>100</v>
      </c>
      <c r="M49" s="50" t="s">
        <v>348</v>
      </c>
      <c r="N49" s="50" t="s">
        <v>349</v>
      </c>
      <c r="O49" s="50" t="s">
        <v>350</v>
      </c>
      <c r="P49" s="50" t="s">
        <v>351</v>
      </c>
      <c r="Q49" s="50"/>
      <c r="R49" s="50"/>
      <c r="S49" s="50"/>
      <c r="T49" s="50"/>
      <c r="U49" s="50"/>
    </row>
    <row r="50" spans="2:21" ht="15.75">
      <c r="B50" s="50">
        <v>28</v>
      </c>
      <c r="C50" s="50" t="s">
        <v>352</v>
      </c>
      <c r="D50" s="50" t="s">
        <v>353</v>
      </c>
      <c r="E50" s="50" t="s">
        <v>354</v>
      </c>
      <c r="F50" s="50"/>
      <c r="G50" s="50" t="s">
        <v>355</v>
      </c>
      <c r="H50" s="50" t="s">
        <v>263</v>
      </c>
      <c r="I50" s="50"/>
      <c r="J50" s="50" t="s">
        <v>356</v>
      </c>
      <c r="K50" s="50" t="s">
        <v>353</v>
      </c>
      <c r="L50" s="50" t="s">
        <v>100</v>
      </c>
      <c r="M50" s="50" t="s">
        <v>357</v>
      </c>
      <c r="N50" s="50" t="s">
        <v>358</v>
      </c>
      <c r="O50" s="50" t="s">
        <v>359</v>
      </c>
      <c r="P50" s="50" t="s">
        <v>360</v>
      </c>
      <c r="Q50" s="50"/>
      <c r="R50" s="50"/>
      <c r="S50" s="50"/>
      <c r="T50" s="50"/>
      <c r="U50" s="50"/>
    </row>
    <row r="51" spans="2:21" ht="15.75">
      <c r="B51" s="50">
        <v>29</v>
      </c>
      <c r="C51" s="50" t="s">
        <v>361</v>
      </c>
      <c r="D51" s="50" t="s">
        <v>362</v>
      </c>
      <c r="E51" s="50" t="s">
        <v>363</v>
      </c>
      <c r="F51" s="51">
        <v>44336</v>
      </c>
      <c r="G51" s="50" t="s">
        <v>364</v>
      </c>
      <c r="H51" s="50" t="s">
        <v>97</v>
      </c>
      <c r="I51" s="50" t="s">
        <v>225</v>
      </c>
      <c r="J51" s="50" t="s">
        <v>365</v>
      </c>
      <c r="K51" s="50" t="s">
        <v>362</v>
      </c>
      <c r="L51" s="50" t="s">
        <v>100</v>
      </c>
      <c r="M51" s="50" t="s">
        <v>366</v>
      </c>
      <c r="N51" s="50" t="s">
        <v>367</v>
      </c>
      <c r="O51" s="50" t="s">
        <v>368</v>
      </c>
      <c r="P51" s="50" t="s">
        <v>369</v>
      </c>
      <c r="Q51" s="50"/>
      <c r="R51" s="50"/>
      <c r="S51" s="50"/>
      <c r="T51" s="50"/>
      <c r="U51" s="50"/>
    </row>
    <row r="52" spans="2:21" ht="15.75">
      <c r="B52" s="50">
        <v>30</v>
      </c>
      <c r="C52" s="50" t="s">
        <v>370</v>
      </c>
      <c r="D52" s="50" t="s">
        <v>371</v>
      </c>
      <c r="E52" s="50" t="s">
        <v>372</v>
      </c>
      <c r="F52" s="50"/>
      <c r="G52" s="50" t="s">
        <v>373</v>
      </c>
      <c r="H52" s="50" t="s">
        <v>97</v>
      </c>
      <c r="I52" s="50" t="s">
        <v>225</v>
      </c>
      <c r="J52" s="50" t="s">
        <v>374</v>
      </c>
      <c r="K52" s="50" t="s">
        <v>371</v>
      </c>
      <c r="L52" s="50" t="s">
        <v>100</v>
      </c>
      <c r="M52" s="50" t="s">
        <v>375</v>
      </c>
      <c r="N52" s="50" t="s">
        <v>376</v>
      </c>
      <c r="O52" s="50" t="s">
        <v>377</v>
      </c>
      <c r="P52" s="50" t="s">
        <v>378</v>
      </c>
      <c r="Q52" s="50"/>
      <c r="R52" s="50"/>
      <c r="S52" s="50"/>
      <c r="T52" s="50"/>
      <c r="U52" s="50"/>
    </row>
    <row r="53" spans="2:21" ht="15.75">
      <c r="B53" s="50">
        <v>31</v>
      </c>
      <c r="C53" s="50" t="s">
        <v>379</v>
      </c>
      <c r="D53" s="50" t="s">
        <v>380</v>
      </c>
      <c r="E53" s="50" t="s">
        <v>381</v>
      </c>
      <c r="F53" s="50"/>
      <c r="G53" s="50" t="s">
        <v>382</v>
      </c>
      <c r="H53" s="50" t="s">
        <v>383</v>
      </c>
      <c r="I53" s="50"/>
      <c r="J53" s="50" t="s">
        <v>384</v>
      </c>
      <c r="K53" s="50" t="s">
        <v>380</v>
      </c>
      <c r="L53" s="50" t="s">
        <v>100</v>
      </c>
      <c r="M53" s="50" t="s">
        <v>385</v>
      </c>
      <c r="N53" s="50" t="s">
        <v>386</v>
      </c>
      <c r="O53" s="50" t="s">
        <v>387</v>
      </c>
      <c r="P53" s="50" t="s">
        <v>388</v>
      </c>
      <c r="Q53" s="50"/>
      <c r="R53" s="50"/>
      <c r="S53" s="50"/>
      <c r="T53" s="50"/>
      <c r="U53" s="50"/>
    </row>
    <row r="54" spans="2:21" ht="15.75">
      <c r="B54" s="50">
        <v>32</v>
      </c>
      <c r="C54" s="50" t="s">
        <v>389</v>
      </c>
      <c r="D54" s="50" t="s">
        <v>390</v>
      </c>
      <c r="E54" s="50" t="s">
        <v>391</v>
      </c>
      <c r="F54" s="51">
        <v>44691</v>
      </c>
      <c r="G54" s="50" t="s">
        <v>392</v>
      </c>
      <c r="H54" s="50" t="s">
        <v>171</v>
      </c>
      <c r="I54" s="50"/>
      <c r="J54" s="50" t="s">
        <v>393</v>
      </c>
      <c r="K54" s="50" t="s">
        <v>390</v>
      </c>
      <c r="L54" s="50" t="s">
        <v>100</v>
      </c>
      <c r="M54" s="50" t="s">
        <v>394</v>
      </c>
      <c r="N54" s="50" t="s">
        <v>395</v>
      </c>
      <c r="O54" s="50" t="s">
        <v>396</v>
      </c>
      <c r="P54" s="50" t="s">
        <v>397</v>
      </c>
      <c r="Q54" s="50"/>
      <c r="R54" s="50"/>
      <c r="S54" s="50"/>
      <c r="T54" s="50"/>
      <c r="U54" s="50"/>
    </row>
    <row r="55" spans="2:21" ht="15.75">
      <c r="B55" s="50">
        <v>33</v>
      </c>
      <c r="C55" s="50" t="s">
        <v>398</v>
      </c>
      <c r="D55" s="50" t="s">
        <v>399</v>
      </c>
      <c r="E55" s="50" t="s">
        <v>400</v>
      </c>
      <c r="F55" s="50"/>
      <c r="G55" s="50" t="s">
        <v>401</v>
      </c>
      <c r="H55" s="50" t="s">
        <v>263</v>
      </c>
      <c r="I55" s="50"/>
      <c r="J55" s="50" t="s">
        <v>402</v>
      </c>
      <c r="K55" s="50" t="s">
        <v>399</v>
      </c>
      <c r="L55" s="50" t="s">
        <v>100</v>
      </c>
      <c r="M55" s="50" t="s">
        <v>403</v>
      </c>
      <c r="N55" s="50" t="s">
        <v>404</v>
      </c>
      <c r="O55" s="50" t="s">
        <v>405</v>
      </c>
      <c r="P55" s="50" t="s">
        <v>406</v>
      </c>
      <c r="Q55" s="50"/>
      <c r="R55" s="50"/>
      <c r="S55" s="50"/>
      <c r="T55" s="50"/>
      <c r="U55" s="50"/>
    </row>
    <row r="56" spans="2:21" ht="15.75">
      <c r="B56" s="50">
        <v>34</v>
      </c>
      <c r="C56" s="50" t="s">
        <v>407</v>
      </c>
      <c r="D56" s="50" t="s">
        <v>408</v>
      </c>
      <c r="E56" s="50" t="s">
        <v>409</v>
      </c>
      <c r="F56" s="51">
        <v>44789</v>
      </c>
      <c r="G56" s="50" t="s">
        <v>410</v>
      </c>
      <c r="H56" s="50" t="s">
        <v>411</v>
      </c>
      <c r="I56" s="50"/>
      <c r="J56" s="50" t="s">
        <v>412</v>
      </c>
      <c r="K56" s="50" t="s">
        <v>408</v>
      </c>
      <c r="L56" s="50" t="s">
        <v>100</v>
      </c>
      <c r="M56" s="50" t="s">
        <v>413</v>
      </c>
      <c r="N56" s="50" t="s">
        <v>414</v>
      </c>
      <c r="O56" s="50" t="s">
        <v>415</v>
      </c>
      <c r="P56" s="50" t="s">
        <v>416</v>
      </c>
      <c r="Q56" s="50"/>
      <c r="R56" s="50"/>
      <c r="S56" s="50"/>
      <c r="T56" s="50"/>
      <c r="U56" s="50"/>
    </row>
    <row r="57" spans="2:21" ht="15.75">
      <c r="B57" s="50">
        <v>35</v>
      </c>
      <c r="C57" s="50" t="s">
        <v>417</v>
      </c>
      <c r="D57" s="50" t="s">
        <v>418</v>
      </c>
      <c r="E57" s="50" t="s">
        <v>419</v>
      </c>
      <c r="F57" s="51">
        <v>44568</v>
      </c>
      <c r="G57" s="50" t="s">
        <v>420</v>
      </c>
      <c r="H57" s="50" t="s">
        <v>225</v>
      </c>
      <c r="I57" s="50" t="s">
        <v>97</v>
      </c>
      <c r="J57" s="50" t="s">
        <v>421</v>
      </c>
      <c r="K57" s="50" t="s">
        <v>418</v>
      </c>
      <c r="L57" s="50" t="s">
        <v>100</v>
      </c>
      <c r="M57" s="50" t="s">
        <v>422</v>
      </c>
      <c r="N57" s="50" t="s">
        <v>423</v>
      </c>
      <c r="O57" s="50" t="s">
        <v>424</v>
      </c>
      <c r="P57" s="50" t="s">
        <v>425</v>
      </c>
      <c r="Q57" s="50"/>
      <c r="R57" s="50"/>
      <c r="S57" s="50"/>
      <c r="T57" s="50"/>
      <c r="U57" s="50"/>
    </row>
    <row r="58" spans="2:21" ht="15.75">
      <c r="B58" s="50">
        <v>36</v>
      </c>
      <c r="C58" s="50" t="s">
        <v>426</v>
      </c>
      <c r="D58" s="50" t="s">
        <v>427</v>
      </c>
      <c r="E58" s="50" t="s">
        <v>428</v>
      </c>
      <c r="F58" s="51">
        <v>44704</v>
      </c>
      <c r="G58" s="50" t="s">
        <v>429</v>
      </c>
      <c r="H58" s="50" t="s">
        <v>97</v>
      </c>
      <c r="I58" s="50" t="s">
        <v>430</v>
      </c>
      <c r="J58" s="50" t="s">
        <v>431</v>
      </c>
      <c r="K58" s="50" t="s">
        <v>427</v>
      </c>
      <c r="L58" s="50" t="s">
        <v>100</v>
      </c>
      <c r="M58" s="50" t="s">
        <v>432</v>
      </c>
      <c r="N58" s="50" t="s">
        <v>433</v>
      </c>
      <c r="O58" s="50" t="s">
        <v>434</v>
      </c>
      <c r="P58" s="50" t="s">
        <v>435</v>
      </c>
      <c r="Q58" s="50"/>
      <c r="R58" s="50"/>
      <c r="S58" s="50"/>
      <c r="T58" s="50"/>
      <c r="U58" s="50"/>
    </row>
    <row r="59" spans="2:21" ht="15.75">
      <c r="B59" s="50">
        <v>37</v>
      </c>
      <c r="C59" s="50" t="s">
        <v>436</v>
      </c>
      <c r="D59" s="50" t="s">
        <v>437</v>
      </c>
      <c r="E59" s="50" t="s">
        <v>438</v>
      </c>
      <c r="F59" s="51">
        <v>44621</v>
      </c>
      <c r="G59" s="50" t="s">
        <v>439</v>
      </c>
      <c r="H59" s="50" t="s">
        <v>113</v>
      </c>
      <c r="I59" s="50"/>
      <c r="J59" s="50" t="s">
        <v>440</v>
      </c>
      <c r="K59" s="50" t="s">
        <v>437</v>
      </c>
      <c r="L59" s="50" t="s">
        <v>100</v>
      </c>
      <c r="M59" s="50" t="s">
        <v>441</v>
      </c>
      <c r="N59" s="50" t="s">
        <v>442</v>
      </c>
      <c r="O59" s="50" t="s">
        <v>443</v>
      </c>
      <c r="P59" s="50" t="s">
        <v>444</v>
      </c>
      <c r="Q59" s="50"/>
      <c r="R59" s="50"/>
      <c r="S59" s="50"/>
      <c r="T59" s="50"/>
      <c r="U59" s="50"/>
    </row>
    <row r="60" spans="2:21" ht="15.75">
      <c r="B60" s="50">
        <v>38</v>
      </c>
      <c r="C60" s="50" t="s">
        <v>445</v>
      </c>
      <c r="D60" s="50" t="s">
        <v>446</v>
      </c>
      <c r="E60" s="50" t="s">
        <v>447</v>
      </c>
      <c r="F60" s="50"/>
      <c r="G60" s="50" t="s">
        <v>448</v>
      </c>
      <c r="H60" s="50" t="s">
        <v>97</v>
      </c>
      <c r="I60" s="50" t="s">
        <v>97</v>
      </c>
      <c r="J60" s="50" t="s">
        <v>449</v>
      </c>
      <c r="K60" s="50" t="s">
        <v>446</v>
      </c>
      <c r="L60" s="50" t="s">
        <v>100</v>
      </c>
      <c r="M60" s="50" t="s">
        <v>450</v>
      </c>
      <c r="N60" s="50" t="s">
        <v>451</v>
      </c>
      <c r="O60" s="50" t="s">
        <v>452</v>
      </c>
      <c r="P60" s="50" t="s">
        <v>453</v>
      </c>
      <c r="Q60" s="50"/>
      <c r="R60" s="50"/>
      <c r="S60" s="50"/>
      <c r="T60" s="50"/>
      <c r="U60" s="50"/>
    </row>
    <row r="61" spans="2:21" ht="15.75">
      <c r="B61" s="50">
        <v>39</v>
      </c>
      <c r="C61" s="50" t="s">
        <v>454</v>
      </c>
      <c r="D61" s="50" t="s">
        <v>455</v>
      </c>
      <c r="E61" s="50" t="s">
        <v>456</v>
      </c>
      <c r="F61" s="51">
        <v>44638</v>
      </c>
      <c r="G61" s="50" t="s">
        <v>457</v>
      </c>
      <c r="H61" s="50" t="s">
        <v>328</v>
      </c>
      <c r="I61" s="50" t="s">
        <v>97</v>
      </c>
      <c r="J61" s="50" t="s">
        <v>458</v>
      </c>
      <c r="K61" s="50" t="s">
        <v>455</v>
      </c>
      <c r="L61" s="50" t="s">
        <v>100</v>
      </c>
      <c r="M61" s="50" t="s">
        <v>459</v>
      </c>
      <c r="N61" s="50" t="s">
        <v>460</v>
      </c>
      <c r="O61" s="50" t="s">
        <v>461</v>
      </c>
      <c r="P61" s="50" t="s">
        <v>462</v>
      </c>
      <c r="Q61" s="50"/>
      <c r="R61" s="50"/>
      <c r="S61" s="50"/>
      <c r="T61" s="50"/>
      <c r="U61" s="50"/>
    </row>
    <row r="62" spans="2:21" ht="15.75">
      <c r="B62" s="50">
        <v>40</v>
      </c>
      <c r="C62" s="50" t="s">
        <v>463</v>
      </c>
      <c r="D62" s="50" t="s">
        <v>464</v>
      </c>
      <c r="E62" s="50" t="s">
        <v>465</v>
      </c>
      <c r="F62" s="50"/>
      <c r="G62" s="50" t="s">
        <v>466</v>
      </c>
      <c r="H62" s="50" t="s">
        <v>113</v>
      </c>
      <c r="I62" s="50"/>
      <c r="J62" s="50" t="s">
        <v>467</v>
      </c>
      <c r="K62" s="50" t="s">
        <v>464</v>
      </c>
      <c r="L62" s="50" t="s">
        <v>100</v>
      </c>
      <c r="M62" s="50" t="s">
        <v>468</v>
      </c>
      <c r="N62" s="50" t="s">
        <v>469</v>
      </c>
      <c r="O62" s="50" t="s">
        <v>470</v>
      </c>
      <c r="P62" s="50" t="s">
        <v>471</v>
      </c>
      <c r="Q62" s="50"/>
      <c r="R62" s="50"/>
      <c r="S62" s="50"/>
      <c r="T62" s="50"/>
      <c r="U62" s="50"/>
    </row>
    <row r="63" spans="2:21" ht="15.75">
      <c r="B63" s="50">
        <v>41</v>
      </c>
      <c r="C63" s="50" t="s">
        <v>472</v>
      </c>
      <c r="D63" s="50" t="s">
        <v>473</v>
      </c>
      <c r="E63" s="50" t="s">
        <v>474</v>
      </c>
      <c r="F63" s="51">
        <v>44701</v>
      </c>
      <c r="G63" s="50" t="s">
        <v>475</v>
      </c>
      <c r="H63" s="50" t="s">
        <v>263</v>
      </c>
      <c r="I63" s="50"/>
      <c r="J63" s="50" t="s">
        <v>476</v>
      </c>
      <c r="K63" s="50" t="s">
        <v>473</v>
      </c>
      <c r="L63" s="50" t="s">
        <v>100</v>
      </c>
      <c r="M63" s="50" t="s">
        <v>477</v>
      </c>
      <c r="N63" s="50" t="s">
        <v>478</v>
      </c>
      <c r="O63" s="50" t="s">
        <v>479</v>
      </c>
      <c r="P63" s="50" t="s">
        <v>480</v>
      </c>
      <c r="Q63" s="50"/>
      <c r="R63" s="50"/>
      <c r="S63" s="50"/>
      <c r="T63" s="50"/>
      <c r="U63" s="50"/>
    </row>
    <row r="64" spans="2:21" ht="15.75">
      <c r="B64" s="50">
        <v>42</v>
      </c>
      <c r="C64" s="50" t="s">
        <v>481</v>
      </c>
      <c r="D64" s="50" t="s">
        <v>482</v>
      </c>
      <c r="E64" s="50" t="s">
        <v>483</v>
      </c>
      <c r="F64" s="51">
        <v>44634</v>
      </c>
      <c r="G64" s="50" t="s">
        <v>484</v>
      </c>
      <c r="H64" s="50" t="s">
        <v>97</v>
      </c>
      <c r="I64" s="50" t="s">
        <v>97</v>
      </c>
      <c r="J64" s="50" t="s">
        <v>485</v>
      </c>
      <c r="K64" s="50" t="s">
        <v>482</v>
      </c>
      <c r="L64" s="50" t="s">
        <v>100</v>
      </c>
      <c r="M64" s="50" t="s">
        <v>486</v>
      </c>
      <c r="N64" s="50" t="s">
        <v>487</v>
      </c>
      <c r="O64" s="50" t="s">
        <v>488</v>
      </c>
      <c r="P64" s="50" t="s">
        <v>489</v>
      </c>
      <c r="Q64" s="50"/>
      <c r="R64" s="50"/>
      <c r="S64" s="50"/>
      <c r="T64" s="50"/>
      <c r="U64" s="50"/>
    </row>
    <row r="65" spans="2:21" ht="15.75">
      <c r="B65" s="50">
        <v>43</v>
      </c>
      <c r="C65" s="50" t="s">
        <v>490</v>
      </c>
      <c r="D65" s="50" t="s">
        <v>491</v>
      </c>
      <c r="E65" s="50" t="s">
        <v>492</v>
      </c>
      <c r="F65" s="50"/>
      <c r="G65" s="50" t="s">
        <v>493</v>
      </c>
      <c r="H65" s="50" t="s">
        <v>171</v>
      </c>
      <c r="I65" s="50"/>
      <c r="J65" s="50" t="s">
        <v>494</v>
      </c>
      <c r="K65" s="50" t="s">
        <v>491</v>
      </c>
      <c r="L65" s="50" t="s">
        <v>100</v>
      </c>
      <c r="M65" s="50" t="s">
        <v>495</v>
      </c>
      <c r="N65" s="50" t="s">
        <v>496</v>
      </c>
      <c r="O65" s="50" t="s">
        <v>497</v>
      </c>
      <c r="P65" s="50" t="s">
        <v>498</v>
      </c>
      <c r="Q65" s="50"/>
      <c r="R65" s="50"/>
      <c r="S65" s="50"/>
      <c r="T65" s="50"/>
      <c r="U65" s="50"/>
    </row>
    <row r="66" spans="2:21" ht="15.75">
      <c r="B66" s="50">
        <v>44</v>
      </c>
      <c r="C66" s="50" t="s">
        <v>499</v>
      </c>
      <c r="D66" s="50" t="s">
        <v>500</v>
      </c>
      <c r="E66" s="50" t="s">
        <v>501</v>
      </c>
      <c r="F66" s="51">
        <v>44779</v>
      </c>
      <c r="G66" s="50" t="s">
        <v>502</v>
      </c>
      <c r="H66" s="50" t="s">
        <v>113</v>
      </c>
      <c r="I66" s="50"/>
      <c r="J66" s="50" t="s">
        <v>503</v>
      </c>
      <c r="K66" s="50" t="s">
        <v>500</v>
      </c>
      <c r="L66" s="50" t="s">
        <v>100</v>
      </c>
      <c r="M66" s="50" t="s">
        <v>504</v>
      </c>
      <c r="N66" s="50" t="s">
        <v>505</v>
      </c>
      <c r="O66" s="50" t="s">
        <v>506</v>
      </c>
      <c r="P66" s="50" t="s">
        <v>507</v>
      </c>
      <c r="Q66" s="50"/>
      <c r="R66" s="50"/>
      <c r="S66" s="50"/>
      <c r="T66" s="50"/>
      <c r="U66" s="50"/>
    </row>
    <row r="67" spans="2:21" ht="15.75">
      <c r="B67" s="50">
        <v>45</v>
      </c>
      <c r="C67" s="50" t="s">
        <v>508</v>
      </c>
      <c r="D67" s="50" t="s">
        <v>509</v>
      </c>
      <c r="E67" s="50" t="s">
        <v>510</v>
      </c>
      <c r="F67" s="50"/>
      <c r="G67" s="50" t="s">
        <v>511</v>
      </c>
      <c r="H67" s="50" t="s">
        <v>98</v>
      </c>
      <c r="I67" s="50" t="s">
        <v>97</v>
      </c>
      <c r="J67" s="50" t="s">
        <v>512</v>
      </c>
      <c r="K67" s="50" t="s">
        <v>509</v>
      </c>
      <c r="L67" s="50" t="s">
        <v>100</v>
      </c>
      <c r="M67" s="50" t="s">
        <v>513</v>
      </c>
      <c r="N67" s="50" t="s">
        <v>514</v>
      </c>
      <c r="O67" s="50" t="s">
        <v>515</v>
      </c>
      <c r="P67" s="50" t="s">
        <v>516</v>
      </c>
      <c r="Q67" s="50"/>
      <c r="R67" s="50"/>
      <c r="S67" s="50"/>
      <c r="T67" s="50"/>
      <c r="U67" s="50"/>
    </row>
    <row r="68" spans="2:21" ht="15.75">
      <c r="B68" s="50">
        <v>46</v>
      </c>
      <c r="C68" s="50" t="s">
        <v>517</v>
      </c>
      <c r="D68" s="50" t="s">
        <v>518</v>
      </c>
      <c r="E68" s="50" t="s">
        <v>519</v>
      </c>
      <c r="F68" s="50"/>
      <c r="G68" s="50" t="s">
        <v>520</v>
      </c>
      <c r="H68" s="50" t="s">
        <v>98</v>
      </c>
      <c r="I68" s="50" t="s">
        <v>521</v>
      </c>
      <c r="J68" s="50" t="s">
        <v>522</v>
      </c>
      <c r="K68" s="50" t="s">
        <v>518</v>
      </c>
      <c r="L68" s="50" t="s">
        <v>100</v>
      </c>
      <c r="M68" s="50" t="s">
        <v>523</v>
      </c>
      <c r="N68" s="50" t="s">
        <v>524</v>
      </c>
      <c r="O68" s="50" t="s">
        <v>525</v>
      </c>
      <c r="P68" s="50" t="s">
        <v>526</v>
      </c>
      <c r="Q68" s="50"/>
      <c r="R68" s="50"/>
      <c r="S68" s="50"/>
      <c r="T68" s="50"/>
      <c r="U68" s="50"/>
    </row>
    <row r="69" spans="2:21" ht="15.75">
      <c r="B69" s="50">
        <v>47</v>
      </c>
      <c r="C69" s="50" t="s">
        <v>527</v>
      </c>
      <c r="D69" s="50" t="s">
        <v>528</v>
      </c>
      <c r="E69" s="50" t="s">
        <v>529</v>
      </c>
      <c r="F69" s="50"/>
      <c r="G69" s="50" t="s">
        <v>530</v>
      </c>
      <c r="H69" s="50" t="s">
        <v>171</v>
      </c>
      <c r="I69" s="50"/>
      <c r="J69" s="50" t="s">
        <v>531</v>
      </c>
      <c r="K69" s="50" t="s">
        <v>528</v>
      </c>
      <c r="L69" s="50" t="s">
        <v>100</v>
      </c>
      <c r="M69" s="50" t="s">
        <v>532</v>
      </c>
      <c r="N69" s="50" t="s">
        <v>533</v>
      </c>
      <c r="O69" s="50" t="s">
        <v>534</v>
      </c>
      <c r="P69" s="50" t="s">
        <v>535</v>
      </c>
      <c r="Q69" s="50"/>
      <c r="R69" s="50"/>
      <c r="S69" s="50"/>
      <c r="T69" s="50"/>
      <c r="U69" s="50"/>
    </row>
    <row r="70" spans="2:21" ht="15.75">
      <c r="B70" s="50">
        <v>48</v>
      </c>
      <c r="C70" s="50" t="s">
        <v>536</v>
      </c>
      <c r="D70" s="50" t="s">
        <v>537</v>
      </c>
      <c r="E70" s="50" t="s">
        <v>538</v>
      </c>
      <c r="F70" s="50"/>
      <c r="G70" s="50" t="s">
        <v>539</v>
      </c>
      <c r="H70" s="50" t="s">
        <v>263</v>
      </c>
      <c r="I70" s="50"/>
      <c r="J70" s="50" t="s">
        <v>540</v>
      </c>
      <c r="K70" s="50" t="s">
        <v>537</v>
      </c>
      <c r="L70" s="50" t="s">
        <v>100</v>
      </c>
      <c r="M70" s="50" t="s">
        <v>541</v>
      </c>
      <c r="N70" s="50" t="s">
        <v>542</v>
      </c>
      <c r="O70" s="50" t="s">
        <v>543</v>
      </c>
      <c r="P70" s="50" t="s">
        <v>544</v>
      </c>
      <c r="Q70" s="50"/>
      <c r="R70" s="50"/>
      <c r="S70" s="50"/>
      <c r="T70" s="50"/>
      <c r="U70" s="50"/>
    </row>
    <row r="71" spans="2:21" ht="15.75">
      <c r="B71" s="50">
        <v>49</v>
      </c>
      <c r="C71" s="50" t="s">
        <v>545</v>
      </c>
      <c r="D71" s="50" t="s">
        <v>546</v>
      </c>
      <c r="E71" s="50" t="s">
        <v>547</v>
      </c>
      <c r="F71" s="51">
        <v>44635</v>
      </c>
      <c r="G71" s="50" t="s">
        <v>548</v>
      </c>
      <c r="H71" s="50" t="s">
        <v>263</v>
      </c>
      <c r="I71" s="50"/>
      <c r="J71" s="50" t="s">
        <v>549</v>
      </c>
      <c r="K71" s="50" t="s">
        <v>546</v>
      </c>
      <c r="L71" s="50" t="s">
        <v>100</v>
      </c>
      <c r="M71" s="50" t="s">
        <v>550</v>
      </c>
      <c r="N71" s="50" t="s">
        <v>551</v>
      </c>
      <c r="O71" s="50" t="s">
        <v>552</v>
      </c>
      <c r="P71" s="50" t="s">
        <v>553</v>
      </c>
      <c r="Q71" s="50"/>
      <c r="R71" s="50"/>
      <c r="S71" s="50"/>
      <c r="T71" s="50"/>
      <c r="U71" s="50"/>
    </row>
    <row r="72" spans="2:21" ht="15.75">
      <c r="B72" s="50">
        <v>50</v>
      </c>
      <c r="C72" s="50" t="s">
        <v>554</v>
      </c>
      <c r="D72" s="50" t="s">
        <v>555</v>
      </c>
      <c r="E72" s="50" t="s">
        <v>556</v>
      </c>
      <c r="F72" s="50"/>
      <c r="G72" s="50" t="s">
        <v>557</v>
      </c>
      <c r="H72" s="50" t="s">
        <v>263</v>
      </c>
      <c r="I72" s="50"/>
      <c r="J72" s="50" t="s">
        <v>558</v>
      </c>
      <c r="K72" s="50" t="s">
        <v>555</v>
      </c>
      <c r="L72" s="50" t="s">
        <v>100</v>
      </c>
      <c r="M72" s="50" t="s">
        <v>559</v>
      </c>
      <c r="N72" s="50" t="s">
        <v>560</v>
      </c>
      <c r="O72" s="50" t="s">
        <v>561</v>
      </c>
      <c r="P72" s="50" t="s">
        <v>562</v>
      </c>
      <c r="Q72" s="50"/>
      <c r="R72" s="50"/>
      <c r="S72" s="50"/>
      <c r="T72" s="50"/>
      <c r="U72" s="50"/>
    </row>
    <row r="73" spans="2:21" ht="15.75">
      <c r="B73" s="50">
        <v>51</v>
      </c>
      <c r="C73" s="50" t="s">
        <v>563</v>
      </c>
      <c r="D73" s="50" t="s">
        <v>564</v>
      </c>
      <c r="E73" s="50" t="s">
        <v>565</v>
      </c>
      <c r="F73" s="51">
        <v>44580</v>
      </c>
      <c r="G73" s="50" t="s">
        <v>566</v>
      </c>
      <c r="H73" s="50" t="s">
        <v>98</v>
      </c>
      <c r="I73" s="50" t="s">
        <v>97</v>
      </c>
      <c r="J73" s="50" t="s">
        <v>567</v>
      </c>
      <c r="K73" s="50" t="s">
        <v>564</v>
      </c>
      <c r="L73" s="50" t="s">
        <v>100</v>
      </c>
      <c r="M73" s="50" t="s">
        <v>568</v>
      </c>
      <c r="N73" s="50" t="s">
        <v>569</v>
      </c>
      <c r="O73" s="50" t="s">
        <v>570</v>
      </c>
      <c r="P73" s="50" t="s">
        <v>571</v>
      </c>
      <c r="Q73" s="50"/>
      <c r="R73" s="50"/>
      <c r="S73" s="50"/>
      <c r="T73" s="50"/>
      <c r="U73" s="50"/>
    </row>
    <row r="74" spans="2:21" ht="15.75">
      <c r="B74" s="50">
        <v>52</v>
      </c>
      <c r="C74" s="50" t="s">
        <v>572</v>
      </c>
      <c r="D74" s="50" t="s">
        <v>573</v>
      </c>
      <c r="E74" s="50" t="s">
        <v>574</v>
      </c>
      <c r="F74" s="50"/>
      <c r="G74" s="50" t="s">
        <v>575</v>
      </c>
      <c r="H74" s="50" t="s">
        <v>576</v>
      </c>
      <c r="I74" s="50"/>
      <c r="J74" s="50" t="s">
        <v>577</v>
      </c>
      <c r="K74" s="50" t="s">
        <v>573</v>
      </c>
      <c r="L74" s="50" t="s">
        <v>100</v>
      </c>
      <c r="M74" s="50" t="s">
        <v>578</v>
      </c>
      <c r="N74" s="50" t="s">
        <v>579</v>
      </c>
      <c r="O74" s="50" t="s">
        <v>580</v>
      </c>
      <c r="P74" s="50" t="s">
        <v>581</v>
      </c>
      <c r="Q74" s="50"/>
      <c r="R74" s="50"/>
      <c r="S74" s="50"/>
      <c r="T74" s="50"/>
      <c r="U74" s="50"/>
    </row>
    <row r="75" spans="2:21" ht="15.75">
      <c r="B75" s="50">
        <v>53</v>
      </c>
      <c r="C75" s="50" t="s">
        <v>582</v>
      </c>
      <c r="D75" s="50" t="s">
        <v>583</v>
      </c>
      <c r="E75" s="50" t="s">
        <v>584</v>
      </c>
      <c r="F75" s="50"/>
      <c r="G75" s="50" t="s">
        <v>585</v>
      </c>
      <c r="H75" s="50" t="s">
        <v>263</v>
      </c>
      <c r="I75" s="50"/>
      <c r="J75" s="50" t="s">
        <v>586</v>
      </c>
      <c r="K75" s="50" t="s">
        <v>583</v>
      </c>
      <c r="L75" s="50" t="s">
        <v>100</v>
      </c>
      <c r="M75" s="50"/>
      <c r="N75" s="50" t="s">
        <v>587</v>
      </c>
      <c r="O75" s="50" t="s">
        <v>588</v>
      </c>
      <c r="P75" s="50" t="s">
        <v>589</v>
      </c>
      <c r="Q75" s="50"/>
      <c r="R75" s="50"/>
      <c r="S75" s="50"/>
      <c r="T75" s="50"/>
      <c r="U75" s="50"/>
    </row>
    <row r="76" spans="2:21" ht="15.75">
      <c r="B76" s="50">
        <v>54</v>
      </c>
      <c r="C76" s="50" t="s">
        <v>590</v>
      </c>
      <c r="D76" s="50" t="s">
        <v>591</v>
      </c>
      <c r="E76" s="50" t="s">
        <v>592</v>
      </c>
      <c r="F76" s="50"/>
      <c r="G76" s="50" t="s">
        <v>593</v>
      </c>
      <c r="H76" s="50" t="s">
        <v>594</v>
      </c>
      <c r="I76" s="50"/>
      <c r="J76" s="50" t="s">
        <v>595</v>
      </c>
      <c r="K76" s="50" t="s">
        <v>591</v>
      </c>
      <c r="L76" s="50" t="s">
        <v>100</v>
      </c>
      <c r="M76" s="50" t="s">
        <v>596</v>
      </c>
      <c r="N76" s="50" t="s">
        <v>597</v>
      </c>
      <c r="O76" s="50" t="s">
        <v>598</v>
      </c>
      <c r="P76" s="50" t="s">
        <v>599</v>
      </c>
      <c r="Q76" s="50"/>
      <c r="R76" s="50"/>
      <c r="S76" s="50"/>
      <c r="T76" s="50"/>
      <c r="U76" s="50"/>
    </row>
    <row r="77" spans="2:21" ht="15.75">
      <c r="B77" s="50">
        <v>55</v>
      </c>
      <c r="C77" s="50" t="s">
        <v>600</v>
      </c>
      <c r="D77" s="50" t="s">
        <v>601</v>
      </c>
      <c r="E77" s="50" t="s">
        <v>602</v>
      </c>
      <c r="F77" s="50"/>
      <c r="G77" s="50" t="s">
        <v>603</v>
      </c>
      <c r="H77" s="50" t="s">
        <v>171</v>
      </c>
      <c r="I77" s="50"/>
      <c r="J77" s="50" t="s">
        <v>604</v>
      </c>
      <c r="K77" s="50" t="s">
        <v>601</v>
      </c>
      <c r="L77" s="50" t="s">
        <v>100</v>
      </c>
      <c r="M77" s="50" t="s">
        <v>605</v>
      </c>
      <c r="N77" s="50" t="s">
        <v>606</v>
      </c>
      <c r="O77" s="50" t="s">
        <v>607</v>
      </c>
      <c r="P77" s="50" t="s">
        <v>608</v>
      </c>
      <c r="Q77" s="50"/>
      <c r="R77" s="50"/>
      <c r="S77" s="50"/>
      <c r="T77" s="50"/>
      <c r="U77" s="50"/>
    </row>
    <row r="78" spans="2:21" ht="15.75">
      <c r="B78" s="50">
        <v>56</v>
      </c>
      <c r="C78" s="50" t="s">
        <v>609</v>
      </c>
      <c r="D78" s="50" t="s">
        <v>610</v>
      </c>
      <c r="E78" s="50" t="s">
        <v>611</v>
      </c>
      <c r="F78" s="50"/>
      <c r="G78" s="50" t="s">
        <v>612</v>
      </c>
      <c r="H78" s="50" t="s">
        <v>113</v>
      </c>
      <c r="I78" s="50" t="s">
        <v>113</v>
      </c>
      <c r="J78" s="50" t="s">
        <v>613</v>
      </c>
      <c r="K78" s="50" t="s">
        <v>610</v>
      </c>
      <c r="L78" s="50" t="s">
        <v>100</v>
      </c>
      <c r="M78" s="50" t="s">
        <v>614</v>
      </c>
      <c r="N78" s="50" t="s">
        <v>615</v>
      </c>
      <c r="O78" s="50" t="s">
        <v>616</v>
      </c>
      <c r="P78" s="50" t="s">
        <v>617</v>
      </c>
      <c r="Q78" s="50"/>
      <c r="R78" s="50"/>
      <c r="S78" s="50"/>
      <c r="T78" s="50"/>
      <c r="U78" s="50"/>
    </row>
    <row r="79" spans="2:21" ht="15.75">
      <c r="B79" s="50">
        <v>57</v>
      </c>
      <c r="C79" s="50" t="s">
        <v>618</v>
      </c>
      <c r="D79" s="50" t="s">
        <v>619</v>
      </c>
      <c r="E79" s="50" t="s">
        <v>620</v>
      </c>
      <c r="F79" s="50"/>
      <c r="G79" s="50" t="s">
        <v>621</v>
      </c>
      <c r="H79" s="50" t="s">
        <v>171</v>
      </c>
      <c r="I79" s="50"/>
      <c r="J79" s="50" t="s">
        <v>622</v>
      </c>
      <c r="K79" s="50" t="s">
        <v>619</v>
      </c>
      <c r="L79" s="50" t="s">
        <v>100</v>
      </c>
      <c r="M79" s="50" t="s">
        <v>623</v>
      </c>
      <c r="N79" s="50" t="s">
        <v>624</v>
      </c>
      <c r="O79" s="50" t="s">
        <v>625</v>
      </c>
      <c r="P79" s="50" t="s">
        <v>626</v>
      </c>
      <c r="Q79" s="50"/>
      <c r="R79" s="50"/>
      <c r="S79" s="50"/>
      <c r="T79" s="50"/>
      <c r="U79" s="50"/>
    </row>
    <row r="80" spans="2:21" ht="15.75">
      <c r="B80" s="50">
        <v>58</v>
      </c>
      <c r="C80" s="50" t="s">
        <v>627</v>
      </c>
      <c r="D80" s="50" t="s">
        <v>628</v>
      </c>
      <c r="E80" s="50" t="s">
        <v>629</v>
      </c>
      <c r="F80" s="50"/>
      <c r="G80" s="50" t="s">
        <v>630</v>
      </c>
      <c r="H80" s="50" t="s">
        <v>631</v>
      </c>
      <c r="I80" s="50"/>
      <c r="J80" s="50" t="s">
        <v>632</v>
      </c>
      <c r="K80" s="50" t="s">
        <v>628</v>
      </c>
      <c r="L80" s="50" t="s">
        <v>100</v>
      </c>
      <c r="M80" s="50" t="s">
        <v>633</v>
      </c>
      <c r="N80" s="50" t="s">
        <v>634</v>
      </c>
      <c r="O80" s="50" t="s">
        <v>635</v>
      </c>
      <c r="P80" s="50" t="s">
        <v>636</v>
      </c>
      <c r="Q80" s="50"/>
      <c r="R80" s="50"/>
      <c r="S80" s="50"/>
      <c r="T80" s="50"/>
      <c r="U80" s="50"/>
    </row>
    <row r="81" spans="2:21" ht="15.75">
      <c r="B81" s="50">
        <v>59</v>
      </c>
      <c r="C81" s="50" t="s">
        <v>637</v>
      </c>
      <c r="D81" s="50" t="s">
        <v>638</v>
      </c>
      <c r="E81" s="50" t="s">
        <v>639</v>
      </c>
      <c r="F81" s="50"/>
      <c r="G81" s="50" t="s">
        <v>640</v>
      </c>
      <c r="H81" s="50" t="s">
        <v>171</v>
      </c>
      <c r="I81" s="50"/>
      <c r="J81" s="50" t="s">
        <v>641</v>
      </c>
      <c r="K81" s="50" t="s">
        <v>638</v>
      </c>
      <c r="L81" s="50" t="s">
        <v>100</v>
      </c>
      <c r="M81" s="50" t="s">
        <v>642</v>
      </c>
      <c r="N81" s="50" t="s">
        <v>643</v>
      </c>
      <c r="O81" s="50" t="s">
        <v>644</v>
      </c>
      <c r="P81" s="50" t="s">
        <v>645</v>
      </c>
      <c r="Q81" s="50"/>
      <c r="R81" s="50"/>
      <c r="S81" s="50"/>
      <c r="T81" s="50"/>
      <c r="U81" s="50"/>
    </row>
    <row r="82" spans="2:21" ht="15.75">
      <c r="B82" s="50">
        <v>60</v>
      </c>
      <c r="C82" s="50" t="s">
        <v>646</v>
      </c>
      <c r="D82" s="50" t="s">
        <v>647</v>
      </c>
      <c r="E82" s="50" t="s">
        <v>648</v>
      </c>
      <c r="F82" s="50"/>
      <c r="G82" s="50" t="s">
        <v>649</v>
      </c>
      <c r="H82" s="50" t="s">
        <v>650</v>
      </c>
      <c r="I82" s="50"/>
      <c r="J82" s="50" t="s">
        <v>651</v>
      </c>
      <c r="K82" s="50" t="s">
        <v>647</v>
      </c>
      <c r="L82" s="50" t="s">
        <v>100</v>
      </c>
      <c r="M82" s="50" t="s">
        <v>652</v>
      </c>
      <c r="N82" s="50" t="s">
        <v>653</v>
      </c>
      <c r="O82" s="50" t="s">
        <v>654</v>
      </c>
      <c r="P82" s="50" t="s">
        <v>655</v>
      </c>
      <c r="Q82" s="50"/>
      <c r="R82" s="50"/>
      <c r="S82" s="50"/>
      <c r="T82" s="50"/>
      <c r="U82" s="50"/>
    </row>
    <row r="83" spans="2:21" ht="15.75">
      <c r="B83" s="50">
        <v>61</v>
      </c>
      <c r="C83" s="50" t="s">
        <v>656</v>
      </c>
      <c r="D83" s="50" t="s">
        <v>657</v>
      </c>
      <c r="E83" s="50" t="s">
        <v>658</v>
      </c>
      <c r="F83" s="51">
        <v>44774</v>
      </c>
      <c r="G83" s="50" t="s">
        <v>659</v>
      </c>
      <c r="H83" s="50" t="s">
        <v>171</v>
      </c>
      <c r="I83" s="50"/>
      <c r="J83" s="50" t="s">
        <v>660</v>
      </c>
      <c r="K83" s="50" t="s">
        <v>657</v>
      </c>
      <c r="L83" s="50" t="s">
        <v>100</v>
      </c>
      <c r="M83" s="50" t="s">
        <v>661</v>
      </c>
      <c r="N83" s="50" t="s">
        <v>662</v>
      </c>
      <c r="O83" s="50" t="s">
        <v>663</v>
      </c>
      <c r="P83" s="50" t="s">
        <v>664</v>
      </c>
      <c r="Q83" s="50"/>
      <c r="R83" s="50"/>
      <c r="S83" s="50"/>
      <c r="T83" s="50"/>
      <c r="U83" s="50"/>
    </row>
    <row r="84" spans="2:21" ht="15.75">
      <c r="B84" s="50">
        <v>62</v>
      </c>
      <c r="C84" s="50" t="s">
        <v>665</v>
      </c>
      <c r="D84" s="50" t="s">
        <v>666</v>
      </c>
      <c r="E84" s="50" t="s">
        <v>667</v>
      </c>
      <c r="F84" s="50"/>
      <c r="G84" s="50" t="s">
        <v>668</v>
      </c>
      <c r="H84" s="50" t="s">
        <v>225</v>
      </c>
      <c r="I84" s="50" t="s">
        <v>97</v>
      </c>
      <c r="J84" s="50" t="s">
        <v>669</v>
      </c>
      <c r="K84" s="50" t="s">
        <v>666</v>
      </c>
      <c r="L84" s="50" t="s">
        <v>100</v>
      </c>
      <c r="M84" s="50" t="s">
        <v>670</v>
      </c>
      <c r="N84" s="50" t="s">
        <v>671</v>
      </c>
      <c r="O84" s="50" t="s">
        <v>672</v>
      </c>
      <c r="P84" s="50" t="s">
        <v>673</v>
      </c>
      <c r="Q84" s="50"/>
      <c r="R84" s="50"/>
      <c r="S84" s="50"/>
      <c r="T84" s="50"/>
      <c r="U84" s="50"/>
    </row>
    <row r="85" spans="2:21" ht="15.75">
      <c r="B85" s="50">
        <v>63</v>
      </c>
      <c r="C85" s="50" t="s">
        <v>674</v>
      </c>
      <c r="D85" s="50" t="s">
        <v>675</v>
      </c>
      <c r="E85" s="50" t="s">
        <v>676</v>
      </c>
      <c r="F85" s="51">
        <v>44840</v>
      </c>
      <c r="G85" s="50" t="s">
        <v>677</v>
      </c>
      <c r="H85" s="50" t="s">
        <v>171</v>
      </c>
      <c r="I85" s="50"/>
      <c r="J85" s="50" t="s">
        <v>678</v>
      </c>
      <c r="K85" s="50" t="s">
        <v>675</v>
      </c>
      <c r="L85" s="50" t="s">
        <v>100</v>
      </c>
      <c r="M85" s="50" t="s">
        <v>679</v>
      </c>
      <c r="N85" s="50" t="s">
        <v>680</v>
      </c>
      <c r="O85" s="50" t="s">
        <v>681</v>
      </c>
      <c r="P85" s="50" t="s">
        <v>682</v>
      </c>
      <c r="Q85" s="50"/>
      <c r="R85" s="50"/>
      <c r="S85" s="50"/>
      <c r="T85" s="50"/>
      <c r="U85" s="50"/>
    </row>
    <row r="86" spans="2:21" ht="15.75">
      <c r="B86" s="50">
        <v>64</v>
      </c>
      <c r="C86" s="50" t="s">
        <v>683</v>
      </c>
      <c r="D86" s="50" t="s">
        <v>684</v>
      </c>
      <c r="E86" s="50" t="s">
        <v>685</v>
      </c>
      <c r="F86" s="50"/>
      <c r="G86" s="50" t="s">
        <v>686</v>
      </c>
      <c r="H86" s="50" t="s">
        <v>594</v>
      </c>
      <c r="I86" s="50"/>
      <c r="J86" s="50" t="s">
        <v>687</v>
      </c>
      <c r="K86" s="50" t="s">
        <v>684</v>
      </c>
      <c r="L86" s="50" t="s">
        <v>100</v>
      </c>
      <c r="M86" s="50" t="s">
        <v>688</v>
      </c>
      <c r="N86" s="50" t="s">
        <v>689</v>
      </c>
      <c r="O86" s="50" t="s">
        <v>690</v>
      </c>
      <c r="P86" s="50" t="s">
        <v>691</v>
      </c>
      <c r="Q86" s="50"/>
      <c r="R86" s="50"/>
      <c r="S86" s="50"/>
      <c r="T86" s="50"/>
      <c r="U86" s="50"/>
    </row>
    <row r="87" spans="2:21" ht="15.75">
      <c r="B87" s="50">
        <v>65</v>
      </c>
      <c r="C87" s="50" t="s">
        <v>692</v>
      </c>
      <c r="D87" s="50" t="s">
        <v>693</v>
      </c>
      <c r="E87" s="50" t="s">
        <v>694</v>
      </c>
      <c r="F87" s="50"/>
      <c r="G87" s="50" t="s">
        <v>695</v>
      </c>
      <c r="H87" s="50" t="s">
        <v>97</v>
      </c>
      <c r="I87" s="50" t="s">
        <v>273</v>
      </c>
      <c r="J87" s="50" t="s">
        <v>696</v>
      </c>
      <c r="K87" s="50" t="s">
        <v>693</v>
      </c>
      <c r="L87" s="50" t="s">
        <v>100</v>
      </c>
      <c r="M87" s="50" t="s">
        <v>697</v>
      </c>
      <c r="N87" s="50" t="s">
        <v>698</v>
      </c>
      <c r="O87" s="50" t="s">
        <v>699</v>
      </c>
      <c r="P87" s="50" t="s">
        <v>700</v>
      </c>
      <c r="Q87" s="50"/>
      <c r="R87" s="50"/>
      <c r="S87" s="50"/>
      <c r="T87" s="50"/>
      <c r="U87" s="50"/>
    </row>
    <row r="88" spans="2:21" ht="15.75">
      <c r="B88" s="50">
        <v>66</v>
      </c>
      <c r="C88" s="50" t="s">
        <v>701</v>
      </c>
      <c r="D88" s="50" t="s">
        <v>702</v>
      </c>
      <c r="E88" s="50" t="s">
        <v>703</v>
      </c>
      <c r="F88" s="50"/>
      <c r="G88" s="50" t="s">
        <v>704</v>
      </c>
      <c r="H88" s="50" t="s">
        <v>430</v>
      </c>
      <c r="I88" s="50" t="s">
        <v>97</v>
      </c>
      <c r="J88" s="50" t="s">
        <v>705</v>
      </c>
      <c r="K88" s="50" t="s">
        <v>702</v>
      </c>
      <c r="L88" s="50" t="s">
        <v>100</v>
      </c>
      <c r="M88" s="50" t="s">
        <v>706</v>
      </c>
      <c r="N88" s="50" t="s">
        <v>707</v>
      </c>
      <c r="O88" s="50" t="s">
        <v>708</v>
      </c>
      <c r="P88" s="50" t="s">
        <v>709</v>
      </c>
      <c r="Q88" s="50"/>
      <c r="R88" s="50"/>
      <c r="S88" s="50"/>
      <c r="T88" s="50"/>
      <c r="U88" s="50"/>
    </row>
    <row r="89" spans="2:21" ht="15.75">
      <c r="B89" s="50">
        <v>67</v>
      </c>
      <c r="C89" s="50" t="s">
        <v>710</v>
      </c>
      <c r="D89" s="50" t="s">
        <v>711</v>
      </c>
      <c r="E89" s="50" t="s">
        <v>712</v>
      </c>
      <c r="F89" s="50"/>
      <c r="G89" s="50" t="s">
        <v>713</v>
      </c>
      <c r="H89" s="50" t="s">
        <v>171</v>
      </c>
      <c r="I89" s="50"/>
      <c r="J89" s="50" t="s">
        <v>714</v>
      </c>
      <c r="K89" s="50" t="s">
        <v>711</v>
      </c>
      <c r="L89" s="50" t="s">
        <v>100</v>
      </c>
      <c r="M89" s="50" t="s">
        <v>715</v>
      </c>
      <c r="N89" s="50" t="s">
        <v>716</v>
      </c>
      <c r="O89" s="50" t="s">
        <v>717</v>
      </c>
      <c r="P89" s="50" t="s">
        <v>718</v>
      </c>
      <c r="Q89" s="50"/>
      <c r="R89" s="50"/>
      <c r="S89" s="50"/>
      <c r="T89" s="50"/>
      <c r="U89" s="50"/>
    </row>
    <row r="90" spans="2:21" ht="15.75">
      <c r="B90" s="50">
        <v>68</v>
      </c>
      <c r="C90" s="50" t="s">
        <v>719</v>
      </c>
      <c r="D90" s="50" t="s">
        <v>720</v>
      </c>
      <c r="E90" s="50" t="s">
        <v>721</v>
      </c>
      <c r="F90" s="50"/>
      <c r="G90" s="50" t="s">
        <v>722</v>
      </c>
      <c r="H90" s="50" t="s">
        <v>171</v>
      </c>
      <c r="I90" s="50"/>
      <c r="J90" s="50" t="s">
        <v>723</v>
      </c>
      <c r="K90" s="50" t="s">
        <v>720</v>
      </c>
      <c r="L90" s="50" t="s">
        <v>100</v>
      </c>
      <c r="M90" s="50" t="s">
        <v>724</v>
      </c>
      <c r="N90" s="50" t="s">
        <v>725</v>
      </c>
      <c r="O90" s="50" t="s">
        <v>726</v>
      </c>
      <c r="P90" s="50" t="s">
        <v>727</v>
      </c>
      <c r="Q90" s="50"/>
      <c r="R90" s="50"/>
      <c r="S90" s="50"/>
      <c r="T90" s="50"/>
      <c r="U90" s="50"/>
    </row>
    <row r="91" spans="2:21" ht="15.75">
      <c r="B91" s="50">
        <v>69</v>
      </c>
      <c r="C91" s="50" t="s">
        <v>728</v>
      </c>
      <c r="D91" s="50" t="s">
        <v>729</v>
      </c>
      <c r="E91" s="50" t="s">
        <v>730</v>
      </c>
      <c r="F91" s="50"/>
      <c r="G91" s="50" t="s">
        <v>731</v>
      </c>
      <c r="H91" s="50" t="s">
        <v>171</v>
      </c>
      <c r="I91" s="50"/>
      <c r="J91" s="50" t="s">
        <v>732</v>
      </c>
      <c r="K91" s="50" t="s">
        <v>729</v>
      </c>
      <c r="L91" s="50" t="s">
        <v>100</v>
      </c>
      <c r="M91" s="50" t="s">
        <v>733</v>
      </c>
      <c r="N91" s="50" t="s">
        <v>734</v>
      </c>
      <c r="O91" s="50" t="s">
        <v>735</v>
      </c>
      <c r="P91" s="50" t="s">
        <v>736</v>
      </c>
      <c r="Q91" s="50"/>
      <c r="R91" s="50"/>
      <c r="S91" s="50"/>
      <c r="T91" s="50"/>
      <c r="U91" s="50"/>
    </row>
    <row r="92" spans="2:21" ht="15.75">
      <c r="B92" s="50">
        <v>70</v>
      </c>
      <c r="C92" s="50" t="s">
        <v>737</v>
      </c>
      <c r="D92" s="50" t="s">
        <v>738</v>
      </c>
      <c r="E92" s="50" t="s">
        <v>739</v>
      </c>
      <c r="F92" s="51">
        <v>44883</v>
      </c>
      <c r="G92" s="50" t="s">
        <v>740</v>
      </c>
      <c r="H92" s="50" t="s">
        <v>171</v>
      </c>
      <c r="I92" s="50"/>
      <c r="J92" s="50" t="s">
        <v>741</v>
      </c>
      <c r="K92" s="50" t="s">
        <v>738</v>
      </c>
      <c r="L92" s="50" t="s">
        <v>100</v>
      </c>
      <c r="M92" s="50" t="s">
        <v>742</v>
      </c>
      <c r="N92" s="50" t="s">
        <v>743</v>
      </c>
      <c r="O92" s="50" t="s">
        <v>744</v>
      </c>
      <c r="P92" s="50" t="s">
        <v>745</v>
      </c>
      <c r="Q92" s="50"/>
      <c r="R92" s="50"/>
      <c r="S92" s="50"/>
      <c r="T92" s="50"/>
      <c r="U92" s="50"/>
    </row>
    <row r="93" spans="2:21" ht="15.75">
      <c r="B93" s="50">
        <v>71</v>
      </c>
      <c r="C93" s="50" t="s">
        <v>746</v>
      </c>
      <c r="D93" s="50" t="s">
        <v>747</v>
      </c>
      <c r="E93" s="50" t="s">
        <v>748</v>
      </c>
      <c r="F93" s="50"/>
      <c r="G93" s="50" t="s">
        <v>749</v>
      </c>
      <c r="H93" s="50" t="s">
        <v>430</v>
      </c>
      <c r="I93" s="50" t="s">
        <v>97</v>
      </c>
      <c r="J93" s="50" t="s">
        <v>750</v>
      </c>
      <c r="K93" s="50" t="s">
        <v>747</v>
      </c>
      <c r="L93" s="50" t="s">
        <v>100</v>
      </c>
      <c r="M93" s="50" t="s">
        <v>751</v>
      </c>
      <c r="N93" s="50" t="s">
        <v>752</v>
      </c>
      <c r="O93" s="50" t="s">
        <v>753</v>
      </c>
      <c r="P93" s="50" t="s">
        <v>754</v>
      </c>
      <c r="Q93" s="50"/>
      <c r="R93" s="50"/>
      <c r="S93" s="50"/>
      <c r="T93" s="50"/>
      <c r="U93" s="50"/>
    </row>
    <row r="94" spans="2:21" ht="15.75">
      <c r="B94" s="50">
        <v>72</v>
      </c>
      <c r="C94" s="50" t="s">
        <v>755</v>
      </c>
      <c r="D94" s="50" t="s">
        <v>756</v>
      </c>
      <c r="E94" s="50" t="s">
        <v>757</v>
      </c>
      <c r="F94" s="51">
        <v>44697</v>
      </c>
      <c r="G94" s="50" t="s">
        <v>758</v>
      </c>
      <c r="H94" s="50" t="s">
        <v>171</v>
      </c>
      <c r="I94" s="50" t="s">
        <v>263</v>
      </c>
      <c r="J94" s="50" t="s">
        <v>759</v>
      </c>
      <c r="K94" s="50" t="s">
        <v>756</v>
      </c>
      <c r="L94" s="50" t="s">
        <v>100</v>
      </c>
      <c r="M94" s="50" t="s">
        <v>760</v>
      </c>
      <c r="N94" s="50" t="s">
        <v>761</v>
      </c>
      <c r="O94" s="50" t="s">
        <v>762</v>
      </c>
      <c r="P94" s="50" t="s">
        <v>763</v>
      </c>
      <c r="Q94" s="50"/>
      <c r="R94" s="50"/>
      <c r="S94" s="50"/>
      <c r="T94" s="50"/>
      <c r="U94" s="50"/>
    </row>
    <row r="95" spans="2:21" ht="15.75">
      <c r="B95" s="50">
        <v>73</v>
      </c>
      <c r="C95" s="50" t="s">
        <v>764</v>
      </c>
      <c r="D95" s="50" t="s">
        <v>765</v>
      </c>
      <c r="E95" s="50" t="s">
        <v>766</v>
      </c>
      <c r="F95" s="51">
        <v>44048</v>
      </c>
      <c r="G95" s="50" t="s">
        <v>767</v>
      </c>
      <c r="H95" s="50" t="s">
        <v>225</v>
      </c>
      <c r="I95" s="50" t="s">
        <v>97</v>
      </c>
      <c r="J95" s="50" t="s">
        <v>768</v>
      </c>
      <c r="K95" s="50" t="s">
        <v>765</v>
      </c>
      <c r="L95" s="50" t="s">
        <v>100</v>
      </c>
      <c r="M95" s="50" t="s">
        <v>769</v>
      </c>
      <c r="N95" s="50" t="s">
        <v>770</v>
      </c>
      <c r="O95" s="50" t="s">
        <v>771</v>
      </c>
      <c r="P95" s="50" t="s">
        <v>772</v>
      </c>
      <c r="Q95" s="50"/>
      <c r="R95" s="50"/>
      <c r="S95" s="50"/>
      <c r="T95" s="50"/>
      <c r="U95" s="50"/>
    </row>
    <row r="96" spans="2:21" ht="15.75">
      <c r="B96" s="50">
        <v>74</v>
      </c>
      <c r="C96" s="50" t="s">
        <v>773</v>
      </c>
      <c r="D96" s="50" t="s">
        <v>774</v>
      </c>
      <c r="E96" s="50" t="s">
        <v>775</v>
      </c>
      <c r="F96" s="51">
        <v>44764</v>
      </c>
      <c r="G96" s="50" t="s">
        <v>776</v>
      </c>
      <c r="H96" s="50" t="s">
        <v>273</v>
      </c>
      <c r="I96" s="50" t="s">
        <v>97</v>
      </c>
      <c r="J96" s="50" t="s">
        <v>777</v>
      </c>
      <c r="K96" s="50" t="s">
        <v>774</v>
      </c>
      <c r="L96" s="50" t="s">
        <v>100</v>
      </c>
      <c r="M96" s="50" t="s">
        <v>778</v>
      </c>
      <c r="N96" s="50" t="s">
        <v>779</v>
      </c>
      <c r="O96" s="50" t="s">
        <v>780</v>
      </c>
      <c r="P96" s="50" t="s">
        <v>781</v>
      </c>
      <c r="Q96" s="50"/>
      <c r="R96" s="50"/>
      <c r="S96" s="50"/>
      <c r="T96" s="50"/>
      <c r="U96" s="50"/>
    </row>
    <row r="97" spans="2:21" ht="15.75">
      <c r="B97" s="50">
        <v>75</v>
      </c>
      <c r="C97" s="50" t="s">
        <v>782</v>
      </c>
      <c r="D97" s="50" t="s">
        <v>783</v>
      </c>
      <c r="E97" s="50" t="s">
        <v>784</v>
      </c>
      <c r="F97" s="51">
        <v>44862</v>
      </c>
      <c r="G97" s="50" t="s">
        <v>785</v>
      </c>
      <c r="H97" s="50" t="s">
        <v>225</v>
      </c>
      <c r="I97" s="50"/>
      <c r="J97" s="50" t="s">
        <v>786</v>
      </c>
      <c r="K97" s="50" t="s">
        <v>783</v>
      </c>
      <c r="L97" s="50" t="s">
        <v>100</v>
      </c>
      <c r="M97" s="50" t="s">
        <v>787</v>
      </c>
      <c r="N97" s="50" t="s">
        <v>788</v>
      </c>
      <c r="O97" s="50" t="s">
        <v>789</v>
      </c>
      <c r="P97" s="50" t="s">
        <v>790</v>
      </c>
      <c r="Q97" s="50"/>
      <c r="R97" s="50"/>
      <c r="S97" s="50"/>
      <c r="T97" s="50"/>
      <c r="U97" s="50"/>
    </row>
    <row r="98" spans="2:21" ht="15.75">
      <c r="B98" s="50">
        <v>76</v>
      </c>
      <c r="C98" s="50" t="s">
        <v>791</v>
      </c>
      <c r="D98" s="50" t="s">
        <v>792</v>
      </c>
      <c r="E98" s="50" t="s">
        <v>793</v>
      </c>
      <c r="F98" s="50"/>
      <c r="G98" s="50" t="s">
        <v>794</v>
      </c>
      <c r="H98" s="50" t="s">
        <v>795</v>
      </c>
      <c r="I98" s="50" t="s">
        <v>576</v>
      </c>
      <c r="J98" s="50" t="s">
        <v>796</v>
      </c>
      <c r="K98" s="50" t="s">
        <v>792</v>
      </c>
      <c r="L98" s="50" t="s">
        <v>100</v>
      </c>
      <c r="M98" s="50" t="s">
        <v>797</v>
      </c>
      <c r="N98" s="50" t="s">
        <v>798</v>
      </c>
      <c r="O98" s="50" t="s">
        <v>799</v>
      </c>
      <c r="P98" s="50" t="s">
        <v>800</v>
      </c>
      <c r="Q98" s="50"/>
      <c r="R98" s="50"/>
      <c r="S98" s="50"/>
      <c r="T98" s="50"/>
      <c r="U98" s="50"/>
    </row>
    <row r="99" spans="2:21" ht="15.75">
      <c r="B99" s="50">
        <v>77</v>
      </c>
      <c r="C99" s="50" t="s">
        <v>801</v>
      </c>
      <c r="D99" s="50" t="s">
        <v>802</v>
      </c>
      <c r="E99" s="50" t="s">
        <v>803</v>
      </c>
      <c r="F99" s="50"/>
      <c r="G99" s="50" t="s">
        <v>804</v>
      </c>
      <c r="H99" s="50" t="s">
        <v>263</v>
      </c>
      <c r="I99" s="50"/>
      <c r="J99" s="50" t="s">
        <v>805</v>
      </c>
      <c r="K99" s="50" t="s">
        <v>802</v>
      </c>
      <c r="L99" s="50" t="s">
        <v>100</v>
      </c>
      <c r="M99" s="50" t="s">
        <v>806</v>
      </c>
      <c r="N99" s="50" t="s">
        <v>807</v>
      </c>
      <c r="O99" s="50" t="s">
        <v>808</v>
      </c>
      <c r="P99" s="50" t="s">
        <v>809</v>
      </c>
      <c r="Q99" s="50"/>
      <c r="R99" s="50"/>
      <c r="S99" s="50"/>
      <c r="T99" s="50"/>
      <c r="U99" s="50"/>
    </row>
    <row r="100" spans="2:21" ht="15.75">
      <c r="B100" s="50">
        <v>78</v>
      </c>
      <c r="C100" s="50" t="s">
        <v>810</v>
      </c>
      <c r="D100" s="50" t="s">
        <v>811</v>
      </c>
      <c r="E100" s="50" t="s">
        <v>812</v>
      </c>
      <c r="F100" s="51">
        <v>44027</v>
      </c>
      <c r="G100" s="50" t="s">
        <v>813</v>
      </c>
      <c r="H100" s="50" t="s">
        <v>97</v>
      </c>
      <c r="I100" s="50" t="s">
        <v>225</v>
      </c>
      <c r="J100" s="50" t="s">
        <v>814</v>
      </c>
      <c r="K100" s="50" t="s">
        <v>811</v>
      </c>
      <c r="L100" s="50" t="s">
        <v>100</v>
      </c>
      <c r="M100" s="50" t="s">
        <v>815</v>
      </c>
      <c r="N100" s="50" t="s">
        <v>816</v>
      </c>
      <c r="O100" s="50" t="s">
        <v>817</v>
      </c>
      <c r="P100" s="50" t="s">
        <v>818</v>
      </c>
      <c r="Q100" s="50"/>
      <c r="R100" s="50"/>
      <c r="S100" s="50"/>
      <c r="T100" s="50"/>
      <c r="U100" s="50"/>
    </row>
    <row r="101" spans="2:21" ht="15.75">
      <c r="B101" s="50">
        <v>79</v>
      </c>
      <c r="C101" s="50" t="s">
        <v>819</v>
      </c>
      <c r="D101" s="50" t="s">
        <v>820</v>
      </c>
      <c r="E101" s="50" t="s">
        <v>821</v>
      </c>
      <c r="F101" s="50" t="s">
        <v>822</v>
      </c>
      <c r="G101" s="50" t="s">
        <v>823</v>
      </c>
      <c r="H101" s="50" t="s">
        <v>430</v>
      </c>
      <c r="I101" s="50" t="s">
        <v>97</v>
      </c>
      <c r="J101" s="50" t="s">
        <v>824</v>
      </c>
      <c r="K101" s="50" t="s">
        <v>820</v>
      </c>
      <c r="L101" s="50" t="s">
        <v>100</v>
      </c>
      <c r="M101" s="50" t="s">
        <v>825</v>
      </c>
      <c r="N101" s="50" t="s">
        <v>826</v>
      </c>
      <c r="O101" s="50" t="s">
        <v>827</v>
      </c>
      <c r="P101" s="50" t="s">
        <v>828</v>
      </c>
      <c r="Q101" s="50"/>
      <c r="R101" s="50"/>
      <c r="S101" s="50"/>
      <c r="T101" s="50"/>
      <c r="U101" s="50"/>
    </row>
    <row r="102" spans="2:21" ht="15.75">
      <c r="B102" s="50">
        <v>80</v>
      </c>
      <c r="C102" s="50" t="s">
        <v>829</v>
      </c>
      <c r="D102" s="50" t="s">
        <v>830</v>
      </c>
      <c r="E102" s="50" t="s">
        <v>831</v>
      </c>
      <c r="F102" s="50"/>
      <c r="G102" s="50" t="s">
        <v>832</v>
      </c>
      <c r="H102" s="50" t="s">
        <v>113</v>
      </c>
      <c r="I102" s="50"/>
      <c r="J102" s="50" t="s">
        <v>833</v>
      </c>
      <c r="K102" s="50" t="s">
        <v>830</v>
      </c>
      <c r="L102" s="50" t="s">
        <v>100</v>
      </c>
      <c r="M102" s="50" t="s">
        <v>834</v>
      </c>
      <c r="N102" s="50" t="s">
        <v>835</v>
      </c>
      <c r="O102" s="50" t="s">
        <v>836</v>
      </c>
      <c r="P102" s="50" t="s">
        <v>837</v>
      </c>
      <c r="Q102" s="50"/>
      <c r="R102" s="50"/>
      <c r="S102" s="50"/>
      <c r="T102" s="50"/>
      <c r="U102" s="50"/>
    </row>
    <row r="103" spans="2:21" ht="15.75">
      <c r="B103" s="50">
        <v>81</v>
      </c>
      <c r="C103" s="50" t="s">
        <v>838</v>
      </c>
      <c r="D103" s="50" t="s">
        <v>839</v>
      </c>
      <c r="E103" s="50" t="s">
        <v>840</v>
      </c>
      <c r="F103" s="50"/>
      <c r="G103" s="50" t="s">
        <v>841</v>
      </c>
      <c r="H103" s="50" t="s">
        <v>97</v>
      </c>
      <c r="I103" s="50" t="s">
        <v>225</v>
      </c>
      <c r="J103" s="50" t="s">
        <v>842</v>
      </c>
      <c r="K103" s="50" t="s">
        <v>839</v>
      </c>
      <c r="L103" s="50" t="s">
        <v>100</v>
      </c>
      <c r="M103" s="50" t="s">
        <v>843</v>
      </c>
      <c r="N103" s="50" t="s">
        <v>844</v>
      </c>
      <c r="O103" s="50" t="s">
        <v>845</v>
      </c>
      <c r="P103" s="50" t="s">
        <v>846</v>
      </c>
      <c r="Q103" s="50"/>
      <c r="R103" s="50"/>
      <c r="S103" s="50"/>
      <c r="T103" s="50"/>
      <c r="U103" s="50"/>
    </row>
    <row r="104" spans="2:21" ht="15.75">
      <c r="B104" s="50">
        <v>82</v>
      </c>
      <c r="C104" s="50" t="s">
        <v>847</v>
      </c>
      <c r="D104" s="50" t="s">
        <v>848</v>
      </c>
      <c r="E104" s="50" t="s">
        <v>849</v>
      </c>
      <c r="F104" s="50"/>
      <c r="G104" s="50" t="s">
        <v>850</v>
      </c>
      <c r="H104" s="50" t="s">
        <v>171</v>
      </c>
      <c r="I104" s="50"/>
      <c r="J104" s="50" t="s">
        <v>851</v>
      </c>
      <c r="K104" s="50" t="s">
        <v>848</v>
      </c>
      <c r="L104" s="50" t="s">
        <v>100</v>
      </c>
      <c r="M104" s="50" t="s">
        <v>852</v>
      </c>
      <c r="N104" s="50" t="s">
        <v>853</v>
      </c>
      <c r="O104" s="50" t="s">
        <v>854</v>
      </c>
      <c r="P104" s="50" t="s">
        <v>855</v>
      </c>
      <c r="Q104" s="50"/>
      <c r="R104" s="50"/>
      <c r="S104" s="50"/>
      <c r="T104" s="50"/>
      <c r="U104" s="50"/>
    </row>
    <row r="105" spans="2:21" ht="15.75">
      <c r="B105" s="50">
        <v>83</v>
      </c>
      <c r="C105" s="50" t="s">
        <v>856</v>
      </c>
      <c r="D105" s="50" t="s">
        <v>857</v>
      </c>
      <c r="E105" s="50" t="s">
        <v>858</v>
      </c>
      <c r="F105" s="51">
        <v>44677</v>
      </c>
      <c r="G105" s="50" t="s">
        <v>859</v>
      </c>
      <c r="H105" s="50" t="s">
        <v>860</v>
      </c>
      <c r="I105" s="50"/>
      <c r="J105" s="50" t="s">
        <v>861</v>
      </c>
      <c r="K105" s="50" t="s">
        <v>857</v>
      </c>
      <c r="L105" s="50" t="s">
        <v>100</v>
      </c>
      <c r="M105" s="50" t="s">
        <v>862</v>
      </c>
      <c r="N105" s="50" t="s">
        <v>863</v>
      </c>
      <c r="O105" s="50" t="s">
        <v>864</v>
      </c>
      <c r="P105" s="50" t="s">
        <v>865</v>
      </c>
      <c r="Q105" s="50"/>
      <c r="R105" s="50"/>
      <c r="S105" s="50"/>
      <c r="T105" s="50"/>
      <c r="U105" s="50"/>
    </row>
    <row r="106" spans="2:21" ht="15.75">
      <c r="B106" s="50">
        <v>84</v>
      </c>
      <c r="C106" s="50" t="s">
        <v>866</v>
      </c>
      <c r="D106" s="50" t="s">
        <v>867</v>
      </c>
      <c r="E106" s="50" t="s">
        <v>868</v>
      </c>
      <c r="F106" s="51">
        <v>44347</v>
      </c>
      <c r="G106" s="50" t="s">
        <v>869</v>
      </c>
      <c r="H106" s="50" t="s">
        <v>263</v>
      </c>
      <c r="I106" s="50"/>
      <c r="J106" s="50" t="s">
        <v>870</v>
      </c>
      <c r="K106" s="50" t="s">
        <v>867</v>
      </c>
      <c r="L106" s="50" t="s">
        <v>100</v>
      </c>
      <c r="M106" s="50" t="s">
        <v>871</v>
      </c>
      <c r="N106" s="50" t="s">
        <v>872</v>
      </c>
      <c r="O106" s="50" t="s">
        <v>873</v>
      </c>
      <c r="P106" s="50" t="s">
        <v>874</v>
      </c>
      <c r="Q106" s="50"/>
      <c r="R106" s="50"/>
      <c r="S106" s="50"/>
      <c r="T106" s="50"/>
      <c r="U106" s="50"/>
    </row>
    <row r="107" spans="2:21" ht="15.75">
      <c r="B107" s="50">
        <v>85</v>
      </c>
      <c r="C107" s="50" t="s">
        <v>875</v>
      </c>
      <c r="D107" s="50" t="s">
        <v>876</v>
      </c>
      <c r="E107" s="50" t="s">
        <v>877</v>
      </c>
      <c r="F107" s="50"/>
      <c r="G107" s="50" t="s">
        <v>878</v>
      </c>
      <c r="H107" s="50" t="s">
        <v>263</v>
      </c>
      <c r="I107" s="50"/>
      <c r="J107" s="50" t="s">
        <v>879</v>
      </c>
      <c r="K107" s="50" t="s">
        <v>876</v>
      </c>
      <c r="L107" s="50" t="s">
        <v>100</v>
      </c>
      <c r="M107" s="50" t="s">
        <v>880</v>
      </c>
      <c r="N107" s="50" t="s">
        <v>881</v>
      </c>
      <c r="O107" s="50" t="s">
        <v>882</v>
      </c>
      <c r="P107" s="50" t="s">
        <v>883</v>
      </c>
      <c r="Q107" s="50"/>
      <c r="R107" s="50"/>
      <c r="S107" s="50"/>
      <c r="T107" s="50"/>
      <c r="U107" s="50"/>
    </row>
    <row r="108" spans="2:21" ht="15.75">
      <c r="B108" s="50">
        <v>86</v>
      </c>
      <c r="C108" s="50" t="s">
        <v>884</v>
      </c>
      <c r="D108" s="50" t="s">
        <v>885</v>
      </c>
      <c r="E108" s="50" t="s">
        <v>886</v>
      </c>
      <c r="F108" s="50"/>
      <c r="G108" s="50" t="s">
        <v>887</v>
      </c>
      <c r="H108" s="50" t="s">
        <v>225</v>
      </c>
      <c r="I108" s="50" t="s">
        <v>97</v>
      </c>
      <c r="J108" s="50" t="s">
        <v>888</v>
      </c>
      <c r="K108" s="50" t="s">
        <v>885</v>
      </c>
      <c r="L108" s="50" t="s">
        <v>100</v>
      </c>
      <c r="M108" s="50" t="s">
        <v>889</v>
      </c>
      <c r="N108" s="50" t="s">
        <v>890</v>
      </c>
      <c r="O108" s="50" t="s">
        <v>891</v>
      </c>
      <c r="P108" s="50" t="s">
        <v>892</v>
      </c>
      <c r="Q108" s="50"/>
      <c r="R108" s="50"/>
      <c r="S108" s="50"/>
      <c r="T108" s="50"/>
      <c r="U108" s="50"/>
    </row>
    <row r="109" spans="2:21" ht="15.75">
      <c r="B109" s="50">
        <v>87</v>
      </c>
      <c r="C109" s="50" t="s">
        <v>893</v>
      </c>
      <c r="D109" s="50" t="s">
        <v>894</v>
      </c>
      <c r="E109" s="50" t="s">
        <v>895</v>
      </c>
      <c r="F109" s="50"/>
      <c r="G109" s="50" t="s">
        <v>896</v>
      </c>
      <c r="H109" s="50" t="s">
        <v>113</v>
      </c>
      <c r="I109" s="50"/>
      <c r="J109" s="50" t="s">
        <v>897</v>
      </c>
      <c r="K109" s="50" t="s">
        <v>894</v>
      </c>
      <c r="L109" s="50" t="s">
        <v>100</v>
      </c>
      <c r="M109" s="50" t="s">
        <v>898</v>
      </c>
      <c r="N109" s="50" t="s">
        <v>899</v>
      </c>
      <c r="O109" s="50" t="s">
        <v>900</v>
      </c>
      <c r="P109" s="50" t="s">
        <v>901</v>
      </c>
      <c r="Q109" s="50"/>
      <c r="R109" s="50"/>
      <c r="S109" s="50"/>
      <c r="T109" s="50"/>
      <c r="U109" s="50"/>
    </row>
    <row r="110" spans="2:21" ht="15.75">
      <c r="B110" s="50">
        <v>88</v>
      </c>
      <c r="C110" s="50" t="s">
        <v>902</v>
      </c>
      <c r="D110" s="50" t="s">
        <v>903</v>
      </c>
      <c r="E110" s="50" t="s">
        <v>904</v>
      </c>
      <c r="F110" s="50"/>
      <c r="G110" s="50" t="s">
        <v>905</v>
      </c>
      <c r="H110" s="50" t="s">
        <v>113</v>
      </c>
      <c r="I110" s="50"/>
      <c r="J110" s="50" t="s">
        <v>906</v>
      </c>
      <c r="K110" s="50" t="s">
        <v>903</v>
      </c>
      <c r="L110" s="50" t="s">
        <v>100</v>
      </c>
      <c r="M110" s="50" t="s">
        <v>907</v>
      </c>
      <c r="N110" s="50" t="s">
        <v>908</v>
      </c>
      <c r="O110" s="50" t="s">
        <v>909</v>
      </c>
      <c r="P110" s="50"/>
      <c r="Q110" s="50"/>
      <c r="R110" s="50"/>
      <c r="S110" s="50"/>
      <c r="T110" s="50"/>
      <c r="U110" s="50"/>
    </row>
    <row r="111" spans="2:21" ht="15.75">
      <c r="B111" s="50">
        <v>89</v>
      </c>
      <c r="C111" s="50" t="s">
        <v>910</v>
      </c>
      <c r="D111" s="50" t="s">
        <v>911</v>
      </c>
      <c r="E111" s="50" t="s">
        <v>912</v>
      </c>
      <c r="F111" s="51">
        <v>44420</v>
      </c>
      <c r="G111" s="50" t="s">
        <v>913</v>
      </c>
      <c r="H111" s="50" t="s">
        <v>113</v>
      </c>
      <c r="I111" s="50"/>
      <c r="J111" s="50" t="s">
        <v>914</v>
      </c>
      <c r="K111" s="50" t="s">
        <v>911</v>
      </c>
      <c r="L111" s="50" t="s">
        <v>100</v>
      </c>
      <c r="M111" s="50" t="s">
        <v>915</v>
      </c>
      <c r="N111" s="50" t="s">
        <v>916</v>
      </c>
      <c r="O111" s="50" t="s">
        <v>917</v>
      </c>
      <c r="P111" s="50" t="s">
        <v>918</v>
      </c>
      <c r="Q111" s="50"/>
      <c r="R111" s="50"/>
      <c r="S111" s="50"/>
      <c r="T111" s="50"/>
      <c r="U111" s="50"/>
    </row>
    <row r="112" spans="2:21" ht="15.75">
      <c r="B112" s="50">
        <v>90</v>
      </c>
      <c r="C112" s="50" t="s">
        <v>919</v>
      </c>
      <c r="D112" s="50" t="s">
        <v>920</v>
      </c>
      <c r="E112" s="50" t="s">
        <v>921</v>
      </c>
      <c r="F112" s="50"/>
      <c r="G112" s="50" t="s">
        <v>922</v>
      </c>
      <c r="H112" s="50" t="s">
        <v>97</v>
      </c>
      <c r="I112" s="50" t="s">
        <v>97</v>
      </c>
      <c r="J112" s="50" t="s">
        <v>923</v>
      </c>
      <c r="K112" s="50" t="s">
        <v>920</v>
      </c>
      <c r="L112" s="50" t="s">
        <v>100</v>
      </c>
      <c r="M112" s="50" t="s">
        <v>924</v>
      </c>
      <c r="N112" s="50" t="s">
        <v>925</v>
      </c>
      <c r="O112" s="50" t="s">
        <v>926</v>
      </c>
      <c r="P112" s="50" t="s">
        <v>927</v>
      </c>
      <c r="Q112" s="50"/>
      <c r="R112" s="50"/>
      <c r="S112" s="50"/>
      <c r="T112" s="50"/>
      <c r="U112" s="50"/>
    </row>
    <row r="113" spans="2:21" ht="15.75">
      <c r="B113" s="50">
        <v>91</v>
      </c>
      <c r="C113" s="50" t="s">
        <v>928</v>
      </c>
      <c r="D113" s="50" t="s">
        <v>929</v>
      </c>
      <c r="E113" s="50" t="s">
        <v>930</v>
      </c>
      <c r="F113" s="50"/>
      <c r="G113" s="50" t="s">
        <v>931</v>
      </c>
      <c r="H113" s="50" t="s">
        <v>932</v>
      </c>
      <c r="I113" s="50"/>
      <c r="J113" s="50" t="s">
        <v>933</v>
      </c>
      <c r="K113" s="50" t="s">
        <v>929</v>
      </c>
      <c r="L113" s="50" t="s">
        <v>100</v>
      </c>
      <c r="M113" s="50" t="s">
        <v>934</v>
      </c>
      <c r="N113" s="50" t="s">
        <v>935</v>
      </c>
      <c r="O113" s="50" t="s">
        <v>936</v>
      </c>
      <c r="P113" s="50" t="s">
        <v>937</v>
      </c>
      <c r="Q113" s="50"/>
      <c r="R113" s="50"/>
      <c r="S113" s="50"/>
      <c r="T113" s="50"/>
      <c r="U113" s="50"/>
    </row>
    <row r="114" spans="2:21" ht="15.75">
      <c r="B114" s="50">
        <v>92</v>
      </c>
      <c r="C114" s="50" t="s">
        <v>938</v>
      </c>
      <c r="D114" s="50" t="s">
        <v>939</v>
      </c>
      <c r="E114" s="50" t="s">
        <v>940</v>
      </c>
      <c r="F114" s="50"/>
      <c r="G114" s="50" t="s">
        <v>941</v>
      </c>
      <c r="H114" s="50" t="s">
        <v>942</v>
      </c>
      <c r="I114" s="50" t="s">
        <v>97</v>
      </c>
      <c r="J114" s="50" t="s">
        <v>943</v>
      </c>
      <c r="K114" s="50" t="s">
        <v>939</v>
      </c>
      <c r="L114" s="50" t="s">
        <v>100</v>
      </c>
      <c r="M114" s="50" t="s">
        <v>944</v>
      </c>
      <c r="N114" s="50" t="s">
        <v>945</v>
      </c>
      <c r="O114" s="50" t="s">
        <v>946</v>
      </c>
      <c r="P114" s="50" t="s">
        <v>947</v>
      </c>
      <c r="Q114" s="50"/>
      <c r="R114" s="50"/>
      <c r="S114" s="50"/>
      <c r="T114" s="50"/>
      <c r="U114" s="50"/>
    </row>
    <row r="115" spans="2:21" ht="15.75">
      <c r="B115" s="50">
        <v>93</v>
      </c>
      <c r="C115" s="50" t="s">
        <v>948</v>
      </c>
      <c r="D115" s="50" t="s">
        <v>949</v>
      </c>
      <c r="E115" s="50" t="s">
        <v>950</v>
      </c>
      <c r="F115" s="50"/>
      <c r="G115" s="50" t="s">
        <v>951</v>
      </c>
      <c r="H115" s="50" t="s">
        <v>97</v>
      </c>
      <c r="I115" s="50" t="s">
        <v>225</v>
      </c>
      <c r="J115" s="50" t="s">
        <v>952</v>
      </c>
      <c r="K115" s="50" t="s">
        <v>949</v>
      </c>
      <c r="L115" s="50" t="s">
        <v>100</v>
      </c>
      <c r="M115" s="50" t="s">
        <v>953</v>
      </c>
      <c r="N115" s="50" t="s">
        <v>954</v>
      </c>
      <c r="O115" s="50" t="s">
        <v>955</v>
      </c>
      <c r="P115" s="50" t="s">
        <v>956</v>
      </c>
      <c r="Q115" s="50"/>
      <c r="R115" s="50"/>
      <c r="S115" s="50"/>
      <c r="T115" s="50"/>
      <c r="U115" s="50"/>
    </row>
    <row r="116" spans="2:21" ht="15.75">
      <c r="B116" s="50">
        <v>94</v>
      </c>
      <c r="C116" s="50" t="s">
        <v>957</v>
      </c>
      <c r="D116" s="50" t="s">
        <v>958</v>
      </c>
      <c r="E116" s="50" t="s">
        <v>959</v>
      </c>
      <c r="F116" s="50"/>
      <c r="G116" s="50" t="s">
        <v>960</v>
      </c>
      <c r="H116" s="50" t="s">
        <v>97</v>
      </c>
      <c r="I116" s="50" t="s">
        <v>225</v>
      </c>
      <c r="J116" s="50" t="s">
        <v>961</v>
      </c>
      <c r="K116" s="50" t="s">
        <v>958</v>
      </c>
      <c r="L116" s="50" t="s">
        <v>100</v>
      </c>
      <c r="M116" s="50" t="s">
        <v>962</v>
      </c>
      <c r="N116" s="50" t="s">
        <v>963</v>
      </c>
      <c r="O116" s="50" t="s">
        <v>964</v>
      </c>
      <c r="P116" s="50" t="s">
        <v>965</v>
      </c>
      <c r="Q116" s="50"/>
      <c r="R116" s="50"/>
      <c r="S116" s="50"/>
      <c r="T116" s="50"/>
      <c r="U116" s="50"/>
    </row>
    <row r="117" spans="2:21" ht="15.75">
      <c r="B117" s="50">
        <v>95</v>
      </c>
      <c r="C117" s="50" t="s">
        <v>966</v>
      </c>
      <c r="D117" s="50" t="s">
        <v>967</v>
      </c>
      <c r="E117" s="50" t="s">
        <v>968</v>
      </c>
      <c r="F117" s="50"/>
      <c r="G117" s="50" t="s">
        <v>969</v>
      </c>
      <c r="H117" s="50" t="s">
        <v>97</v>
      </c>
      <c r="I117" s="50" t="s">
        <v>225</v>
      </c>
      <c r="J117" s="50" t="s">
        <v>970</v>
      </c>
      <c r="K117" s="50" t="s">
        <v>967</v>
      </c>
      <c r="L117" s="50" t="s">
        <v>100</v>
      </c>
      <c r="M117" s="50" t="s">
        <v>971</v>
      </c>
      <c r="N117" s="50" t="s">
        <v>972</v>
      </c>
      <c r="O117" s="50" t="s">
        <v>973</v>
      </c>
      <c r="P117" s="50" t="s">
        <v>974</v>
      </c>
      <c r="Q117" s="50"/>
      <c r="R117" s="50"/>
      <c r="S117" s="50"/>
      <c r="T117" s="50"/>
      <c r="U117" s="50"/>
    </row>
  </sheetData>
  <mergeCells count="1">
    <mergeCell ref="A18:C19"/>
  </mergeCells>
  <hyperlinks>
    <hyperlink ref="D29" r:id="rId1" xr:uid="{1862EDE4-CAB2-4009-90BB-024C7B6DCC6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96C22-D68B-4685-8233-ED0D0722F6FB}">
  <sheetPr>
    <tabColor rgb="FFFFC000"/>
  </sheetPr>
  <dimension ref="A1:B4"/>
  <sheetViews>
    <sheetView workbookViewId="0">
      <selection activeCell="A5" sqref="A5"/>
    </sheetView>
  </sheetViews>
  <sheetFormatPr defaultRowHeight="15"/>
  <cols>
    <col min="1" max="1" width="10.5703125" bestFit="1" customWidth="1"/>
    <col min="2" max="2" width="16.5703125" customWidth="1"/>
  </cols>
  <sheetData>
    <row r="1" spans="1:2">
      <c r="A1" t="s">
        <v>3203</v>
      </c>
      <c r="B1" t="s">
        <v>3204</v>
      </c>
    </row>
    <row r="2" spans="1:2">
      <c r="B2" t="s">
        <v>3205</v>
      </c>
    </row>
    <row r="4" spans="1:2">
      <c r="A4" t="s">
        <v>3206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DD562-F41E-433C-BF0E-5DD020070D9C}">
  <sheetPr>
    <tabColor rgb="FFFFC000"/>
  </sheetPr>
  <dimension ref="A1"/>
  <sheetViews>
    <sheetView workbookViewId="0">
      <selection activeCell="V32" sqref="V32"/>
    </sheetView>
  </sheetViews>
  <sheetFormatPr defaultRowHeight="15"/>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FA2D-C2BC-4394-B71A-4AA3A68FB198}">
  <sheetPr>
    <tabColor rgb="FFFFC000"/>
  </sheetPr>
  <dimension ref="A1"/>
  <sheetViews>
    <sheetView workbookViewId="0"/>
  </sheetViews>
  <sheetFormatPr defaultRowHeight="15"/>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F08B5-1FB8-459A-9720-63E96A2A5A12}">
  <dimension ref="A1"/>
  <sheetViews>
    <sheetView workbookViewId="0">
      <selection activeCell="A24" sqref="A24"/>
    </sheetView>
  </sheetViews>
  <sheetFormatPr defaultRowHeight="15"/>
  <cols>
    <col min="1" max="1" width="13.140625" bestFit="1" customWidth="1"/>
    <col min="15" max="15" width="64.28515625" bestFit="1" customWidth="1"/>
    <col min="16" max="16" width="25" bestFit="1" customWidth="1"/>
  </cols>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FD822-367B-4871-B713-C539773144C5}">
  <dimension ref="B2:S10"/>
  <sheetViews>
    <sheetView workbookViewId="0">
      <selection activeCell="B8" sqref="B8"/>
    </sheetView>
  </sheetViews>
  <sheetFormatPr defaultRowHeight="15"/>
  <cols>
    <col min="2" max="2" width="33.5703125" style="13" customWidth="1"/>
    <col min="3" max="3" width="25.5703125" customWidth="1"/>
  </cols>
  <sheetData>
    <row r="2" spans="2:19" ht="15.75">
      <c r="B2" s="314" t="s">
        <v>3207</v>
      </c>
      <c r="C2" s="316" t="s">
        <v>3208</v>
      </c>
      <c r="D2" s="318" t="s">
        <v>3209</v>
      </c>
      <c r="E2" s="319"/>
      <c r="F2" s="319"/>
      <c r="G2" s="319"/>
      <c r="H2" s="319"/>
      <c r="I2" s="319"/>
      <c r="J2" s="319"/>
      <c r="K2" s="319"/>
      <c r="L2" s="319"/>
      <c r="M2" s="319"/>
      <c r="N2" s="319"/>
      <c r="O2" s="319"/>
      <c r="P2" s="319"/>
      <c r="Q2" s="319"/>
      <c r="R2" s="319"/>
      <c r="S2" s="36"/>
    </row>
    <row r="3" spans="2:19" ht="15.75">
      <c r="B3" s="315"/>
      <c r="C3" s="317"/>
      <c r="D3" s="37">
        <v>44907</v>
      </c>
      <c r="E3" s="37">
        <v>44914</v>
      </c>
      <c r="F3" s="37">
        <v>44921</v>
      </c>
      <c r="G3" s="37">
        <v>44928</v>
      </c>
      <c r="H3" s="37">
        <v>44935</v>
      </c>
      <c r="I3" s="37">
        <v>44942</v>
      </c>
      <c r="J3" s="37">
        <v>44949</v>
      </c>
      <c r="K3" s="37">
        <v>44956</v>
      </c>
      <c r="L3" s="37">
        <v>44963</v>
      </c>
      <c r="M3" s="37">
        <v>44970</v>
      </c>
      <c r="N3" s="37">
        <v>44977</v>
      </c>
      <c r="O3" s="37">
        <v>44984</v>
      </c>
      <c r="P3" s="37">
        <v>44991</v>
      </c>
      <c r="Q3" s="37">
        <v>44998</v>
      </c>
      <c r="R3" s="37">
        <v>45005</v>
      </c>
      <c r="S3" s="38"/>
    </row>
    <row r="4" spans="2:19" ht="16.5" customHeight="1">
      <c r="B4" s="41" t="s">
        <v>3210</v>
      </c>
      <c r="C4" s="42"/>
      <c r="D4" s="43" t="s">
        <v>3211</v>
      </c>
      <c r="E4" s="39"/>
      <c r="F4" s="39"/>
      <c r="G4" s="39"/>
      <c r="H4" s="39"/>
      <c r="I4" s="39"/>
      <c r="J4" s="39"/>
      <c r="K4" s="39"/>
      <c r="L4" s="39"/>
      <c r="M4" s="39"/>
      <c r="N4" s="39"/>
      <c r="O4" s="39"/>
      <c r="P4" s="39"/>
      <c r="Q4" s="39"/>
      <c r="R4" s="39"/>
      <c r="S4" s="38"/>
    </row>
    <row r="5" spans="2:19" ht="15.75">
      <c r="B5" s="41" t="s">
        <v>3212</v>
      </c>
      <c r="C5" s="42"/>
      <c r="D5" s="39"/>
      <c r="E5" s="39"/>
      <c r="F5" s="39"/>
      <c r="G5" s="39"/>
      <c r="H5" s="39"/>
      <c r="I5" s="39"/>
      <c r="J5" s="39"/>
      <c r="K5" s="39"/>
      <c r="L5" s="39"/>
      <c r="M5" s="39"/>
      <c r="N5" s="39"/>
      <c r="O5" s="39"/>
      <c r="P5" s="39"/>
      <c r="Q5" s="39"/>
      <c r="R5" s="39"/>
      <c r="S5" s="38"/>
    </row>
    <row r="6" spans="2:19" ht="15.75">
      <c r="B6" s="41" t="s">
        <v>3213</v>
      </c>
      <c r="C6" s="42"/>
      <c r="D6" s="39"/>
      <c r="E6" s="39"/>
      <c r="F6" s="39"/>
      <c r="G6" s="39"/>
      <c r="H6" s="39"/>
      <c r="I6" s="39"/>
      <c r="J6" s="39"/>
      <c r="K6" s="39"/>
      <c r="L6" s="39"/>
      <c r="M6" s="39"/>
      <c r="N6" s="39"/>
      <c r="O6" s="39"/>
      <c r="P6" s="39"/>
      <c r="Q6" s="39"/>
      <c r="R6" s="39"/>
      <c r="S6" s="38"/>
    </row>
    <row r="7" spans="2:19" ht="15.75">
      <c r="B7" s="41" t="s">
        <v>1451</v>
      </c>
      <c r="C7" s="42"/>
      <c r="D7" s="39"/>
      <c r="E7" s="39"/>
      <c r="F7" s="39"/>
      <c r="G7" s="39"/>
      <c r="H7" s="39"/>
      <c r="I7" s="39"/>
      <c r="J7" s="39"/>
      <c r="K7" s="39"/>
      <c r="L7" s="39"/>
      <c r="M7" s="39"/>
      <c r="N7" s="39"/>
      <c r="O7" s="39"/>
      <c r="P7" s="39"/>
      <c r="Q7" s="39"/>
      <c r="R7" s="39"/>
      <c r="S7" s="38"/>
    </row>
    <row r="8" spans="2:19">
      <c r="B8" s="49"/>
      <c r="C8" s="40"/>
      <c r="D8" s="40"/>
      <c r="E8" s="40"/>
      <c r="F8" s="40"/>
      <c r="G8" s="40"/>
      <c r="H8" s="40"/>
      <c r="I8" s="40"/>
      <c r="J8" s="40"/>
      <c r="K8" s="40"/>
      <c r="L8" s="40"/>
      <c r="M8" s="40"/>
      <c r="N8" s="40"/>
      <c r="O8" s="40"/>
      <c r="P8" s="40"/>
      <c r="Q8" s="40"/>
      <c r="R8" s="40"/>
      <c r="S8" s="38"/>
    </row>
    <row r="9" spans="2:19" ht="15" customHeight="1">
      <c r="B9" s="320" t="s">
        <v>3214</v>
      </c>
      <c r="C9" s="39"/>
      <c r="D9" s="43" t="s">
        <v>3211</v>
      </c>
      <c r="E9" s="322" t="s">
        <v>3215</v>
      </c>
      <c r="F9" s="323"/>
      <c r="G9" s="324"/>
      <c r="H9" s="44" t="s">
        <v>3216</v>
      </c>
      <c r="I9" s="322" t="s">
        <v>3217</v>
      </c>
      <c r="J9" s="324"/>
      <c r="K9" s="44" t="s">
        <v>3218</v>
      </c>
      <c r="L9" s="322" t="s">
        <v>3219</v>
      </c>
      <c r="M9" s="323"/>
      <c r="N9" s="324"/>
      <c r="O9" s="44" t="s">
        <v>3220</v>
      </c>
      <c r="P9" s="325" t="s">
        <v>3221</v>
      </c>
      <c r="Q9" s="326"/>
      <c r="R9" s="327"/>
      <c r="S9" s="38"/>
    </row>
    <row r="10" spans="2:19" ht="15" customHeight="1">
      <c r="B10" s="321"/>
      <c r="C10" s="45"/>
      <c r="D10" s="46" t="s">
        <v>3222</v>
      </c>
      <c r="E10" s="311" t="s">
        <v>3223</v>
      </c>
      <c r="F10" s="312"/>
      <c r="G10" s="313"/>
      <c r="H10" s="47" t="s">
        <v>3224</v>
      </c>
      <c r="I10" s="311" t="s">
        <v>3225</v>
      </c>
      <c r="J10" s="313"/>
      <c r="K10" s="47" t="s">
        <v>3226</v>
      </c>
      <c r="L10" s="311" t="s">
        <v>3227</v>
      </c>
      <c r="M10" s="312"/>
      <c r="N10" s="313"/>
      <c r="O10" s="47" t="s">
        <v>3228</v>
      </c>
      <c r="P10" s="311" t="s">
        <v>3229</v>
      </c>
      <c r="Q10" s="312"/>
      <c r="R10" s="312"/>
      <c r="S10" s="48"/>
    </row>
  </sheetData>
  <mergeCells count="12">
    <mergeCell ref="L10:N10"/>
    <mergeCell ref="P10:R10"/>
    <mergeCell ref="B2:B3"/>
    <mergeCell ref="C2:C3"/>
    <mergeCell ref="D2:R2"/>
    <mergeCell ref="B9:B10"/>
    <mergeCell ref="E9:G9"/>
    <mergeCell ref="I9:J9"/>
    <mergeCell ref="L9:N9"/>
    <mergeCell ref="P9:R9"/>
    <mergeCell ref="E10:G10"/>
    <mergeCell ref="I10:J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DDE6E-1260-418B-9AAD-2DB7614116C6}">
  <dimension ref="B3:E69"/>
  <sheetViews>
    <sheetView workbookViewId="0">
      <selection activeCell="I22" sqref="I22"/>
    </sheetView>
  </sheetViews>
  <sheetFormatPr defaultRowHeight="15"/>
  <cols>
    <col min="2" max="2" width="26.7109375" customWidth="1"/>
    <col min="3" max="3" width="45.5703125" style="13" customWidth="1"/>
  </cols>
  <sheetData>
    <row r="3" spans="2:5" ht="18.75">
      <c r="B3" s="9" t="s">
        <v>975</v>
      </c>
      <c r="C3" s="9" t="s">
        <v>59</v>
      </c>
      <c r="E3" s="20" t="s">
        <v>976</v>
      </c>
    </row>
    <row r="4" spans="2:5">
      <c r="B4" s="10" t="s">
        <v>977</v>
      </c>
      <c r="C4" s="11" t="s">
        <v>978</v>
      </c>
    </row>
    <row r="5" spans="2:5">
      <c r="B5" s="10" t="s">
        <v>979</v>
      </c>
      <c r="C5" s="11" t="s">
        <v>980</v>
      </c>
    </row>
    <row r="6" spans="2:5">
      <c r="B6" s="10" t="s">
        <v>981</v>
      </c>
      <c r="C6" s="11" t="s">
        <v>982</v>
      </c>
    </row>
    <row r="7" spans="2:5">
      <c r="B7" s="10" t="s">
        <v>983</v>
      </c>
      <c r="C7" s="11" t="s">
        <v>984</v>
      </c>
    </row>
    <row r="8" spans="2:5" ht="30">
      <c r="B8" s="10" t="s">
        <v>985</v>
      </c>
      <c r="C8" s="11" t="s">
        <v>986</v>
      </c>
    </row>
    <row r="9" spans="2:5" ht="30">
      <c r="B9" s="10" t="s">
        <v>987</v>
      </c>
      <c r="C9" s="11" t="s">
        <v>988</v>
      </c>
    </row>
    <row r="10" spans="2:5" ht="30">
      <c r="B10" s="10" t="s">
        <v>989</v>
      </c>
      <c r="C10" s="18" t="s">
        <v>990</v>
      </c>
    </row>
    <row r="11" spans="2:5" ht="30">
      <c r="B11" s="17" t="s">
        <v>991</v>
      </c>
      <c r="C11" s="14" t="s">
        <v>992</v>
      </c>
    </row>
    <row r="12" spans="2:5">
      <c r="B12" s="17" t="s">
        <v>993</v>
      </c>
      <c r="C12" s="14" t="s">
        <v>994</v>
      </c>
    </row>
    <row r="13" spans="2:5">
      <c r="B13" s="17" t="s">
        <v>995</v>
      </c>
      <c r="C13" s="14" t="s">
        <v>996</v>
      </c>
    </row>
    <row r="14" spans="2:5">
      <c r="B14" s="17" t="s">
        <v>997</v>
      </c>
      <c r="C14" s="14" t="s">
        <v>998</v>
      </c>
    </row>
    <row r="15" spans="2:5">
      <c r="B15" s="17" t="s">
        <v>999</v>
      </c>
      <c r="C15" s="14" t="s">
        <v>1000</v>
      </c>
    </row>
    <row r="16" spans="2:5">
      <c r="B16" s="17" t="s">
        <v>1001</v>
      </c>
      <c r="C16" s="14" t="s">
        <v>1002</v>
      </c>
    </row>
    <row r="17" spans="2:3">
      <c r="B17" s="17" t="s">
        <v>1003</v>
      </c>
      <c r="C17" s="14" t="s">
        <v>1004</v>
      </c>
    </row>
    <row r="18" spans="2:3">
      <c r="B18" s="17" t="s">
        <v>1005</v>
      </c>
      <c r="C18" s="14" t="s">
        <v>1006</v>
      </c>
    </row>
    <row r="19" spans="2:3">
      <c r="B19" s="10" t="s">
        <v>1007</v>
      </c>
      <c r="C19" s="19" t="s">
        <v>1008</v>
      </c>
    </row>
    <row r="20" spans="2:3">
      <c r="B20" s="10" t="s">
        <v>1009</v>
      </c>
      <c r="C20" s="11" t="s">
        <v>1010</v>
      </c>
    </row>
    <row r="21" spans="2:3">
      <c r="B21" s="10" t="s">
        <v>1011</v>
      </c>
      <c r="C21" s="11" t="s">
        <v>1012</v>
      </c>
    </row>
    <row r="22" spans="2:3" ht="30">
      <c r="B22" s="10" t="s">
        <v>1013</v>
      </c>
      <c r="C22" s="11" t="s">
        <v>1014</v>
      </c>
    </row>
    <row r="23" spans="2:3">
      <c r="B23" s="10" t="s">
        <v>1015</v>
      </c>
      <c r="C23" s="11" t="s">
        <v>1016</v>
      </c>
    </row>
    <row r="24" spans="2:3">
      <c r="B24" s="10" t="s">
        <v>1017</v>
      </c>
      <c r="C24" s="11" t="s">
        <v>1018</v>
      </c>
    </row>
    <row r="25" spans="2:3">
      <c r="B25" s="10" t="s">
        <v>1019</v>
      </c>
      <c r="C25" s="11" t="s">
        <v>1020</v>
      </c>
    </row>
    <row r="26" spans="2:3">
      <c r="B26" s="10" t="s">
        <v>1021</v>
      </c>
      <c r="C26" s="11" t="s">
        <v>1022</v>
      </c>
    </row>
    <row r="27" spans="2:3">
      <c r="B27" s="10" t="s">
        <v>1023</v>
      </c>
      <c r="C27" s="11" t="s">
        <v>1024</v>
      </c>
    </row>
    <row r="28" spans="2:3">
      <c r="B28" s="10" t="s">
        <v>1025</v>
      </c>
      <c r="C28" s="11" t="s">
        <v>1026</v>
      </c>
    </row>
    <row r="29" spans="2:3">
      <c r="B29" s="10" t="s">
        <v>1027</v>
      </c>
      <c r="C29" s="11" t="s">
        <v>1028</v>
      </c>
    </row>
    <row r="30" spans="2:3">
      <c r="B30" s="10" t="s">
        <v>1029</v>
      </c>
      <c r="C30" s="11" t="s">
        <v>1030</v>
      </c>
    </row>
    <row r="31" spans="2:3" ht="30">
      <c r="B31" s="10" t="s">
        <v>1031</v>
      </c>
      <c r="C31" s="11" t="s">
        <v>1032</v>
      </c>
    </row>
    <row r="32" spans="2:3">
      <c r="B32" s="10" t="s">
        <v>1033</v>
      </c>
      <c r="C32" s="11" t="s">
        <v>1034</v>
      </c>
    </row>
    <row r="33" spans="2:3">
      <c r="B33" s="10" t="s">
        <v>1035</v>
      </c>
      <c r="C33" s="11" t="s">
        <v>1036</v>
      </c>
    </row>
    <row r="34" spans="2:3">
      <c r="B34" s="10" t="s">
        <v>1037</v>
      </c>
      <c r="C34" s="12" t="s">
        <v>1038</v>
      </c>
    </row>
    <row r="35" spans="2:3">
      <c r="B35" s="10" t="s">
        <v>1039</v>
      </c>
      <c r="C35" s="11" t="s">
        <v>1040</v>
      </c>
    </row>
    <row r="36" spans="2:3">
      <c r="B36" s="10" t="s">
        <v>1041</v>
      </c>
      <c r="C36" s="11" t="s">
        <v>1042</v>
      </c>
    </row>
    <row r="37" spans="2:3">
      <c r="B37" s="10" t="s">
        <v>1043</v>
      </c>
      <c r="C37" s="11" t="s">
        <v>1044</v>
      </c>
    </row>
    <row r="38" spans="2:3">
      <c r="B38" s="10" t="s">
        <v>1045</v>
      </c>
      <c r="C38" s="11" t="s">
        <v>1046</v>
      </c>
    </row>
    <row r="39" spans="2:3">
      <c r="B39" s="10" t="s">
        <v>1047</v>
      </c>
      <c r="C39" s="12" t="s">
        <v>1048</v>
      </c>
    </row>
    <row r="40" spans="2:3">
      <c r="B40" s="10" t="s">
        <v>1049</v>
      </c>
      <c r="C40" s="11" t="s">
        <v>1050</v>
      </c>
    </row>
    <row r="41" spans="2:3" ht="30">
      <c r="B41" s="10" t="s">
        <v>1051</v>
      </c>
      <c r="C41" s="11" t="s">
        <v>1052</v>
      </c>
    </row>
    <row r="42" spans="2:3" ht="30">
      <c r="B42" s="10" t="s">
        <v>1053</v>
      </c>
      <c r="C42" s="12" t="s">
        <v>1054</v>
      </c>
    </row>
    <row r="43" spans="2:3" ht="30">
      <c r="B43" s="10" t="s">
        <v>1055</v>
      </c>
      <c r="C43" s="11" t="s">
        <v>1056</v>
      </c>
    </row>
    <row r="44" spans="2:3">
      <c r="B44" s="10" t="s">
        <v>1057</v>
      </c>
      <c r="C44" s="11" t="s">
        <v>1058</v>
      </c>
    </row>
    <row r="45" spans="2:3">
      <c r="B45" s="10" t="s">
        <v>1059</v>
      </c>
      <c r="C45" s="11" t="s">
        <v>1060</v>
      </c>
    </row>
    <row r="46" spans="2:3">
      <c r="B46" s="10" t="s">
        <v>1061</v>
      </c>
      <c r="C46" s="11" t="s">
        <v>1062</v>
      </c>
    </row>
    <row r="47" spans="2:3">
      <c r="B47" s="10" t="s">
        <v>1063</v>
      </c>
      <c r="C47" s="11" t="s">
        <v>1064</v>
      </c>
    </row>
    <row r="48" spans="2:3">
      <c r="B48" s="10" t="s">
        <v>1065</v>
      </c>
      <c r="C48" s="11" t="s">
        <v>1066</v>
      </c>
    </row>
    <row r="49" spans="2:3">
      <c r="B49" s="10" t="s">
        <v>1067</v>
      </c>
      <c r="C49" s="11" t="s">
        <v>1068</v>
      </c>
    </row>
    <row r="50" spans="2:3">
      <c r="B50" s="10" t="s">
        <v>1069</v>
      </c>
      <c r="C50" s="11" t="s">
        <v>1070</v>
      </c>
    </row>
    <row r="51" spans="2:3">
      <c r="B51" s="10" t="s">
        <v>1071</v>
      </c>
      <c r="C51" s="11" t="s">
        <v>1072</v>
      </c>
    </row>
    <row r="52" spans="2:3">
      <c r="B52" s="10" t="s">
        <v>1073</v>
      </c>
      <c r="C52" s="11" t="s">
        <v>1074</v>
      </c>
    </row>
    <row r="53" spans="2:3">
      <c r="B53" s="10" t="s">
        <v>1075</v>
      </c>
      <c r="C53" s="11" t="s">
        <v>1076</v>
      </c>
    </row>
    <row r="54" spans="2:3">
      <c r="B54" s="10" t="s">
        <v>1077</v>
      </c>
      <c r="C54" s="11" t="s">
        <v>1078</v>
      </c>
    </row>
    <row r="55" spans="2:3">
      <c r="B55" s="10" t="s">
        <v>1079</v>
      </c>
      <c r="C55" s="11" t="s">
        <v>1080</v>
      </c>
    </row>
    <row r="56" spans="2:3" ht="30">
      <c r="B56" s="10" t="s">
        <v>1081</v>
      </c>
      <c r="C56" s="11" t="s">
        <v>1082</v>
      </c>
    </row>
    <row r="57" spans="2:3" ht="44.25">
      <c r="B57" s="15" t="s">
        <v>1083</v>
      </c>
      <c r="C57" s="16" t="s">
        <v>1084</v>
      </c>
    </row>
    <row r="58" spans="2:3" ht="30">
      <c r="B58" s="10" t="s">
        <v>1085</v>
      </c>
      <c r="C58" s="11" t="s">
        <v>1086</v>
      </c>
    </row>
    <row r="59" spans="2:3">
      <c r="B59" s="10" t="s">
        <v>1087</v>
      </c>
      <c r="C59" s="11" t="s">
        <v>1088</v>
      </c>
    </row>
    <row r="60" spans="2:3" ht="30">
      <c r="B60" s="10" t="s">
        <v>1089</v>
      </c>
      <c r="C60" s="11" t="s">
        <v>1090</v>
      </c>
    </row>
    <row r="61" spans="2:3" ht="30">
      <c r="B61" s="10" t="s">
        <v>1091</v>
      </c>
      <c r="C61" s="11" t="s">
        <v>1092</v>
      </c>
    </row>
    <row r="62" spans="2:3" ht="30">
      <c r="B62" s="10" t="s">
        <v>1093</v>
      </c>
      <c r="C62" s="11" t="s">
        <v>1094</v>
      </c>
    </row>
    <row r="63" spans="2:3" ht="30">
      <c r="B63" s="10" t="s">
        <v>1095</v>
      </c>
      <c r="C63" s="11" t="s">
        <v>1096</v>
      </c>
    </row>
    <row r="64" spans="2:3">
      <c r="B64" s="8"/>
      <c r="C64" s="7"/>
    </row>
    <row r="65" spans="2:3">
      <c r="B65" s="8"/>
      <c r="C65" s="27"/>
    </row>
    <row r="66" spans="2:3">
      <c r="B66" s="8"/>
      <c r="C66" s="7"/>
    </row>
    <row r="67" spans="2:3">
      <c r="B67" s="8"/>
      <c r="C67" s="27"/>
    </row>
    <row r="68" spans="2:3">
      <c r="B68" s="8"/>
      <c r="C68" s="7"/>
    </row>
    <row r="69" spans="2:3">
      <c r="B69" s="8"/>
      <c r="C69" s="27"/>
    </row>
  </sheetData>
  <hyperlinks>
    <hyperlink ref="C34" r:id="rId1" xr:uid="{3789CE18-FB62-4FF1-BC23-74A7C6B2CDB3}"/>
    <hyperlink ref="C39" r:id="rId2" xr:uid="{6922FB2A-972C-43B6-9701-B487E20E3F38}"/>
    <hyperlink ref="C42" r:id="rId3" xr:uid="{09E2E8EA-FDAF-4EDC-8C10-50AD3080738E}"/>
    <hyperlink ref="E3" r:id="rId4" xr:uid="{09037001-0B9D-400B-90A5-CEF488D1960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F3A8A-C3D2-423C-B37B-0A34321ABA0A}">
  <dimension ref="B3:E162"/>
  <sheetViews>
    <sheetView topLeftCell="A93" workbookViewId="0">
      <selection activeCell="B93" sqref="B93"/>
    </sheetView>
  </sheetViews>
  <sheetFormatPr defaultRowHeight="20.25" customHeight="1"/>
  <cols>
    <col min="2" max="2" width="24.140625" customWidth="1"/>
    <col min="3" max="3" width="38.7109375" customWidth="1"/>
  </cols>
  <sheetData>
    <row r="3" spans="2:5" ht="20.25" customHeight="1">
      <c r="B3" s="55" t="s">
        <v>1097</v>
      </c>
      <c r="C3" s="55" t="s">
        <v>59</v>
      </c>
      <c r="D3" s="55" t="s">
        <v>1098</v>
      </c>
      <c r="E3" s="55" t="s">
        <v>1099</v>
      </c>
    </row>
    <row r="4" spans="2:5" ht="20.25" customHeight="1">
      <c r="B4" s="56" t="s">
        <v>1100</v>
      </c>
      <c r="C4" s="57"/>
      <c r="D4" s="56" t="s">
        <v>1101</v>
      </c>
      <c r="E4" s="57" t="s">
        <v>1102</v>
      </c>
    </row>
    <row r="5" spans="2:5" ht="20.25" customHeight="1">
      <c r="B5" s="56" t="s">
        <v>1103</v>
      </c>
      <c r="C5" s="57"/>
      <c r="D5" s="56" t="s">
        <v>1101</v>
      </c>
      <c r="E5" s="57" t="s">
        <v>1102</v>
      </c>
    </row>
    <row r="6" spans="2:5" ht="20.25" customHeight="1">
      <c r="B6" s="56" t="s">
        <v>1104</v>
      </c>
      <c r="C6" s="57"/>
      <c r="D6" s="56" t="s">
        <v>1105</v>
      </c>
      <c r="E6" s="57" t="s">
        <v>1102</v>
      </c>
    </row>
    <row r="7" spans="2:5" ht="20.25" customHeight="1">
      <c r="B7" s="56" t="s">
        <v>1106</v>
      </c>
      <c r="C7" s="57"/>
      <c r="D7" s="56" t="s">
        <v>1101</v>
      </c>
      <c r="E7" s="57" t="s">
        <v>1102</v>
      </c>
    </row>
    <row r="8" spans="2:5" ht="20.25" customHeight="1">
      <c r="B8" s="56" t="s">
        <v>1107</v>
      </c>
      <c r="C8" s="57"/>
      <c r="D8" s="56" t="s">
        <v>1101</v>
      </c>
      <c r="E8" s="57" t="s">
        <v>1102</v>
      </c>
    </row>
    <row r="9" spans="2:5" ht="20.25" customHeight="1">
      <c r="B9" s="56" t="s">
        <v>1108</v>
      </c>
      <c r="C9" s="57"/>
      <c r="D9" s="56" t="s">
        <v>1101</v>
      </c>
      <c r="E9" s="57" t="s">
        <v>1102</v>
      </c>
    </row>
    <row r="10" spans="2:5" ht="20.25" customHeight="1">
      <c r="B10" s="56" t="s">
        <v>1109</v>
      </c>
      <c r="C10" s="57"/>
      <c r="D10" s="56" t="s">
        <v>1101</v>
      </c>
      <c r="E10" s="57" t="s">
        <v>1102</v>
      </c>
    </row>
    <row r="11" spans="2:5" ht="20.25" customHeight="1">
      <c r="B11" s="56" t="s">
        <v>1110</v>
      </c>
      <c r="C11" s="57"/>
      <c r="D11" s="56" t="s">
        <v>1101</v>
      </c>
      <c r="E11" s="57" t="s">
        <v>1102</v>
      </c>
    </row>
    <row r="12" spans="2:5" ht="20.25" customHeight="1">
      <c r="B12" s="56" t="s">
        <v>1111</v>
      </c>
      <c r="C12" s="57"/>
      <c r="D12" s="56" t="s">
        <v>1101</v>
      </c>
      <c r="E12" s="57" t="s">
        <v>1102</v>
      </c>
    </row>
    <row r="13" spans="2:5" ht="20.25" customHeight="1">
      <c r="B13" s="56" t="s">
        <v>1112</v>
      </c>
      <c r="C13" s="57"/>
      <c r="D13" s="56" t="s">
        <v>1101</v>
      </c>
      <c r="E13" s="57" t="s">
        <v>1102</v>
      </c>
    </row>
    <row r="14" spans="2:5" ht="20.25" customHeight="1">
      <c r="B14" s="56" t="s">
        <v>1113</v>
      </c>
      <c r="C14" s="57"/>
      <c r="D14" s="56" t="s">
        <v>1101</v>
      </c>
      <c r="E14" s="57" t="s">
        <v>1102</v>
      </c>
    </row>
    <row r="15" spans="2:5" ht="20.25" customHeight="1">
      <c r="B15" s="56" t="s">
        <v>1114</v>
      </c>
      <c r="C15" s="57"/>
      <c r="D15" s="56" t="s">
        <v>1101</v>
      </c>
      <c r="E15" s="57" t="s">
        <v>1102</v>
      </c>
    </row>
    <row r="16" spans="2:5" ht="20.25" customHeight="1">
      <c r="B16" s="56" t="s">
        <v>1115</v>
      </c>
      <c r="C16" s="57"/>
      <c r="D16" s="56" t="s">
        <v>1101</v>
      </c>
      <c r="E16" s="57" t="s">
        <v>1102</v>
      </c>
    </row>
    <row r="17" spans="2:5" ht="20.25" customHeight="1">
      <c r="B17" s="56" t="s">
        <v>1116</v>
      </c>
      <c r="C17" s="57"/>
      <c r="D17" s="56" t="s">
        <v>1101</v>
      </c>
      <c r="E17" s="57" t="s">
        <v>1102</v>
      </c>
    </row>
    <row r="18" spans="2:5" ht="20.25" customHeight="1">
      <c r="B18" s="56" t="s">
        <v>1117</v>
      </c>
      <c r="C18" s="57"/>
      <c r="D18" s="56" t="s">
        <v>1101</v>
      </c>
      <c r="E18" s="57" t="s">
        <v>1102</v>
      </c>
    </row>
    <row r="19" spans="2:5" ht="20.25" customHeight="1">
      <c r="B19" s="56" t="s">
        <v>1118</v>
      </c>
      <c r="C19" s="57"/>
      <c r="D19" s="56" t="s">
        <v>1101</v>
      </c>
      <c r="E19" s="57" t="s">
        <v>1102</v>
      </c>
    </row>
    <row r="20" spans="2:5" ht="20.25" customHeight="1">
      <c r="B20" s="56" t="s">
        <v>1119</v>
      </c>
      <c r="C20" s="57"/>
      <c r="D20" s="56" t="s">
        <v>1101</v>
      </c>
      <c r="E20" s="57" t="s">
        <v>1102</v>
      </c>
    </row>
    <row r="21" spans="2:5" ht="20.25" customHeight="1">
      <c r="B21" s="56" t="s">
        <v>1120</v>
      </c>
      <c r="C21" s="57"/>
      <c r="D21" s="56" t="s">
        <v>1101</v>
      </c>
      <c r="E21" s="57" t="s">
        <v>1102</v>
      </c>
    </row>
    <row r="22" spans="2:5" ht="20.25" customHeight="1">
      <c r="B22" s="56" t="s">
        <v>1121</v>
      </c>
      <c r="C22" s="57"/>
      <c r="D22" s="56" t="s">
        <v>1101</v>
      </c>
      <c r="E22" s="57" t="s">
        <v>1102</v>
      </c>
    </row>
    <row r="23" spans="2:5" ht="20.25" customHeight="1">
      <c r="B23" s="56" t="s">
        <v>1122</v>
      </c>
      <c r="C23" s="57"/>
      <c r="D23" s="56" t="s">
        <v>1101</v>
      </c>
      <c r="E23" s="57" t="s">
        <v>1102</v>
      </c>
    </row>
    <row r="24" spans="2:5" ht="20.25" customHeight="1">
      <c r="B24" s="56" t="s">
        <v>1123</v>
      </c>
      <c r="C24" s="57"/>
      <c r="D24" s="56" t="s">
        <v>1101</v>
      </c>
      <c r="E24" s="57" t="s">
        <v>1102</v>
      </c>
    </row>
    <row r="25" spans="2:5" ht="20.25" customHeight="1">
      <c r="B25" s="56" t="s">
        <v>1124</v>
      </c>
      <c r="C25" s="57"/>
      <c r="D25" s="56" t="s">
        <v>1101</v>
      </c>
      <c r="E25" s="57" t="s">
        <v>1102</v>
      </c>
    </row>
    <row r="26" spans="2:5" ht="20.25" customHeight="1">
      <c r="B26" s="56" t="s">
        <v>1125</v>
      </c>
      <c r="C26" s="57"/>
      <c r="D26" s="56" t="s">
        <v>1101</v>
      </c>
      <c r="E26" s="57" t="s">
        <v>1102</v>
      </c>
    </row>
    <row r="27" spans="2:5" ht="20.25" customHeight="1">
      <c r="B27" s="56" t="s">
        <v>1126</v>
      </c>
      <c r="C27" s="57"/>
      <c r="D27" s="56" t="s">
        <v>1105</v>
      </c>
      <c r="E27" s="57" t="s">
        <v>1102</v>
      </c>
    </row>
    <row r="28" spans="2:5" ht="20.25" customHeight="1">
      <c r="B28" s="56" t="s">
        <v>1127</v>
      </c>
      <c r="C28" s="57"/>
      <c r="D28" s="56" t="s">
        <v>1101</v>
      </c>
      <c r="E28" s="57" t="s">
        <v>1102</v>
      </c>
    </row>
    <row r="29" spans="2:5" ht="20.25" customHeight="1">
      <c r="B29" s="56" t="s">
        <v>1128</v>
      </c>
      <c r="C29" s="57"/>
      <c r="D29" s="56" t="s">
        <v>1101</v>
      </c>
      <c r="E29" s="57" t="s">
        <v>1102</v>
      </c>
    </row>
    <row r="30" spans="2:5" ht="20.25" customHeight="1">
      <c r="B30" s="56" t="s">
        <v>1129</v>
      </c>
      <c r="C30" s="57"/>
      <c r="D30" s="56" t="s">
        <v>1105</v>
      </c>
      <c r="E30" s="57" t="s">
        <v>1102</v>
      </c>
    </row>
    <row r="31" spans="2:5" ht="20.25" customHeight="1">
      <c r="B31" s="56" t="s">
        <v>1130</v>
      </c>
      <c r="C31" s="57"/>
      <c r="D31" s="56" t="s">
        <v>1101</v>
      </c>
      <c r="E31" s="57" t="s">
        <v>1102</v>
      </c>
    </row>
    <row r="32" spans="2:5" ht="20.25" customHeight="1">
      <c r="B32" s="56" t="s">
        <v>1131</v>
      </c>
      <c r="C32" s="57"/>
      <c r="D32" s="56" t="s">
        <v>1101</v>
      </c>
      <c r="E32" s="57" t="s">
        <v>1102</v>
      </c>
    </row>
    <row r="33" spans="2:5" ht="20.25" customHeight="1">
      <c r="B33" s="56" t="s">
        <v>1132</v>
      </c>
      <c r="C33" s="57"/>
      <c r="D33" s="56" t="s">
        <v>1101</v>
      </c>
      <c r="E33" s="57" t="s">
        <v>1102</v>
      </c>
    </row>
    <row r="34" spans="2:5" ht="20.25" customHeight="1">
      <c r="B34" s="56" t="s">
        <v>1133</v>
      </c>
      <c r="C34" s="57"/>
      <c r="D34" s="56" t="s">
        <v>1134</v>
      </c>
      <c r="E34" s="57" t="s">
        <v>1102</v>
      </c>
    </row>
    <row r="35" spans="2:5" ht="20.25" customHeight="1">
      <c r="B35" s="56" t="s">
        <v>1135</v>
      </c>
      <c r="C35" s="57"/>
      <c r="D35" s="56" t="s">
        <v>1136</v>
      </c>
      <c r="E35" s="57" t="s">
        <v>1102</v>
      </c>
    </row>
    <row r="36" spans="2:5" ht="20.25" customHeight="1">
      <c r="B36" s="56" t="s">
        <v>1137</v>
      </c>
      <c r="C36" s="57"/>
      <c r="D36" s="56" t="s">
        <v>1101</v>
      </c>
      <c r="E36" s="57" t="s">
        <v>1102</v>
      </c>
    </row>
    <row r="37" spans="2:5" ht="20.25" customHeight="1">
      <c r="B37" s="56" t="s">
        <v>1138</v>
      </c>
      <c r="C37" s="57"/>
      <c r="D37" s="56" t="s">
        <v>1101</v>
      </c>
      <c r="E37" s="57" t="s">
        <v>1102</v>
      </c>
    </row>
    <row r="38" spans="2:5" ht="20.25" customHeight="1">
      <c r="B38" s="56" t="s">
        <v>1139</v>
      </c>
      <c r="C38" s="57"/>
      <c r="D38" s="56" t="s">
        <v>1101</v>
      </c>
      <c r="E38" s="57" t="s">
        <v>1102</v>
      </c>
    </row>
    <row r="39" spans="2:5" ht="20.25" customHeight="1">
      <c r="B39" s="56" t="s">
        <v>1140</v>
      </c>
      <c r="C39" s="57" t="s">
        <v>1141</v>
      </c>
      <c r="D39" s="58" t="s">
        <v>1142</v>
      </c>
      <c r="E39" s="57" t="s">
        <v>1102</v>
      </c>
    </row>
    <row r="40" spans="2:5" ht="20.25" customHeight="1">
      <c r="B40" s="56" t="s">
        <v>1143</v>
      </c>
      <c r="C40" s="57" t="s">
        <v>1144</v>
      </c>
      <c r="D40" s="56" t="s">
        <v>1101</v>
      </c>
      <c r="E40" s="57" t="s">
        <v>1102</v>
      </c>
    </row>
    <row r="41" spans="2:5" ht="20.25" customHeight="1">
      <c r="B41" s="56" t="s">
        <v>1145</v>
      </c>
      <c r="C41" s="57"/>
      <c r="D41" s="56" t="s">
        <v>1101</v>
      </c>
      <c r="E41" s="57" t="s">
        <v>1102</v>
      </c>
    </row>
    <row r="42" spans="2:5" ht="20.25" customHeight="1">
      <c r="B42" s="56" t="s">
        <v>1146</v>
      </c>
      <c r="C42" s="57"/>
      <c r="D42" s="56" t="s">
        <v>1101</v>
      </c>
      <c r="E42" s="57" t="s">
        <v>1102</v>
      </c>
    </row>
    <row r="43" spans="2:5" ht="20.25" customHeight="1">
      <c r="B43" s="56" t="s">
        <v>1147</v>
      </c>
      <c r="C43" s="57"/>
      <c r="D43" s="56" t="s">
        <v>1101</v>
      </c>
      <c r="E43" s="57" t="s">
        <v>1102</v>
      </c>
    </row>
    <row r="44" spans="2:5" ht="20.25" customHeight="1">
      <c r="B44" s="56" t="s">
        <v>1148</v>
      </c>
      <c r="C44" s="57"/>
      <c r="D44" s="56" t="s">
        <v>1101</v>
      </c>
      <c r="E44" s="57" t="s">
        <v>1102</v>
      </c>
    </row>
    <row r="45" spans="2:5" ht="20.25" customHeight="1">
      <c r="B45" s="56" t="s">
        <v>1149</v>
      </c>
      <c r="C45" s="57"/>
      <c r="D45" s="56" t="s">
        <v>1101</v>
      </c>
      <c r="E45" s="57" t="s">
        <v>1102</v>
      </c>
    </row>
    <row r="46" spans="2:5" ht="20.25" customHeight="1">
      <c r="B46" s="56" t="s">
        <v>1150</v>
      </c>
      <c r="C46" s="57" t="s">
        <v>1144</v>
      </c>
      <c r="D46" s="56" t="s">
        <v>1101</v>
      </c>
      <c r="E46" s="57" t="s">
        <v>1102</v>
      </c>
    </row>
    <row r="47" spans="2:5" ht="20.25" customHeight="1">
      <c r="B47" s="56" t="s">
        <v>1151</v>
      </c>
      <c r="C47" s="57"/>
      <c r="D47" s="56" t="s">
        <v>1101</v>
      </c>
      <c r="E47" s="57" t="s">
        <v>1102</v>
      </c>
    </row>
    <row r="48" spans="2:5" ht="20.25" customHeight="1">
      <c r="B48" s="56" t="s">
        <v>1152</v>
      </c>
      <c r="C48" s="57"/>
      <c r="D48" s="56" t="s">
        <v>1101</v>
      </c>
      <c r="E48" s="57" t="s">
        <v>1102</v>
      </c>
    </row>
    <row r="49" spans="2:5" ht="20.25" customHeight="1">
      <c r="B49" s="56" t="s">
        <v>1153</v>
      </c>
      <c r="C49" s="57"/>
      <c r="D49" s="56" t="s">
        <v>1101</v>
      </c>
      <c r="E49" s="57" t="s">
        <v>1102</v>
      </c>
    </row>
    <row r="50" spans="2:5" ht="20.25" customHeight="1">
      <c r="B50" s="56" t="s">
        <v>1154</v>
      </c>
      <c r="C50" s="57"/>
      <c r="D50" s="56" t="s">
        <v>1101</v>
      </c>
      <c r="E50" s="57" t="s">
        <v>1102</v>
      </c>
    </row>
    <row r="51" spans="2:5" ht="20.25" customHeight="1">
      <c r="B51" s="56" t="s">
        <v>1155</v>
      </c>
      <c r="C51" s="57"/>
      <c r="D51" s="56" t="s">
        <v>1101</v>
      </c>
      <c r="E51" s="57" t="s">
        <v>1102</v>
      </c>
    </row>
    <row r="52" spans="2:5" ht="20.25" customHeight="1">
      <c r="B52" s="56" t="s">
        <v>1156</v>
      </c>
      <c r="C52" s="57"/>
      <c r="D52" s="58" t="s">
        <v>1142</v>
      </c>
      <c r="E52" s="57" t="s">
        <v>1102</v>
      </c>
    </row>
    <row r="53" spans="2:5" ht="20.25" customHeight="1">
      <c r="B53" s="56" t="s">
        <v>1157</v>
      </c>
      <c r="C53" s="57"/>
      <c r="D53" s="56" t="s">
        <v>1101</v>
      </c>
      <c r="E53" s="57" t="s">
        <v>1102</v>
      </c>
    </row>
    <row r="54" spans="2:5" ht="20.25" customHeight="1">
      <c r="B54" s="56" t="s">
        <v>1158</v>
      </c>
      <c r="C54" s="57"/>
      <c r="D54" s="56" t="s">
        <v>1101</v>
      </c>
      <c r="E54" s="57" t="s">
        <v>1102</v>
      </c>
    </row>
    <row r="55" spans="2:5" ht="20.25" customHeight="1">
      <c r="B55" s="56" t="s">
        <v>1159</v>
      </c>
      <c r="C55" s="57"/>
      <c r="D55" s="56" t="s">
        <v>1101</v>
      </c>
      <c r="E55" s="57" t="s">
        <v>1102</v>
      </c>
    </row>
    <row r="56" spans="2:5" ht="20.25" customHeight="1">
      <c r="B56" s="56" t="s">
        <v>1160</v>
      </c>
      <c r="C56" s="57"/>
      <c r="D56" s="56" t="s">
        <v>1101</v>
      </c>
      <c r="E56" s="57" t="s">
        <v>1102</v>
      </c>
    </row>
    <row r="57" spans="2:5" ht="20.25" customHeight="1">
      <c r="B57" s="56" t="s">
        <v>1161</v>
      </c>
      <c r="C57" s="57"/>
      <c r="D57" s="56" t="s">
        <v>1101</v>
      </c>
      <c r="E57" s="57" t="s">
        <v>1102</v>
      </c>
    </row>
    <row r="58" spans="2:5" ht="20.25" customHeight="1">
      <c r="B58" s="56" t="s">
        <v>1162</v>
      </c>
      <c r="C58" s="57"/>
      <c r="D58" s="56" t="s">
        <v>1101</v>
      </c>
      <c r="E58" s="57" t="s">
        <v>1102</v>
      </c>
    </row>
    <row r="59" spans="2:5" ht="20.25" customHeight="1">
      <c r="B59" s="56" t="s">
        <v>1163</v>
      </c>
      <c r="C59" s="57"/>
      <c r="D59" s="56" t="s">
        <v>1101</v>
      </c>
      <c r="E59" s="57" t="s">
        <v>1102</v>
      </c>
    </row>
    <row r="60" spans="2:5" ht="20.25" customHeight="1">
      <c r="B60" s="56" t="s">
        <v>1164</v>
      </c>
      <c r="C60" s="57"/>
      <c r="D60" s="56" t="s">
        <v>1101</v>
      </c>
      <c r="E60" s="57" t="s">
        <v>1102</v>
      </c>
    </row>
    <row r="61" spans="2:5" ht="20.25" customHeight="1">
      <c r="B61" s="56" t="s">
        <v>1165</v>
      </c>
      <c r="C61" s="57"/>
      <c r="D61" s="56" t="s">
        <v>1101</v>
      </c>
      <c r="E61" s="57" t="s">
        <v>1102</v>
      </c>
    </row>
    <row r="62" spans="2:5" ht="20.25" customHeight="1">
      <c r="B62" s="56" t="s">
        <v>1166</v>
      </c>
      <c r="C62" s="57"/>
      <c r="D62" s="56" t="s">
        <v>1101</v>
      </c>
      <c r="E62" s="57" t="s">
        <v>1102</v>
      </c>
    </row>
    <row r="63" spans="2:5" ht="20.25" customHeight="1">
      <c r="B63" s="56" t="s">
        <v>1167</v>
      </c>
      <c r="C63" s="57"/>
      <c r="D63" s="56" t="s">
        <v>1101</v>
      </c>
      <c r="E63" s="57" t="s">
        <v>1102</v>
      </c>
    </row>
    <row r="64" spans="2:5" ht="20.25" customHeight="1">
      <c r="B64" s="56" t="s">
        <v>1168</v>
      </c>
      <c r="C64" s="57"/>
      <c r="D64" s="56" t="s">
        <v>1101</v>
      </c>
      <c r="E64" s="57" t="s">
        <v>1102</v>
      </c>
    </row>
    <row r="65" spans="2:5" ht="20.25" customHeight="1">
      <c r="B65" s="56" t="s">
        <v>1169</v>
      </c>
      <c r="C65" s="57"/>
      <c r="D65" s="58" t="s">
        <v>1142</v>
      </c>
      <c r="E65" s="57" t="s">
        <v>1102</v>
      </c>
    </row>
    <row r="66" spans="2:5" ht="20.25" customHeight="1">
      <c r="B66" s="56" t="s">
        <v>1170</v>
      </c>
      <c r="C66" s="57"/>
      <c r="D66" s="56" t="s">
        <v>1101</v>
      </c>
      <c r="E66" s="57" t="s">
        <v>1102</v>
      </c>
    </row>
    <row r="67" spans="2:5" ht="20.25" customHeight="1">
      <c r="B67" s="56" t="s">
        <v>1171</v>
      </c>
      <c r="C67" s="57"/>
      <c r="D67" s="56" t="s">
        <v>1101</v>
      </c>
      <c r="E67" s="57" t="s">
        <v>1102</v>
      </c>
    </row>
    <row r="68" spans="2:5" ht="20.25" customHeight="1">
      <c r="B68" s="56" t="s">
        <v>1172</v>
      </c>
      <c r="C68" s="57"/>
      <c r="D68" s="56" t="s">
        <v>1101</v>
      </c>
      <c r="E68" s="57" t="s">
        <v>1102</v>
      </c>
    </row>
    <row r="69" spans="2:5" ht="20.25" customHeight="1">
      <c r="B69" s="56" t="s">
        <v>1173</v>
      </c>
      <c r="C69" s="57"/>
      <c r="D69" s="56" t="s">
        <v>1101</v>
      </c>
      <c r="E69" s="57" t="s">
        <v>1102</v>
      </c>
    </row>
    <row r="70" spans="2:5" ht="20.25" customHeight="1">
      <c r="B70" s="56" t="s">
        <v>1174</v>
      </c>
      <c r="C70" s="57"/>
      <c r="D70" s="56" t="s">
        <v>1101</v>
      </c>
      <c r="E70" s="57" t="s">
        <v>1102</v>
      </c>
    </row>
    <row r="71" spans="2:5" ht="20.25" customHeight="1">
      <c r="B71" s="56" t="s">
        <v>1175</v>
      </c>
      <c r="C71" s="57"/>
      <c r="D71" s="56" t="s">
        <v>1101</v>
      </c>
      <c r="E71" s="57" t="s">
        <v>1102</v>
      </c>
    </row>
    <row r="72" spans="2:5" ht="20.25" customHeight="1">
      <c r="B72" s="56" t="s">
        <v>1176</v>
      </c>
      <c r="C72" s="57"/>
      <c r="D72" s="56" t="s">
        <v>1101</v>
      </c>
      <c r="E72" s="57" t="s">
        <v>1102</v>
      </c>
    </row>
    <row r="73" spans="2:5" ht="20.25" customHeight="1">
      <c r="B73" s="56" t="s">
        <v>1177</v>
      </c>
      <c r="C73" s="57"/>
      <c r="D73" s="56" t="s">
        <v>1101</v>
      </c>
      <c r="E73" s="57" t="s">
        <v>1102</v>
      </c>
    </row>
    <row r="74" spans="2:5" ht="20.25" customHeight="1">
      <c r="B74" s="56" t="s">
        <v>1178</v>
      </c>
      <c r="C74" s="57"/>
      <c r="D74" s="56" t="s">
        <v>1101</v>
      </c>
      <c r="E74" s="57" t="s">
        <v>1102</v>
      </c>
    </row>
    <row r="75" spans="2:5" ht="20.25" customHeight="1">
      <c r="B75" s="56" t="s">
        <v>1179</v>
      </c>
      <c r="C75" s="57"/>
      <c r="D75" s="56" t="s">
        <v>1101</v>
      </c>
      <c r="E75" s="57" t="s">
        <v>1102</v>
      </c>
    </row>
    <row r="76" spans="2:5" ht="20.25" customHeight="1">
      <c r="B76" s="56" t="s">
        <v>1180</v>
      </c>
      <c r="C76" s="57"/>
      <c r="D76" s="56" t="s">
        <v>1101</v>
      </c>
      <c r="E76" s="57" t="s">
        <v>1102</v>
      </c>
    </row>
    <row r="77" spans="2:5" ht="20.25" customHeight="1">
      <c r="B77" s="56" t="s">
        <v>1181</v>
      </c>
      <c r="C77" s="57"/>
      <c r="D77" s="56" t="s">
        <v>1101</v>
      </c>
      <c r="E77" s="57" t="s">
        <v>1102</v>
      </c>
    </row>
    <row r="78" spans="2:5" ht="20.25" customHeight="1">
      <c r="B78" s="56" t="s">
        <v>1182</v>
      </c>
      <c r="C78" s="57"/>
      <c r="D78" s="56" t="s">
        <v>1101</v>
      </c>
      <c r="E78" s="57" t="s">
        <v>1102</v>
      </c>
    </row>
    <row r="79" spans="2:5" ht="20.25" customHeight="1">
      <c r="B79" s="56" t="s">
        <v>1183</v>
      </c>
      <c r="C79" s="57"/>
      <c r="D79" s="56" t="s">
        <v>1101</v>
      </c>
      <c r="E79" s="57" t="s">
        <v>1102</v>
      </c>
    </row>
    <row r="80" spans="2:5" ht="20.25" customHeight="1">
      <c r="B80" s="56" t="s">
        <v>1184</v>
      </c>
      <c r="C80" s="57"/>
      <c r="D80" s="56" t="s">
        <v>1101</v>
      </c>
      <c r="E80" s="57" t="s">
        <v>1102</v>
      </c>
    </row>
    <row r="81" spans="2:5" ht="20.25" customHeight="1">
      <c r="B81" s="56" t="s">
        <v>1185</v>
      </c>
      <c r="C81" s="57"/>
      <c r="D81" s="56" t="s">
        <v>1101</v>
      </c>
      <c r="E81" s="57" t="s">
        <v>1102</v>
      </c>
    </row>
    <row r="82" spans="2:5" ht="20.25" customHeight="1">
      <c r="B82" s="56" t="s">
        <v>1186</v>
      </c>
      <c r="C82" s="57"/>
      <c r="D82" s="56" t="s">
        <v>1101</v>
      </c>
      <c r="E82" s="57" t="s">
        <v>1102</v>
      </c>
    </row>
    <row r="83" spans="2:5" ht="20.25" customHeight="1">
      <c r="B83" s="56" t="s">
        <v>1187</v>
      </c>
      <c r="C83" s="57"/>
      <c r="D83" s="56" t="s">
        <v>1101</v>
      </c>
      <c r="E83" s="57" t="s">
        <v>1102</v>
      </c>
    </row>
    <row r="84" spans="2:5" ht="20.25" customHeight="1">
      <c r="B84" s="56" t="s">
        <v>1188</v>
      </c>
      <c r="C84" s="57"/>
      <c r="D84" s="56" t="s">
        <v>1101</v>
      </c>
      <c r="E84" s="57" t="s">
        <v>1102</v>
      </c>
    </row>
    <row r="85" spans="2:5" ht="20.25" customHeight="1">
      <c r="B85" s="56" t="s">
        <v>1189</v>
      </c>
      <c r="C85" s="57"/>
      <c r="D85" s="56" t="s">
        <v>1101</v>
      </c>
      <c r="E85" s="57" t="s">
        <v>1102</v>
      </c>
    </row>
    <row r="86" spans="2:5" ht="20.25" customHeight="1">
      <c r="B86" s="56" t="s">
        <v>1190</v>
      </c>
      <c r="C86" s="57"/>
      <c r="D86" s="58" t="s">
        <v>1142</v>
      </c>
      <c r="E86" s="57" t="s">
        <v>1102</v>
      </c>
    </row>
    <row r="87" spans="2:5" ht="20.25" customHeight="1">
      <c r="B87" s="56" t="s">
        <v>1191</v>
      </c>
      <c r="C87" s="57"/>
      <c r="D87" s="56" t="s">
        <v>1101</v>
      </c>
      <c r="E87" s="57" t="s">
        <v>1102</v>
      </c>
    </row>
    <row r="88" spans="2:5" ht="20.25" customHeight="1">
      <c r="B88" s="56" t="s">
        <v>1192</v>
      </c>
      <c r="C88" s="57"/>
      <c r="D88" s="56" t="s">
        <v>1101</v>
      </c>
      <c r="E88" s="57" t="s">
        <v>1102</v>
      </c>
    </row>
    <row r="89" spans="2:5" ht="20.25" customHeight="1">
      <c r="B89" s="56" t="s">
        <v>1193</v>
      </c>
      <c r="C89" s="57"/>
      <c r="D89" s="56" t="s">
        <v>1101</v>
      </c>
      <c r="E89" s="57" t="s">
        <v>1102</v>
      </c>
    </row>
    <row r="90" spans="2:5" ht="20.25" customHeight="1">
      <c r="B90" s="56" t="s">
        <v>1194</v>
      </c>
      <c r="C90" s="57"/>
      <c r="D90" s="56" t="s">
        <v>1101</v>
      </c>
      <c r="E90" s="57" t="s">
        <v>1102</v>
      </c>
    </row>
    <row r="91" spans="2:5" ht="20.25" customHeight="1">
      <c r="B91" s="56" t="s">
        <v>1195</v>
      </c>
      <c r="C91" s="57"/>
      <c r="D91" s="56" t="s">
        <v>1101</v>
      </c>
      <c r="E91" s="57" t="s">
        <v>1102</v>
      </c>
    </row>
    <row r="92" spans="2:5" ht="20.25" customHeight="1">
      <c r="B92" s="56" t="s">
        <v>1196</v>
      </c>
      <c r="C92" s="57"/>
      <c r="D92" s="56" t="s">
        <v>1101</v>
      </c>
      <c r="E92" s="57" t="s">
        <v>1102</v>
      </c>
    </row>
    <row r="93" spans="2:5" ht="20.25" customHeight="1">
      <c r="B93" s="56" t="s">
        <v>1197</v>
      </c>
      <c r="C93" s="57"/>
      <c r="D93" s="56" t="s">
        <v>1101</v>
      </c>
      <c r="E93" s="57" t="s">
        <v>1102</v>
      </c>
    </row>
    <row r="94" spans="2:5" ht="20.25" customHeight="1">
      <c r="B94" s="56" t="s">
        <v>1198</v>
      </c>
      <c r="C94" s="57"/>
      <c r="D94" s="56" t="s">
        <v>1101</v>
      </c>
      <c r="E94" s="57" t="s">
        <v>1102</v>
      </c>
    </row>
    <row r="95" spans="2:5" ht="20.25" customHeight="1">
      <c r="B95" s="56" t="s">
        <v>1199</v>
      </c>
      <c r="C95" s="57"/>
      <c r="D95" s="56" t="s">
        <v>1101</v>
      </c>
      <c r="E95" s="57" t="s">
        <v>1102</v>
      </c>
    </row>
    <row r="96" spans="2:5" ht="20.25" customHeight="1">
      <c r="B96" s="56" t="s">
        <v>1200</v>
      </c>
      <c r="C96" s="57"/>
      <c r="D96" s="56" t="s">
        <v>1101</v>
      </c>
      <c r="E96" s="57" t="s">
        <v>1102</v>
      </c>
    </row>
    <row r="97" spans="2:5" ht="20.25" customHeight="1">
      <c r="B97" s="56" t="s">
        <v>1201</v>
      </c>
      <c r="C97" s="57"/>
      <c r="D97" s="56" t="s">
        <v>1101</v>
      </c>
      <c r="E97" s="57" t="s">
        <v>1102</v>
      </c>
    </row>
    <row r="98" spans="2:5" ht="20.25" customHeight="1">
      <c r="B98" s="56" t="s">
        <v>1202</v>
      </c>
      <c r="C98" s="57"/>
      <c r="D98" s="56" t="s">
        <v>1101</v>
      </c>
      <c r="E98" s="57" t="s">
        <v>1102</v>
      </c>
    </row>
    <row r="99" spans="2:5" ht="20.25" customHeight="1">
      <c r="B99" s="56" t="s">
        <v>1203</v>
      </c>
      <c r="C99" s="57"/>
      <c r="D99" s="56" t="s">
        <v>1101</v>
      </c>
      <c r="E99" s="57" t="s">
        <v>1102</v>
      </c>
    </row>
    <row r="100" spans="2:5" ht="20.25" customHeight="1">
      <c r="B100" s="56" t="s">
        <v>1204</v>
      </c>
      <c r="C100" s="57"/>
      <c r="D100" s="56" t="s">
        <v>1101</v>
      </c>
      <c r="E100" s="57" t="s">
        <v>1102</v>
      </c>
    </row>
    <row r="101" spans="2:5" ht="20.25" customHeight="1">
      <c r="B101" s="56" t="s">
        <v>1205</v>
      </c>
      <c r="C101" s="57"/>
      <c r="D101" s="56" t="s">
        <v>1101</v>
      </c>
      <c r="E101" s="57" t="s">
        <v>1102</v>
      </c>
    </row>
    <row r="102" spans="2:5" ht="20.25" customHeight="1">
      <c r="B102" s="56" t="s">
        <v>1206</v>
      </c>
      <c r="C102" s="57"/>
      <c r="D102" s="56" t="s">
        <v>1101</v>
      </c>
      <c r="E102" s="57" t="s">
        <v>1102</v>
      </c>
    </row>
    <row r="103" spans="2:5" ht="20.25" customHeight="1">
      <c r="B103" s="56" t="s">
        <v>1207</v>
      </c>
      <c r="C103" s="57"/>
      <c r="D103" s="56" t="s">
        <v>1101</v>
      </c>
      <c r="E103" s="57" t="s">
        <v>1102</v>
      </c>
    </row>
    <row r="104" spans="2:5" ht="20.25" customHeight="1">
      <c r="B104" s="56" t="s">
        <v>1208</v>
      </c>
      <c r="C104" s="57"/>
      <c r="D104" s="56" t="s">
        <v>1101</v>
      </c>
      <c r="E104" s="57" t="s">
        <v>1102</v>
      </c>
    </row>
    <row r="105" spans="2:5" ht="20.25" customHeight="1">
      <c r="B105" s="56" t="s">
        <v>1209</v>
      </c>
      <c r="C105" s="57"/>
      <c r="D105" s="56" t="s">
        <v>1101</v>
      </c>
      <c r="E105" s="57" t="s">
        <v>1102</v>
      </c>
    </row>
    <row r="106" spans="2:5" ht="20.25" customHeight="1">
      <c r="B106" s="56" t="s">
        <v>1210</v>
      </c>
      <c r="C106" s="57"/>
      <c r="D106" s="56" t="s">
        <v>1101</v>
      </c>
      <c r="E106" s="57" t="s">
        <v>1102</v>
      </c>
    </row>
    <row r="107" spans="2:5" ht="20.25" customHeight="1">
      <c r="B107" s="56" t="s">
        <v>1211</v>
      </c>
      <c r="C107" s="57"/>
      <c r="D107" s="56" t="s">
        <v>1101</v>
      </c>
      <c r="E107" s="57" t="s">
        <v>1102</v>
      </c>
    </row>
    <row r="108" spans="2:5" ht="20.25" customHeight="1">
      <c r="B108" s="56" t="s">
        <v>1212</v>
      </c>
      <c r="C108" s="57"/>
      <c r="D108" s="56" t="s">
        <v>1101</v>
      </c>
      <c r="E108" s="57" t="s">
        <v>1102</v>
      </c>
    </row>
    <row r="109" spans="2:5" ht="20.25" customHeight="1">
      <c r="B109" s="56" t="s">
        <v>1213</v>
      </c>
      <c r="C109" s="57"/>
      <c r="D109" s="56" t="s">
        <v>1101</v>
      </c>
      <c r="E109" s="57" t="s">
        <v>1102</v>
      </c>
    </row>
    <row r="110" spans="2:5" ht="20.25" customHeight="1">
      <c r="B110" s="56" t="s">
        <v>1214</v>
      </c>
      <c r="C110" s="57"/>
      <c r="D110" s="56" t="s">
        <v>1101</v>
      </c>
      <c r="E110" s="57" t="s">
        <v>1102</v>
      </c>
    </row>
    <row r="111" spans="2:5" ht="20.25" customHeight="1">
      <c r="B111" s="56" t="s">
        <v>1215</v>
      </c>
      <c r="C111" s="57"/>
      <c r="D111" s="56" t="s">
        <v>1101</v>
      </c>
      <c r="E111" s="57" t="s">
        <v>1102</v>
      </c>
    </row>
    <row r="112" spans="2:5" ht="20.25" customHeight="1">
      <c r="B112" s="56" t="s">
        <v>1216</v>
      </c>
      <c r="C112" s="57"/>
      <c r="D112" s="56" t="s">
        <v>1101</v>
      </c>
      <c r="E112" s="57" t="s">
        <v>1102</v>
      </c>
    </row>
    <row r="113" spans="2:5" ht="20.25" customHeight="1">
      <c r="B113" s="56" t="s">
        <v>1217</v>
      </c>
      <c r="C113" s="57"/>
      <c r="D113" s="56" t="s">
        <v>1101</v>
      </c>
      <c r="E113" s="57" t="s">
        <v>1102</v>
      </c>
    </row>
    <row r="114" spans="2:5" ht="20.25" customHeight="1">
      <c r="B114" s="56" t="s">
        <v>1218</v>
      </c>
      <c r="C114" s="57"/>
      <c r="D114" s="56" t="s">
        <v>1101</v>
      </c>
      <c r="E114" s="57" t="s">
        <v>1102</v>
      </c>
    </row>
    <row r="115" spans="2:5" ht="20.25" customHeight="1">
      <c r="B115" s="56" t="s">
        <v>1219</v>
      </c>
      <c r="C115" s="57"/>
      <c r="D115" s="56" t="s">
        <v>1101</v>
      </c>
      <c r="E115" s="57" t="s">
        <v>1102</v>
      </c>
    </row>
    <row r="116" spans="2:5" ht="20.25" customHeight="1">
      <c r="B116" s="56" t="s">
        <v>1220</v>
      </c>
      <c r="C116" s="57"/>
      <c r="D116" s="56" t="s">
        <v>1101</v>
      </c>
      <c r="E116" s="57" t="s">
        <v>1102</v>
      </c>
    </row>
    <row r="117" spans="2:5" ht="20.25" customHeight="1">
      <c r="B117" s="56" t="s">
        <v>1221</v>
      </c>
      <c r="C117" s="57"/>
      <c r="D117" s="56" t="s">
        <v>1101</v>
      </c>
      <c r="E117" s="57" t="s">
        <v>1102</v>
      </c>
    </row>
    <row r="118" spans="2:5" ht="20.25" customHeight="1">
      <c r="B118" s="56" t="s">
        <v>1222</v>
      </c>
      <c r="C118" s="57"/>
      <c r="D118" s="56" t="s">
        <v>1101</v>
      </c>
      <c r="E118" s="57" t="s">
        <v>1102</v>
      </c>
    </row>
    <row r="119" spans="2:5" ht="20.25" customHeight="1">
      <c r="B119" s="56" t="s">
        <v>1223</v>
      </c>
      <c r="C119" s="57"/>
      <c r="D119" s="56" t="s">
        <v>1101</v>
      </c>
      <c r="E119" s="57" t="s">
        <v>1102</v>
      </c>
    </row>
    <row r="120" spans="2:5" ht="20.25" customHeight="1">
      <c r="B120" s="56" t="s">
        <v>1224</v>
      </c>
      <c r="C120" s="57" t="s">
        <v>1225</v>
      </c>
      <c r="D120" s="56" t="s">
        <v>1226</v>
      </c>
      <c r="E120" s="57" t="s">
        <v>1102</v>
      </c>
    </row>
    <row r="121" spans="2:5" ht="20.25" customHeight="1">
      <c r="B121" s="56" t="s">
        <v>1227</v>
      </c>
      <c r="C121" s="57"/>
      <c r="D121" s="56" t="s">
        <v>1101</v>
      </c>
      <c r="E121" s="57" t="s">
        <v>1102</v>
      </c>
    </row>
    <row r="122" spans="2:5" ht="20.25" customHeight="1">
      <c r="B122" s="56" t="s">
        <v>1228</v>
      </c>
      <c r="C122" s="57"/>
      <c r="D122" s="56" t="s">
        <v>1101</v>
      </c>
      <c r="E122" s="57" t="s">
        <v>1102</v>
      </c>
    </row>
    <row r="123" spans="2:5" ht="20.25" customHeight="1">
      <c r="B123" s="56" t="s">
        <v>1229</v>
      </c>
      <c r="C123" s="57"/>
      <c r="D123" s="56" t="s">
        <v>1101</v>
      </c>
      <c r="E123" s="57" t="s">
        <v>1102</v>
      </c>
    </row>
    <row r="124" spans="2:5" ht="20.25" customHeight="1">
      <c r="B124" s="56" t="s">
        <v>1230</v>
      </c>
      <c r="C124" s="57"/>
      <c r="D124" s="56" t="s">
        <v>1101</v>
      </c>
      <c r="E124" s="57" t="s">
        <v>1102</v>
      </c>
    </row>
    <row r="125" spans="2:5" ht="20.25" customHeight="1">
      <c r="B125" s="56" t="s">
        <v>1231</v>
      </c>
      <c r="C125" s="57"/>
      <c r="D125" s="56" t="s">
        <v>1101</v>
      </c>
      <c r="E125" s="57" t="s">
        <v>1102</v>
      </c>
    </row>
    <row r="126" spans="2:5" ht="20.25" customHeight="1">
      <c r="B126" s="56" t="s">
        <v>1232</v>
      </c>
      <c r="C126" s="57"/>
      <c r="D126" s="56" t="s">
        <v>1101</v>
      </c>
      <c r="E126" s="57" t="s">
        <v>1102</v>
      </c>
    </row>
    <row r="127" spans="2:5" ht="20.25" customHeight="1">
      <c r="B127" s="56" t="s">
        <v>1233</v>
      </c>
      <c r="C127" s="57"/>
      <c r="D127" s="56" t="s">
        <v>1101</v>
      </c>
      <c r="E127" s="57" t="s">
        <v>1102</v>
      </c>
    </row>
    <row r="128" spans="2:5" ht="20.25" customHeight="1">
      <c r="B128" s="56" t="s">
        <v>1234</v>
      </c>
      <c r="C128" s="57"/>
      <c r="D128" s="56" t="s">
        <v>1101</v>
      </c>
      <c r="E128" s="57" t="s">
        <v>1102</v>
      </c>
    </row>
    <row r="129" spans="2:5" ht="20.25" customHeight="1">
      <c r="B129" s="56" t="s">
        <v>1235</v>
      </c>
      <c r="C129" s="57"/>
      <c r="D129" s="56" t="s">
        <v>1101</v>
      </c>
      <c r="E129" s="57" t="s">
        <v>1102</v>
      </c>
    </row>
    <row r="130" spans="2:5" ht="20.25" customHeight="1">
      <c r="B130" s="56" t="s">
        <v>1236</v>
      </c>
      <c r="C130" s="57"/>
      <c r="D130" s="56" t="s">
        <v>1101</v>
      </c>
      <c r="E130" s="57" t="s">
        <v>1102</v>
      </c>
    </row>
    <row r="131" spans="2:5" ht="20.25" customHeight="1">
      <c r="B131" s="56" t="s">
        <v>1237</v>
      </c>
      <c r="C131" s="57"/>
      <c r="D131" s="56" t="s">
        <v>1101</v>
      </c>
      <c r="E131" s="57" t="s">
        <v>1102</v>
      </c>
    </row>
    <row r="132" spans="2:5" ht="20.25" customHeight="1">
      <c r="B132" s="56" t="s">
        <v>1238</v>
      </c>
      <c r="C132" s="57"/>
      <c r="D132" s="56" t="s">
        <v>1101</v>
      </c>
      <c r="E132" s="57" t="s">
        <v>1102</v>
      </c>
    </row>
    <row r="133" spans="2:5" ht="20.25" customHeight="1">
      <c r="B133" s="56" t="s">
        <v>1239</v>
      </c>
      <c r="C133" s="57"/>
      <c r="D133" s="56" t="s">
        <v>1101</v>
      </c>
      <c r="E133" s="57" t="s">
        <v>1102</v>
      </c>
    </row>
    <row r="134" spans="2:5" ht="20.25" customHeight="1">
      <c r="B134" s="56" t="s">
        <v>1240</v>
      </c>
      <c r="C134" s="57"/>
      <c r="D134" s="56" t="s">
        <v>1101</v>
      </c>
      <c r="E134" s="57" t="s">
        <v>1102</v>
      </c>
    </row>
    <row r="135" spans="2:5" ht="20.25" customHeight="1">
      <c r="B135" s="56" t="s">
        <v>1241</v>
      </c>
      <c r="C135" s="57"/>
      <c r="D135" s="56" t="s">
        <v>1101</v>
      </c>
      <c r="E135" s="57" t="s">
        <v>1102</v>
      </c>
    </row>
    <row r="136" spans="2:5" ht="20.25" customHeight="1">
      <c r="B136" s="56" t="s">
        <v>1242</v>
      </c>
      <c r="C136" s="57"/>
      <c r="D136" s="56" t="s">
        <v>1101</v>
      </c>
      <c r="E136" s="57" t="s">
        <v>1102</v>
      </c>
    </row>
    <row r="137" spans="2:5" ht="20.25" customHeight="1">
      <c r="B137" s="56" t="s">
        <v>1243</v>
      </c>
      <c r="C137" s="57"/>
      <c r="D137" s="56" t="s">
        <v>1101</v>
      </c>
      <c r="E137" s="57" t="s">
        <v>1102</v>
      </c>
    </row>
    <row r="138" spans="2:5" ht="20.25" customHeight="1">
      <c r="B138" s="56" t="s">
        <v>1244</v>
      </c>
      <c r="C138" s="57"/>
      <c r="D138" s="56" t="s">
        <v>1136</v>
      </c>
      <c r="E138" s="57" t="s">
        <v>1102</v>
      </c>
    </row>
    <row r="139" spans="2:5" ht="20.25" customHeight="1">
      <c r="B139" s="56" t="s">
        <v>1245</v>
      </c>
      <c r="C139" s="57"/>
      <c r="D139" s="56" t="s">
        <v>1101</v>
      </c>
      <c r="E139" s="57" t="s">
        <v>1102</v>
      </c>
    </row>
    <row r="140" spans="2:5" ht="20.25" customHeight="1">
      <c r="B140" s="56" t="s">
        <v>1246</v>
      </c>
      <c r="C140" s="57"/>
      <c r="D140" s="56" t="s">
        <v>1136</v>
      </c>
      <c r="E140" s="57" t="s">
        <v>1102</v>
      </c>
    </row>
    <row r="141" spans="2:5" ht="20.25" customHeight="1">
      <c r="B141" s="56" t="s">
        <v>1247</v>
      </c>
      <c r="C141" s="57"/>
      <c r="D141" s="56" t="s">
        <v>1101</v>
      </c>
      <c r="E141" s="57" t="s">
        <v>1102</v>
      </c>
    </row>
    <row r="142" spans="2:5" ht="20.25" customHeight="1">
      <c r="B142" s="56" t="s">
        <v>1248</v>
      </c>
      <c r="C142" s="57"/>
      <c r="D142" s="56" t="s">
        <v>1136</v>
      </c>
      <c r="E142" s="57" t="s">
        <v>1102</v>
      </c>
    </row>
    <row r="143" spans="2:5" ht="20.25" customHeight="1">
      <c r="B143" s="56" t="s">
        <v>1249</v>
      </c>
      <c r="C143" s="57"/>
      <c r="D143" s="56" t="s">
        <v>1101</v>
      </c>
      <c r="E143" s="57" t="s">
        <v>1102</v>
      </c>
    </row>
    <row r="144" spans="2:5" ht="20.25" customHeight="1">
      <c r="B144" s="56" t="s">
        <v>1250</v>
      </c>
      <c r="C144" s="57"/>
      <c r="D144" s="56" t="s">
        <v>1101</v>
      </c>
      <c r="E144" s="57" t="s">
        <v>1102</v>
      </c>
    </row>
    <row r="145" spans="2:5" ht="20.25" customHeight="1">
      <c r="B145" s="56" t="s">
        <v>1251</v>
      </c>
      <c r="C145" s="57"/>
      <c r="D145" s="56" t="s">
        <v>1101</v>
      </c>
      <c r="E145" s="57" t="s">
        <v>1102</v>
      </c>
    </row>
    <row r="146" spans="2:5" ht="20.25" customHeight="1">
      <c r="B146" s="56" t="s">
        <v>1252</v>
      </c>
      <c r="C146" s="57"/>
      <c r="D146" s="56" t="s">
        <v>1101</v>
      </c>
      <c r="E146" s="57" t="s">
        <v>1102</v>
      </c>
    </row>
    <row r="147" spans="2:5" ht="20.25" customHeight="1">
      <c r="B147" s="56" t="s">
        <v>1253</v>
      </c>
      <c r="C147" s="57"/>
      <c r="D147" s="56" t="s">
        <v>1136</v>
      </c>
      <c r="E147" s="57" t="s">
        <v>1102</v>
      </c>
    </row>
    <row r="148" spans="2:5" ht="20.25" customHeight="1">
      <c r="B148" s="56" t="s">
        <v>1254</v>
      </c>
      <c r="C148" s="57"/>
      <c r="D148" s="56" t="s">
        <v>1101</v>
      </c>
      <c r="E148" s="57" t="s">
        <v>1102</v>
      </c>
    </row>
    <row r="149" spans="2:5" ht="20.25" customHeight="1">
      <c r="B149" s="56" t="s">
        <v>1255</v>
      </c>
      <c r="C149" s="57"/>
      <c r="D149" s="56" t="s">
        <v>1136</v>
      </c>
      <c r="E149" s="57" t="s">
        <v>1102</v>
      </c>
    </row>
    <row r="150" spans="2:5" ht="20.25" customHeight="1">
      <c r="B150" s="56" t="s">
        <v>1256</v>
      </c>
      <c r="C150" s="57"/>
      <c r="D150" s="56" t="s">
        <v>1101</v>
      </c>
      <c r="E150" s="57" t="s">
        <v>1102</v>
      </c>
    </row>
    <row r="151" spans="2:5" ht="20.25" customHeight="1">
      <c r="B151" s="56" t="s">
        <v>1257</v>
      </c>
      <c r="C151" s="57"/>
      <c r="D151" s="56" t="s">
        <v>1105</v>
      </c>
      <c r="E151" s="57" t="s">
        <v>1102</v>
      </c>
    </row>
    <row r="152" spans="2:5" ht="20.25" customHeight="1">
      <c r="B152" s="56" t="s">
        <v>1258</v>
      </c>
      <c r="C152" s="57"/>
      <c r="D152" s="56" t="s">
        <v>1136</v>
      </c>
      <c r="E152" s="57" t="s">
        <v>1102</v>
      </c>
    </row>
    <row r="153" spans="2:5" ht="20.25" customHeight="1">
      <c r="B153" s="56" t="s">
        <v>1259</v>
      </c>
      <c r="C153" s="57"/>
      <c r="D153" s="56" t="s">
        <v>1101</v>
      </c>
      <c r="E153" s="57" t="s">
        <v>1102</v>
      </c>
    </row>
    <row r="154" spans="2:5" ht="20.25" customHeight="1">
      <c r="B154" s="56" t="s">
        <v>1260</v>
      </c>
      <c r="C154" s="57"/>
      <c r="D154" s="58" t="s">
        <v>1261</v>
      </c>
      <c r="E154" s="57" t="s">
        <v>1102</v>
      </c>
    </row>
    <row r="155" spans="2:5" ht="20.25" customHeight="1">
      <c r="B155" s="56" t="s">
        <v>1262</v>
      </c>
      <c r="C155" s="57"/>
      <c r="D155" s="58" t="s">
        <v>1261</v>
      </c>
      <c r="E155" s="57" t="s">
        <v>1102</v>
      </c>
    </row>
    <row r="156" spans="2:5" ht="20.25" customHeight="1">
      <c r="B156" s="56" t="s">
        <v>1263</v>
      </c>
      <c r="C156" s="57"/>
      <c r="D156" s="58" t="s">
        <v>1261</v>
      </c>
      <c r="E156" s="57" t="s">
        <v>1102</v>
      </c>
    </row>
    <row r="157" spans="2:5" ht="20.25" customHeight="1">
      <c r="B157" s="56" t="s">
        <v>1264</v>
      </c>
      <c r="C157" s="57"/>
      <c r="D157" s="58" t="s">
        <v>1261</v>
      </c>
      <c r="E157" s="57" t="s">
        <v>1102</v>
      </c>
    </row>
    <row r="158" spans="2:5" ht="20.25" customHeight="1">
      <c r="B158" s="56" t="s">
        <v>1265</v>
      </c>
      <c r="C158" s="57"/>
      <c r="D158" s="58" t="s">
        <v>1142</v>
      </c>
      <c r="E158" s="57" t="s">
        <v>1102</v>
      </c>
    </row>
    <row r="159" spans="2:5" ht="20.25" customHeight="1">
      <c r="B159" s="56" t="s">
        <v>1266</v>
      </c>
      <c r="C159" s="57"/>
      <c r="D159" s="58" t="s">
        <v>1142</v>
      </c>
      <c r="E159" s="57" t="s">
        <v>1102</v>
      </c>
    </row>
    <row r="160" spans="2:5" ht="20.25" customHeight="1">
      <c r="B160" s="56" t="s">
        <v>1267</v>
      </c>
      <c r="C160" s="57"/>
      <c r="D160" s="58" t="s">
        <v>1142</v>
      </c>
      <c r="E160" s="57" t="s">
        <v>1102</v>
      </c>
    </row>
    <row r="161" spans="2:5" ht="20.25" customHeight="1">
      <c r="B161" s="56" t="s">
        <v>1268</v>
      </c>
      <c r="C161" s="57"/>
      <c r="D161" s="56" t="s">
        <v>1134</v>
      </c>
      <c r="E161" s="57" t="s">
        <v>1102</v>
      </c>
    </row>
    <row r="162" spans="2:5" ht="20.25" customHeight="1">
      <c r="B162" s="56" t="s">
        <v>1269</v>
      </c>
      <c r="C162" s="57"/>
      <c r="D162" s="58" t="s">
        <v>1270</v>
      </c>
      <c r="E162" s="57" t="s">
        <v>1102</v>
      </c>
    </row>
  </sheetData>
  <hyperlinks>
    <hyperlink ref="D39" r:id="rId1" xr:uid="{566E0766-F2D5-4907-BD70-D03F92D648AC}"/>
    <hyperlink ref="D52" r:id="rId2" xr:uid="{BB355387-6A1C-4EC0-828A-6C2D23BC3E1D}"/>
    <hyperlink ref="D65" r:id="rId3" xr:uid="{D821DBDD-4DDD-4FB5-9F70-F92776AB876D}"/>
    <hyperlink ref="D86" r:id="rId4" xr:uid="{E899CF6E-7DF2-462A-93C5-22D98A6463A0}"/>
    <hyperlink ref="D154" r:id="rId5" xr:uid="{9E1D0B86-D477-4E4D-866E-E75F0F6FC77C}"/>
    <hyperlink ref="D155" r:id="rId6" xr:uid="{0ADDC551-DAF4-4223-84BF-46EF67F2F52D}"/>
    <hyperlink ref="D156" r:id="rId7" xr:uid="{13F52B45-524D-4715-8F81-E8A5F9F9EA50}"/>
    <hyperlink ref="D157" r:id="rId8" xr:uid="{4EA5905F-D584-4ED4-AC26-73C54A6D0ACB}"/>
    <hyperlink ref="D158" r:id="rId9" xr:uid="{48635B97-294E-4689-804C-49AA1D16EDAA}"/>
    <hyperlink ref="D159" r:id="rId10" xr:uid="{95D5736B-F32A-4974-B1AA-2C2762A23E4B}"/>
    <hyperlink ref="D160" r:id="rId11" xr:uid="{5D05B1DE-3433-42E1-BA90-69A9D051EDC4}"/>
    <hyperlink ref="D162" r:id="rId12" xr:uid="{B220C8EB-BA69-4EFE-A24A-E36B7C70980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5E8A5-32BF-4C34-A368-2F1D1FB7719B}">
  <dimension ref="B2:I138"/>
  <sheetViews>
    <sheetView topLeftCell="B2" workbookViewId="0">
      <selection activeCell="B27" sqref="B27:D28"/>
    </sheetView>
  </sheetViews>
  <sheetFormatPr defaultRowHeight="15"/>
  <cols>
    <col min="2" max="2" width="17.28515625" customWidth="1"/>
    <col min="3" max="3" width="32.140625" style="13" customWidth="1"/>
    <col min="4" max="4" width="44.42578125" customWidth="1"/>
    <col min="5" max="5" width="15" bestFit="1" customWidth="1"/>
    <col min="6" max="6" width="10.7109375" bestFit="1" customWidth="1"/>
    <col min="9" max="9" width="14.28515625" bestFit="1" customWidth="1"/>
  </cols>
  <sheetData>
    <row r="2" spans="2:8" ht="15.75">
      <c r="B2" s="30" t="s">
        <v>1097</v>
      </c>
      <c r="C2" s="28" t="s">
        <v>1271</v>
      </c>
      <c r="D2" s="30" t="s">
        <v>59</v>
      </c>
    </row>
    <row r="3" spans="2:8" ht="15.75">
      <c r="B3" s="35" t="s">
        <v>1272</v>
      </c>
      <c r="C3" s="29" t="s">
        <v>1273</v>
      </c>
      <c r="D3" s="31" t="s">
        <v>1274</v>
      </c>
    </row>
    <row r="4" spans="2:8" ht="15.75">
      <c r="B4" s="35" t="s">
        <v>1275</v>
      </c>
      <c r="C4" s="29" t="s">
        <v>1276</v>
      </c>
      <c r="D4" s="31" t="s">
        <v>1277</v>
      </c>
    </row>
    <row r="5" spans="2:8" ht="15.75">
      <c r="B5" s="35" t="s">
        <v>1278</v>
      </c>
      <c r="C5" s="29" t="s">
        <v>1279</v>
      </c>
      <c r="D5" s="31" t="s">
        <v>1280</v>
      </c>
    </row>
    <row r="6" spans="2:8" ht="15.75">
      <c r="B6" s="35" t="s">
        <v>1281</v>
      </c>
      <c r="C6" s="29" t="s">
        <v>1282</v>
      </c>
      <c r="D6" s="31" t="s">
        <v>1283</v>
      </c>
    </row>
    <row r="7" spans="2:8" ht="15.75">
      <c r="B7" s="35" t="s">
        <v>1284</v>
      </c>
      <c r="C7" s="29">
        <v>1</v>
      </c>
      <c r="D7" s="31" t="s">
        <v>1285</v>
      </c>
    </row>
    <row r="8" spans="2:8" ht="15.75">
      <c r="B8" s="35" t="s">
        <v>1286</v>
      </c>
      <c r="C8" s="29" t="s">
        <v>1287</v>
      </c>
      <c r="D8" s="31" t="s">
        <v>1288</v>
      </c>
    </row>
    <row r="9" spans="2:8" ht="15.75">
      <c r="B9" s="35" t="s">
        <v>1289</v>
      </c>
      <c r="C9" s="29" t="s">
        <v>1290</v>
      </c>
      <c r="D9" s="31" t="s">
        <v>1291</v>
      </c>
    </row>
    <row r="10" spans="2:8" ht="15.75">
      <c r="B10" s="35" t="s">
        <v>1292</v>
      </c>
      <c r="C10" s="29" t="s">
        <v>1293</v>
      </c>
      <c r="D10" s="31" t="s">
        <v>1294</v>
      </c>
    </row>
    <row r="11" spans="2:8">
      <c r="B11" t="s">
        <v>983</v>
      </c>
    </row>
    <row r="14" spans="2:8">
      <c r="B14" t="s">
        <v>1295</v>
      </c>
      <c r="H14" t="s">
        <v>1296</v>
      </c>
    </row>
    <row r="15" spans="2:8">
      <c r="B15" s="32" t="s">
        <v>1297</v>
      </c>
      <c r="H15" t="s">
        <v>1298</v>
      </c>
    </row>
    <row r="16" spans="2:8">
      <c r="B16" s="32"/>
    </row>
    <row r="17" spans="2:9" ht="18.75">
      <c r="B17" s="33" t="s">
        <v>1299</v>
      </c>
      <c r="C17" s="34" t="s">
        <v>59</v>
      </c>
    </row>
    <row r="18" spans="2:9">
      <c r="B18" t="s">
        <v>1300</v>
      </c>
    </row>
    <row r="19" spans="2:9">
      <c r="B19" t="s">
        <v>1301</v>
      </c>
    </row>
    <row r="20" spans="2:9">
      <c r="B20" t="s">
        <v>1302</v>
      </c>
    </row>
    <row r="21" spans="2:9">
      <c r="B21" t="s">
        <v>1303</v>
      </c>
    </row>
    <row r="22" spans="2:9">
      <c r="B22" t="s">
        <v>1304</v>
      </c>
    </row>
    <row r="27" spans="2:9">
      <c r="B27" s="253" t="s">
        <v>80</v>
      </c>
      <c r="C27" s="253"/>
      <c r="D27" s="253"/>
    </row>
    <row r="28" spans="2:9">
      <c r="B28" s="253"/>
      <c r="C28" s="253"/>
      <c r="D28" s="253"/>
    </row>
    <row r="29" spans="2:9">
      <c r="B29" t="s">
        <v>1305</v>
      </c>
      <c r="C29" s="13" t="s">
        <v>1306</v>
      </c>
      <c r="D29" t="s">
        <v>1300</v>
      </c>
      <c r="E29" t="s">
        <v>1307</v>
      </c>
      <c r="G29" t="s">
        <v>1308</v>
      </c>
      <c r="H29" t="s">
        <v>1302</v>
      </c>
      <c r="I29" t="s">
        <v>1303</v>
      </c>
    </row>
    <row r="30" spans="2:9">
      <c r="B30">
        <v>202212</v>
      </c>
      <c r="C30" s="13" t="s">
        <v>1309</v>
      </c>
      <c r="D30" t="s">
        <v>1310</v>
      </c>
      <c r="E30" t="s">
        <v>244</v>
      </c>
      <c r="F30" t="s">
        <v>1311</v>
      </c>
      <c r="G30">
        <v>10</v>
      </c>
      <c r="H30">
        <v>37.46</v>
      </c>
      <c r="I30">
        <v>0.71</v>
      </c>
    </row>
    <row r="31" spans="2:9">
      <c r="B31">
        <v>202212</v>
      </c>
      <c r="C31" s="13" t="s">
        <v>1312</v>
      </c>
      <c r="D31" t="s">
        <v>1310</v>
      </c>
      <c r="E31" t="s">
        <v>244</v>
      </c>
      <c r="F31" t="s">
        <v>1311</v>
      </c>
      <c r="G31">
        <v>10</v>
      </c>
      <c r="H31">
        <v>0</v>
      </c>
      <c r="I31">
        <v>0.14000000000000001</v>
      </c>
    </row>
    <row r="32" spans="2:9">
      <c r="B32">
        <v>202212</v>
      </c>
      <c r="C32" s="13" t="s">
        <v>1313</v>
      </c>
      <c r="D32" t="s">
        <v>1310</v>
      </c>
      <c r="E32" t="s">
        <v>244</v>
      </c>
      <c r="F32" t="s">
        <v>1311</v>
      </c>
      <c r="G32">
        <v>590</v>
      </c>
      <c r="H32">
        <v>16.989999999999998</v>
      </c>
      <c r="I32">
        <v>0.36</v>
      </c>
    </row>
    <row r="33" spans="2:9">
      <c r="B33">
        <v>202212</v>
      </c>
      <c r="C33" s="13" t="s">
        <v>1314</v>
      </c>
      <c r="D33" t="s">
        <v>1310</v>
      </c>
      <c r="E33" t="s">
        <v>244</v>
      </c>
      <c r="F33" t="s">
        <v>1311</v>
      </c>
      <c r="G33">
        <v>20</v>
      </c>
      <c r="H33">
        <v>36.96</v>
      </c>
      <c r="I33">
        <v>0.82</v>
      </c>
    </row>
    <row r="34" spans="2:9">
      <c r="B34">
        <v>202212</v>
      </c>
      <c r="C34" s="13" t="s">
        <v>1315</v>
      </c>
      <c r="D34" t="s">
        <v>1310</v>
      </c>
      <c r="E34" t="s">
        <v>244</v>
      </c>
      <c r="F34" t="s">
        <v>1311</v>
      </c>
      <c r="G34">
        <v>10</v>
      </c>
      <c r="H34">
        <v>0</v>
      </c>
      <c r="I34">
        <v>0.56999999999999995</v>
      </c>
    </row>
    <row r="35" spans="2:9">
      <c r="B35">
        <v>202212</v>
      </c>
      <c r="C35" s="13" t="s">
        <v>1316</v>
      </c>
      <c r="D35" t="s">
        <v>1310</v>
      </c>
      <c r="E35" t="s">
        <v>244</v>
      </c>
      <c r="F35" t="s">
        <v>1311</v>
      </c>
      <c r="G35">
        <v>10</v>
      </c>
      <c r="H35">
        <v>15.95</v>
      </c>
      <c r="I35">
        <v>0.65</v>
      </c>
    </row>
    <row r="36" spans="2:9">
      <c r="B36">
        <v>202212</v>
      </c>
      <c r="C36" s="13" t="s">
        <v>1317</v>
      </c>
      <c r="D36" t="s">
        <v>1310</v>
      </c>
      <c r="E36" t="s">
        <v>244</v>
      </c>
      <c r="F36" t="s">
        <v>1311</v>
      </c>
      <c r="G36">
        <v>10</v>
      </c>
      <c r="H36">
        <v>1.66</v>
      </c>
      <c r="I36">
        <v>0.68</v>
      </c>
    </row>
    <row r="37" spans="2:9">
      <c r="B37">
        <v>202212</v>
      </c>
      <c r="C37" s="13" t="s">
        <v>1318</v>
      </c>
      <c r="D37" t="s">
        <v>1310</v>
      </c>
      <c r="E37" t="s">
        <v>244</v>
      </c>
      <c r="F37" t="s">
        <v>1311</v>
      </c>
      <c r="G37">
        <v>10</v>
      </c>
      <c r="H37">
        <v>0.9</v>
      </c>
      <c r="I37">
        <v>0.78</v>
      </c>
    </row>
    <row r="38" spans="2:9">
      <c r="B38">
        <v>202212</v>
      </c>
      <c r="C38" s="13" t="s">
        <v>1319</v>
      </c>
      <c r="D38" t="s">
        <v>1310</v>
      </c>
      <c r="E38" t="s">
        <v>244</v>
      </c>
      <c r="F38" t="s">
        <v>1311</v>
      </c>
      <c r="G38">
        <v>10</v>
      </c>
      <c r="H38">
        <v>0</v>
      </c>
      <c r="I38">
        <v>0</v>
      </c>
    </row>
    <row r="39" spans="2:9">
      <c r="B39">
        <v>202212</v>
      </c>
      <c r="C39" s="13" t="s">
        <v>1320</v>
      </c>
      <c r="D39" t="s">
        <v>1310</v>
      </c>
      <c r="E39" t="s">
        <v>244</v>
      </c>
      <c r="F39" t="s">
        <v>1311</v>
      </c>
      <c r="G39">
        <v>10</v>
      </c>
      <c r="H39">
        <v>0</v>
      </c>
      <c r="I39">
        <v>0</v>
      </c>
    </row>
    <row r="40" spans="2:9">
      <c r="B40">
        <v>202212</v>
      </c>
      <c r="C40" s="13" t="s">
        <v>1321</v>
      </c>
      <c r="D40" t="s">
        <v>1310</v>
      </c>
      <c r="E40" t="s">
        <v>244</v>
      </c>
      <c r="F40" t="s">
        <v>1311</v>
      </c>
      <c r="G40">
        <v>50</v>
      </c>
      <c r="H40">
        <v>10.93</v>
      </c>
      <c r="I40">
        <v>0.66</v>
      </c>
    </row>
    <row r="41" spans="2:9">
      <c r="B41">
        <v>202212</v>
      </c>
      <c r="C41" s="13" t="s">
        <v>1322</v>
      </c>
      <c r="D41" t="s">
        <v>1310</v>
      </c>
      <c r="E41" t="s">
        <v>244</v>
      </c>
      <c r="F41" t="s">
        <v>1311</v>
      </c>
      <c r="G41">
        <v>10</v>
      </c>
      <c r="H41">
        <v>9.23</v>
      </c>
      <c r="I41">
        <v>0.54</v>
      </c>
    </row>
    <row r="42" spans="2:9">
      <c r="B42">
        <v>202212</v>
      </c>
      <c r="C42" s="13" t="s">
        <v>1323</v>
      </c>
      <c r="D42" t="s">
        <v>1310</v>
      </c>
      <c r="E42" t="s">
        <v>244</v>
      </c>
      <c r="F42" t="s">
        <v>1311</v>
      </c>
      <c r="G42">
        <v>140</v>
      </c>
      <c r="H42">
        <v>15.46</v>
      </c>
      <c r="I42">
        <v>0.39</v>
      </c>
    </row>
    <row r="43" spans="2:9">
      <c r="B43">
        <v>202212</v>
      </c>
      <c r="C43" s="13" t="s">
        <v>1324</v>
      </c>
      <c r="D43" t="s">
        <v>1310</v>
      </c>
      <c r="E43" t="s">
        <v>244</v>
      </c>
      <c r="F43" t="s">
        <v>1311</v>
      </c>
      <c r="G43">
        <v>10</v>
      </c>
      <c r="H43">
        <v>0</v>
      </c>
      <c r="I43">
        <v>0</v>
      </c>
    </row>
    <row r="44" spans="2:9">
      <c r="B44">
        <v>202212</v>
      </c>
      <c r="C44" s="13" t="s">
        <v>1325</v>
      </c>
      <c r="D44" t="s">
        <v>1310</v>
      </c>
      <c r="E44" t="s">
        <v>244</v>
      </c>
      <c r="F44" t="s">
        <v>1311</v>
      </c>
      <c r="G44">
        <v>140</v>
      </c>
      <c r="H44">
        <v>0.28000000000000003</v>
      </c>
      <c r="I44">
        <v>0.26</v>
      </c>
    </row>
    <row r="45" spans="2:9">
      <c r="B45">
        <v>202212</v>
      </c>
      <c r="C45" s="13" t="s">
        <v>1326</v>
      </c>
      <c r="D45" t="s">
        <v>1310</v>
      </c>
      <c r="E45" t="s">
        <v>244</v>
      </c>
      <c r="F45" t="s">
        <v>1311</v>
      </c>
      <c r="G45">
        <v>10</v>
      </c>
      <c r="H45">
        <v>0.74</v>
      </c>
      <c r="I45">
        <v>0.54</v>
      </c>
    </row>
    <row r="46" spans="2:9">
      <c r="B46">
        <v>202212</v>
      </c>
      <c r="C46" s="13" t="s">
        <v>1327</v>
      </c>
      <c r="D46" t="s">
        <v>1310</v>
      </c>
      <c r="E46" t="s">
        <v>244</v>
      </c>
      <c r="F46" t="s">
        <v>1311</v>
      </c>
      <c r="G46">
        <v>10</v>
      </c>
      <c r="H46">
        <v>1.58</v>
      </c>
      <c r="I46">
        <v>0.6</v>
      </c>
    </row>
    <row r="47" spans="2:9">
      <c r="B47">
        <v>202212</v>
      </c>
      <c r="C47" s="13" t="s">
        <v>1328</v>
      </c>
      <c r="D47" t="s">
        <v>1310</v>
      </c>
      <c r="E47" t="s">
        <v>244</v>
      </c>
      <c r="F47" t="s">
        <v>1311</v>
      </c>
      <c r="G47">
        <v>10</v>
      </c>
      <c r="H47">
        <v>0</v>
      </c>
      <c r="I47">
        <v>0.18</v>
      </c>
    </row>
    <row r="48" spans="2:9">
      <c r="B48">
        <v>202212</v>
      </c>
      <c r="C48" s="13" t="s">
        <v>1329</v>
      </c>
      <c r="D48" t="s">
        <v>1310</v>
      </c>
      <c r="E48" t="s">
        <v>244</v>
      </c>
      <c r="F48" t="s">
        <v>1311</v>
      </c>
      <c r="G48">
        <v>10</v>
      </c>
      <c r="H48">
        <v>0</v>
      </c>
      <c r="I48">
        <v>0.52</v>
      </c>
    </row>
    <row r="49" spans="2:9">
      <c r="B49">
        <v>202212</v>
      </c>
      <c r="C49" s="13" t="s">
        <v>1330</v>
      </c>
      <c r="D49" t="s">
        <v>1310</v>
      </c>
      <c r="E49" t="s">
        <v>244</v>
      </c>
      <c r="F49" t="s">
        <v>1311</v>
      </c>
      <c r="G49">
        <v>70</v>
      </c>
      <c r="H49">
        <v>48.93</v>
      </c>
      <c r="I49">
        <v>0.63</v>
      </c>
    </row>
    <row r="50" spans="2:9">
      <c r="B50">
        <v>202212</v>
      </c>
      <c r="C50" s="13" t="s">
        <v>1331</v>
      </c>
      <c r="D50" t="s">
        <v>1310</v>
      </c>
      <c r="E50" t="s">
        <v>244</v>
      </c>
      <c r="F50" t="s">
        <v>1311</v>
      </c>
      <c r="G50">
        <v>10</v>
      </c>
      <c r="H50">
        <v>1.34</v>
      </c>
      <c r="I50">
        <v>0.63</v>
      </c>
    </row>
    <row r="51" spans="2:9">
      <c r="B51">
        <v>202212</v>
      </c>
      <c r="C51" s="13" t="s">
        <v>1332</v>
      </c>
      <c r="D51" t="s">
        <v>1310</v>
      </c>
      <c r="E51" t="s">
        <v>244</v>
      </c>
      <c r="F51" t="s">
        <v>1311</v>
      </c>
      <c r="G51">
        <v>10</v>
      </c>
      <c r="H51">
        <v>0</v>
      </c>
      <c r="I51">
        <v>0</v>
      </c>
    </row>
    <row r="52" spans="2:9">
      <c r="B52">
        <v>202212</v>
      </c>
      <c r="C52" s="13" t="s">
        <v>1333</v>
      </c>
      <c r="D52" t="s">
        <v>1310</v>
      </c>
      <c r="E52" t="s">
        <v>244</v>
      </c>
      <c r="F52" t="s">
        <v>1311</v>
      </c>
      <c r="G52">
        <v>10</v>
      </c>
      <c r="H52">
        <v>0</v>
      </c>
      <c r="I52">
        <v>0.38</v>
      </c>
    </row>
    <row r="53" spans="2:9">
      <c r="B53">
        <v>202212</v>
      </c>
      <c r="C53" s="13" t="s">
        <v>1334</v>
      </c>
      <c r="D53" t="s">
        <v>1310</v>
      </c>
      <c r="E53" t="s">
        <v>244</v>
      </c>
      <c r="F53" t="s">
        <v>1311</v>
      </c>
      <c r="G53">
        <v>10</v>
      </c>
      <c r="H53">
        <v>0.88</v>
      </c>
      <c r="I53">
        <v>0.24</v>
      </c>
    </row>
    <row r="54" spans="2:9">
      <c r="B54">
        <v>202212</v>
      </c>
      <c r="C54" s="13" t="s">
        <v>1335</v>
      </c>
      <c r="D54" t="s">
        <v>1310</v>
      </c>
      <c r="E54" t="s">
        <v>244</v>
      </c>
      <c r="F54" t="s">
        <v>1311</v>
      </c>
      <c r="G54">
        <v>10</v>
      </c>
      <c r="H54">
        <v>18.03</v>
      </c>
      <c r="I54">
        <v>0.6</v>
      </c>
    </row>
    <row r="55" spans="2:9">
      <c r="B55">
        <v>202212</v>
      </c>
      <c r="C55" s="13" t="s">
        <v>1336</v>
      </c>
      <c r="D55" t="s">
        <v>1310</v>
      </c>
      <c r="E55" t="s">
        <v>244</v>
      </c>
      <c r="F55" t="s">
        <v>1311</v>
      </c>
      <c r="G55">
        <v>10</v>
      </c>
      <c r="H55">
        <v>0</v>
      </c>
      <c r="I55">
        <v>0.43</v>
      </c>
    </row>
    <row r="56" spans="2:9">
      <c r="B56">
        <v>202212</v>
      </c>
      <c r="C56" s="13" t="s">
        <v>1337</v>
      </c>
      <c r="D56" t="s">
        <v>1310</v>
      </c>
      <c r="E56" t="s">
        <v>244</v>
      </c>
      <c r="F56" t="s">
        <v>1311</v>
      </c>
      <c r="G56">
        <v>10</v>
      </c>
      <c r="H56">
        <v>0</v>
      </c>
      <c r="I56">
        <v>1</v>
      </c>
    </row>
    <row r="57" spans="2:9">
      <c r="B57">
        <v>202212</v>
      </c>
      <c r="C57" s="13" t="s">
        <v>1338</v>
      </c>
      <c r="D57" t="s">
        <v>1310</v>
      </c>
      <c r="E57" t="s">
        <v>244</v>
      </c>
      <c r="F57" t="s">
        <v>1311</v>
      </c>
      <c r="G57">
        <v>10</v>
      </c>
      <c r="H57">
        <v>9.2100000000000009</v>
      </c>
      <c r="I57">
        <v>0.38</v>
      </c>
    </row>
    <row r="58" spans="2:9">
      <c r="B58">
        <v>202212</v>
      </c>
      <c r="C58" s="13" t="s">
        <v>1339</v>
      </c>
      <c r="D58" t="s">
        <v>1310</v>
      </c>
      <c r="E58" t="s">
        <v>244</v>
      </c>
      <c r="F58" t="s">
        <v>1311</v>
      </c>
      <c r="G58">
        <v>10</v>
      </c>
      <c r="H58">
        <v>0</v>
      </c>
      <c r="I58">
        <v>0.14000000000000001</v>
      </c>
    </row>
    <row r="59" spans="2:9">
      <c r="B59">
        <v>202212</v>
      </c>
      <c r="C59" s="13" t="s">
        <v>1340</v>
      </c>
      <c r="D59" t="s">
        <v>1310</v>
      </c>
      <c r="E59" t="s">
        <v>244</v>
      </c>
      <c r="F59" s="60" t="s">
        <v>1311</v>
      </c>
      <c r="G59">
        <v>320</v>
      </c>
      <c r="H59">
        <v>18.670000000000002</v>
      </c>
      <c r="I59">
        <v>0.54</v>
      </c>
    </row>
    <row r="60" spans="2:9">
      <c r="B60">
        <v>202212</v>
      </c>
      <c r="C60" s="13" t="s">
        <v>1341</v>
      </c>
      <c r="D60" t="s">
        <v>1310</v>
      </c>
      <c r="E60" t="s">
        <v>244</v>
      </c>
      <c r="F60" t="s">
        <v>1311</v>
      </c>
      <c r="G60">
        <v>10</v>
      </c>
      <c r="H60">
        <v>0.74</v>
      </c>
      <c r="I60">
        <v>0.56000000000000005</v>
      </c>
    </row>
    <row r="61" spans="2:9">
      <c r="B61">
        <v>202212</v>
      </c>
      <c r="C61" s="13" t="s">
        <v>1342</v>
      </c>
      <c r="D61" t="s">
        <v>1310</v>
      </c>
      <c r="E61" t="s">
        <v>244</v>
      </c>
      <c r="F61" t="s">
        <v>1311</v>
      </c>
      <c r="G61">
        <v>10</v>
      </c>
      <c r="H61">
        <v>0</v>
      </c>
      <c r="I61">
        <v>0.25</v>
      </c>
    </row>
    <row r="62" spans="2:9">
      <c r="B62">
        <v>202212</v>
      </c>
      <c r="C62" s="13" t="s">
        <v>1343</v>
      </c>
      <c r="D62" t="s">
        <v>1310</v>
      </c>
      <c r="E62" t="s">
        <v>244</v>
      </c>
      <c r="F62" t="s">
        <v>1311</v>
      </c>
      <c r="G62">
        <v>10</v>
      </c>
      <c r="H62">
        <v>24.15</v>
      </c>
      <c r="I62">
        <v>0.41</v>
      </c>
    </row>
    <row r="63" spans="2:9">
      <c r="B63">
        <v>202212</v>
      </c>
      <c r="C63" s="13" t="s">
        <v>1344</v>
      </c>
      <c r="D63" t="s">
        <v>1310</v>
      </c>
      <c r="E63" t="s">
        <v>244</v>
      </c>
      <c r="F63" t="s">
        <v>1311</v>
      </c>
      <c r="G63">
        <v>10</v>
      </c>
      <c r="H63">
        <v>0</v>
      </c>
      <c r="I63">
        <v>0.62</v>
      </c>
    </row>
    <row r="64" spans="2:9">
      <c r="B64">
        <v>202212</v>
      </c>
      <c r="C64" s="13" t="s">
        <v>1345</v>
      </c>
      <c r="D64" t="s">
        <v>1310</v>
      </c>
      <c r="E64" t="s">
        <v>244</v>
      </c>
      <c r="F64" t="s">
        <v>1311</v>
      </c>
      <c r="G64">
        <v>10</v>
      </c>
      <c r="H64">
        <v>0</v>
      </c>
      <c r="I64">
        <v>1</v>
      </c>
    </row>
    <row r="65" spans="2:9">
      <c r="B65">
        <v>202212</v>
      </c>
      <c r="C65" s="13" t="s">
        <v>1346</v>
      </c>
      <c r="D65" t="s">
        <v>1310</v>
      </c>
      <c r="E65" t="s">
        <v>244</v>
      </c>
      <c r="F65" t="s">
        <v>1311</v>
      </c>
      <c r="G65">
        <v>10</v>
      </c>
      <c r="H65">
        <v>15.34</v>
      </c>
      <c r="I65">
        <v>0.43</v>
      </c>
    </row>
    <row r="66" spans="2:9">
      <c r="B66">
        <v>202212</v>
      </c>
      <c r="C66" s="13" t="s">
        <v>1347</v>
      </c>
      <c r="D66" t="s">
        <v>1310</v>
      </c>
      <c r="E66" t="s">
        <v>244</v>
      </c>
      <c r="F66" t="s">
        <v>1311</v>
      </c>
      <c r="G66">
        <v>10</v>
      </c>
      <c r="H66">
        <v>0.67</v>
      </c>
      <c r="I66">
        <v>0.44</v>
      </c>
    </row>
    <row r="67" spans="2:9">
      <c r="B67">
        <v>202212</v>
      </c>
      <c r="C67" s="13" t="s">
        <v>1348</v>
      </c>
      <c r="D67" t="s">
        <v>1310</v>
      </c>
      <c r="E67" t="s">
        <v>244</v>
      </c>
      <c r="F67" t="s">
        <v>1311</v>
      </c>
      <c r="G67">
        <v>10</v>
      </c>
      <c r="H67">
        <v>0</v>
      </c>
      <c r="I67">
        <v>0.71</v>
      </c>
    </row>
    <row r="68" spans="2:9">
      <c r="B68">
        <v>202212</v>
      </c>
      <c r="C68" s="13" t="s">
        <v>1349</v>
      </c>
      <c r="D68" t="s">
        <v>1310</v>
      </c>
      <c r="E68" t="s">
        <v>244</v>
      </c>
      <c r="F68" t="s">
        <v>1311</v>
      </c>
      <c r="G68">
        <v>10</v>
      </c>
      <c r="H68">
        <v>1.45</v>
      </c>
      <c r="I68">
        <v>0.81</v>
      </c>
    </row>
    <row r="69" spans="2:9">
      <c r="B69">
        <v>202212</v>
      </c>
      <c r="C69" s="13" t="s">
        <v>1350</v>
      </c>
      <c r="D69" t="s">
        <v>1310</v>
      </c>
      <c r="E69" t="s">
        <v>244</v>
      </c>
      <c r="F69" t="s">
        <v>1311</v>
      </c>
      <c r="G69">
        <v>10</v>
      </c>
      <c r="H69">
        <v>0</v>
      </c>
      <c r="I69">
        <v>0.56999999999999995</v>
      </c>
    </row>
    <row r="70" spans="2:9">
      <c r="B70">
        <v>202212</v>
      </c>
      <c r="C70" s="13" t="s">
        <v>1351</v>
      </c>
      <c r="D70" t="s">
        <v>1310</v>
      </c>
      <c r="E70" t="s">
        <v>244</v>
      </c>
      <c r="F70" t="s">
        <v>1311</v>
      </c>
      <c r="G70">
        <v>1000</v>
      </c>
      <c r="H70">
        <v>24.94</v>
      </c>
      <c r="I70">
        <v>0.55000000000000004</v>
      </c>
    </row>
    <row r="71" spans="2:9">
      <c r="B71">
        <v>202212</v>
      </c>
      <c r="C71" s="13" t="s">
        <v>1352</v>
      </c>
      <c r="D71" t="s">
        <v>1310</v>
      </c>
      <c r="E71" t="s">
        <v>244</v>
      </c>
      <c r="F71" t="s">
        <v>1311</v>
      </c>
      <c r="G71">
        <v>10</v>
      </c>
      <c r="H71">
        <v>0</v>
      </c>
      <c r="I71">
        <v>0</v>
      </c>
    </row>
    <row r="72" spans="2:9">
      <c r="B72">
        <v>202212</v>
      </c>
      <c r="C72" s="13" t="s">
        <v>1353</v>
      </c>
      <c r="D72" t="s">
        <v>1310</v>
      </c>
      <c r="E72" t="s">
        <v>244</v>
      </c>
      <c r="F72" t="s">
        <v>1311</v>
      </c>
      <c r="G72">
        <v>10</v>
      </c>
      <c r="H72">
        <v>0</v>
      </c>
      <c r="I72">
        <v>0.14000000000000001</v>
      </c>
    </row>
    <row r="73" spans="2:9">
      <c r="B73">
        <v>202212</v>
      </c>
      <c r="C73" s="13" t="s">
        <v>1354</v>
      </c>
      <c r="D73" t="s">
        <v>1310</v>
      </c>
      <c r="E73" t="s">
        <v>244</v>
      </c>
      <c r="F73" t="s">
        <v>1311</v>
      </c>
      <c r="G73">
        <v>10</v>
      </c>
      <c r="H73">
        <v>28.52</v>
      </c>
      <c r="I73">
        <v>0.6</v>
      </c>
    </row>
    <row r="74" spans="2:9">
      <c r="B74">
        <v>202212</v>
      </c>
      <c r="C74" s="13" t="s">
        <v>1355</v>
      </c>
      <c r="D74" t="s">
        <v>1310</v>
      </c>
      <c r="E74" t="s">
        <v>244</v>
      </c>
      <c r="F74" t="s">
        <v>1311</v>
      </c>
      <c r="G74">
        <v>10</v>
      </c>
      <c r="H74">
        <v>16.059999999999999</v>
      </c>
      <c r="I74">
        <v>0.76</v>
      </c>
    </row>
    <row r="75" spans="2:9">
      <c r="B75">
        <v>202212</v>
      </c>
      <c r="C75" s="13" t="s">
        <v>1356</v>
      </c>
      <c r="D75" t="s">
        <v>1310</v>
      </c>
      <c r="E75" t="s">
        <v>244</v>
      </c>
      <c r="F75" t="s">
        <v>1311</v>
      </c>
      <c r="G75">
        <v>10</v>
      </c>
      <c r="H75">
        <v>17.510000000000002</v>
      </c>
      <c r="I75">
        <v>0.47</v>
      </c>
    </row>
    <row r="76" spans="2:9">
      <c r="B76">
        <v>202212</v>
      </c>
      <c r="C76" s="13" t="s">
        <v>1357</v>
      </c>
      <c r="D76" t="s">
        <v>1310</v>
      </c>
      <c r="E76" t="s">
        <v>244</v>
      </c>
      <c r="F76" t="s">
        <v>1311</v>
      </c>
      <c r="G76">
        <v>10</v>
      </c>
      <c r="H76">
        <v>1.76</v>
      </c>
      <c r="I76">
        <v>0.76</v>
      </c>
    </row>
    <row r="77" spans="2:9">
      <c r="B77">
        <v>202212</v>
      </c>
      <c r="C77" s="13" t="s">
        <v>1358</v>
      </c>
      <c r="D77" t="s">
        <v>1310</v>
      </c>
      <c r="E77" t="s">
        <v>244</v>
      </c>
      <c r="F77" t="s">
        <v>1311</v>
      </c>
      <c r="G77">
        <v>10</v>
      </c>
      <c r="H77">
        <v>1.45</v>
      </c>
      <c r="I77">
        <v>0.46</v>
      </c>
    </row>
    <row r="78" spans="2:9">
      <c r="B78">
        <v>202212</v>
      </c>
      <c r="C78" s="13" t="s">
        <v>1359</v>
      </c>
      <c r="D78" t="s">
        <v>1310</v>
      </c>
      <c r="E78" t="s">
        <v>244</v>
      </c>
      <c r="F78" t="s">
        <v>1311</v>
      </c>
      <c r="G78">
        <v>10</v>
      </c>
      <c r="H78">
        <v>1.59</v>
      </c>
      <c r="I78">
        <v>0.75</v>
      </c>
    </row>
    <row r="79" spans="2:9">
      <c r="B79">
        <v>202212</v>
      </c>
      <c r="C79" s="13" t="s">
        <v>1360</v>
      </c>
      <c r="D79" t="s">
        <v>1310</v>
      </c>
      <c r="E79" t="s">
        <v>244</v>
      </c>
      <c r="F79" t="s">
        <v>1311</v>
      </c>
      <c r="G79">
        <v>10</v>
      </c>
      <c r="H79">
        <v>1.71</v>
      </c>
      <c r="I79">
        <v>0.36</v>
      </c>
    </row>
    <row r="80" spans="2:9">
      <c r="B80">
        <v>202212</v>
      </c>
      <c r="C80" s="13" t="s">
        <v>1361</v>
      </c>
      <c r="D80" t="s">
        <v>1310</v>
      </c>
      <c r="E80" t="s">
        <v>244</v>
      </c>
      <c r="F80" t="s">
        <v>1311</v>
      </c>
      <c r="G80">
        <v>10</v>
      </c>
      <c r="H80">
        <v>0</v>
      </c>
      <c r="I80">
        <v>0</v>
      </c>
    </row>
    <row r="81" spans="2:9">
      <c r="B81">
        <v>202212</v>
      </c>
      <c r="C81" s="13" t="s">
        <v>1362</v>
      </c>
      <c r="D81" t="s">
        <v>1310</v>
      </c>
      <c r="E81" t="s">
        <v>244</v>
      </c>
      <c r="F81" t="s">
        <v>1311</v>
      </c>
      <c r="G81">
        <v>10</v>
      </c>
      <c r="H81">
        <v>0</v>
      </c>
      <c r="I81">
        <v>0.23</v>
      </c>
    </row>
    <row r="82" spans="2:9">
      <c r="B82">
        <v>202212</v>
      </c>
      <c r="C82" s="13" t="s">
        <v>1363</v>
      </c>
      <c r="D82" t="s">
        <v>1310</v>
      </c>
      <c r="E82" t="s">
        <v>244</v>
      </c>
      <c r="F82" t="s">
        <v>1311</v>
      </c>
      <c r="G82">
        <v>10</v>
      </c>
      <c r="H82">
        <v>0</v>
      </c>
      <c r="I82">
        <v>0.14000000000000001</v>
      </c>
    </row>
    <row r="83" spans="2:9">
      <c r="B83">
        <v>202212</v>
      </c>
      <c r="C83" s="13" t="s">
        <v>1364</v>
      </c>
      <c r="D83" t="s">
        <v>1310</v>
      </c>
      <c r="E83" t="s">
        <v>244</v>
      </c>
      <c r="F83" t="s">
        <v>1311</v>
      </c>
      <c r="G83">
        <v>0</v>
      </c>
      <c r="H83">
        <v>0</v>
      </c>
      <c r="I83">
        <v>0</v>
      </c>
    </row>
    <row r="84" spans="2:9">
      <c r="B84">
        <v>202212</v>
      </c>
      <c r="C84" s="13" t="s">
        <v>1365</v>
      </c>
      <c r="D84" t="s">
        <v>1310</v>
      </c>
      <c r="E84" t="s">
        <v>244</v>
      </c>
      <c r="F84" t="s">
        <v>1311</v>
      </c>
      <c r="G84">
        <v>110</v>
      </c>
      <c r="H84">
        <v>15.77</v>
      </c>
      <c r="I84">
        <v>0.72</v>
      </c>
    </row>
    <row r="85" spans="2:9">
      <c r="B85">
        <v>202212</v>
      </c>
      <c r="C85" s="13" t="s">
        <v>1366</v>
      </c>
      <c r="D85" t="s">
        <v>1310</v>
      </c>
      <c r="E85" t="s">
        <v>244</v>
      </c>
      <c r="F85" t="s">
        <v>1311</v>
      </c>
      <c r="G85">
        <v>10</v>
      </c>
      <c r="H85">
        <v>0</v>
      </c>
      <c r="I85">
        <v>0.36</v>
      </c>
    </row>
    <row r="86" spans="2:9">
      <c r="B86">
        <v>202212</v>
      </c>
      <c r="C86" s="13" t="s">
        <v>1367</v>
      </c>
      <c r="D86" t="s">
        <v>1310</v>
      </c>
      <c r="E86" t="s">
        <v>244</v>
      </c>
      <c r="F86" t="s">
        <v>1311</v>
      </c>
      <c r="G86">
        <v>10</v>
      </c>
      <c r="H86">
        <v>0</v>
      </c>
      <c r="I86">
        <v>0.28999999999999998</v>
      </c>
    </row>
    <row r="87" spans="2:9">
      <c r="B87">
        <v>202212</v>
      </c>
      <c r="C87" s="13" t="s">
        <v>1368</v>
      </c>
      <c r="D87" t="s">
        <v>1310</v>
      </c>
      <c r="E87" t="s">
        <v>244</v>
      </c>
      <c r="F87" t="s">
        <v>1311</v>
      </c>
      <c r="G87">
        <v>10</v>
      </c>
      <c r="H87">
        <v>22.92</v>
      </c>
      <c r="I87">
        <v>0.82</v>
      </c>
    </row>
    <row r="88" spans="2:9">
      <c r="B88">
        <v>202212</v>
      </c>
      <c r="C88" s="13" t="s">
        <v>1369</v>
      </c>
      <c r="D88" t="s">
        <v>1310</v>
      </c>
      <c r="E88" t="s">
        <v>244</v>
      </c>
      <c r="F88" t="s">
        <v>1311</v>
      </c>
      <c r="G88">
        <v>10</v>
      </c>
      <c r="H88">
        <v>44.12</v>
      </c>
      <c r="I88">
        <v>0.28000000000000003</v>
      </c>
    </row>
    <row r="89" spans="2:9">
      <c r="B89">
        <v>202212</v>
      </c>
      <c r="C89" s="13" t="s">
        <v>1370</v>
      </c>
      <c r="D89" t="s">
        <v>1310</v>
      </c>
      <c r="E89" t="s">
        <v>244</v>
      </c>
      <c r="F89" t="s">
        <v>1311</v>
      </c>
      <c r="G89">
        <v>10</v>
      </c>
      <c r="H89">
        <v>0</v>
      </c>
      <c r="I89">
        <v>0.43</v>
      </c>
    </row>
    <row r="90" spans="2:9">
      <c r="B90">
        <v>202212</v>
      </c>
      <c r="C90" s="13" t="s">
        <v>1371</v>
      </c>
      <c r="D90" t="s">
        <v>1310</v>
      </c>
      <c r="E90" t="s">
        <v>244</v>
      </c>
      <c r="F90" t="s">
        <v>1311</v>
      </c>
      <c r="G90">
        <v>10</v>
      </c>
      <c r="H90">
        <v>0</v>
      </c>
      <c r="I90">
        <v>0.5</v>
      </c>
    </row>
    <row r="91" spans="2:9">
      <c r="B91">
        <v>202212</v>
      </c>
      <c r="C91" s="13" t="s">
        <v>1372</v>
      </c>
      <c r="D91" t="s">
        <v>1310</v>
      </c>
      <c r="E91" t="s">
        <v>244</v>
      </c>
      <c r="F91" t="s">
        <v>1311</v>
      </c>
      <c r="G91">
        <v>110</v>
      </c>
      <c r="H91">
        <v>17.739999999999998</v>
      </c>
      <c r="I91">
        <v>0.28999999999999998</v>
      </c>
    </row>
    <row r="92" spans="2:9">
      <c r="B92">
        <v>202212</v>
      </c>
      <c r="C92" s="13" t="s">
        <v>1373</v>
      </c>
      <c r="D92" t="s">
        <v>1310</v>
      </c>
      <c r="E92" t="s">
        <v>244</v>
      </c>
      <c r="F92" t="s">
        <v>1311</v>
      </c>
      <c r="G92">
        <v>30</v>
      </c>
      <c r="H92">
        <v>8.24</v>
      </c>
      <c r="I92">
        <v>0.48</v>
      </c>
    </row>
    <row r="93" spans="2:9">
      <c r="B93">
        <v>202212</v>
      </c>
      <c r="C93" s="13" t="s">
        <v>1374</v>
      </c>
      <c r="D93" t="s">
        <v>1310</v>
      </c>
      <c r="E93" t="s">
        <v>244</v>
      </c>
      <c r="F93" t="s">
        <v>1311</v>
      </c>
      <c r="G93">
        <v>10</v>
      </c>
      <c r="H93">
        <v>8.82</v>
      </c>
      <c r="I93">
        <v>0.61</v>
      </c>
    </row>
    <row r="94" spans="2:9">
      <c r="B94">
        <v>202212</v>
      </c>
      <c r="C94" s="13" t="s">
        <v>1375</v>
      </c>
      <c r="D94" t="s">
        <v>1310</v>
      </c>
      <c r="E94" t="s">
        <v>244</v>
      </c>
      <c r="F94" t="s">
        <v>1311</v>
      </c>
      <c r="G94">
        <v>10</v>
      </c>
      <c r="H94">
        <v>0</v>
      </c>
      <c r="I94">
        <v>0.28999999999999998</v>
      </c>
    </row>
    <row r="95" spans="2:9">
      <c r="B95">
        <v>202212</v>
      </c>
      <c r="C95" s="13" t="s">
        <v>1376</v>
      </c>
      <c r="D95" t="s">
        <v>1310</v>
      </c>
      <c r="E95" t="s">
        <v>244</v>
      </c>
      <c r="F95" t="s">
        <v>1311</v>
      </c>
      <c r="G95">
        <v>10</v>
      </c>
      <c r="H95">
        <v>0</v>
      </c>
      <c r="I95">
        <v>0.56999999999999995</v>
      </c>
    </row>
    <row r="96" spans="2:9">
      <c r="B96">
        <v>202212</v>
      </c>
      <c r="C96" s="13" t="s">
        <v>1377</v>
      </c>
      <c r="D96" t="s">
        <v>1310</v>
      </c>
      <c r="E96" t="s">
        <v>244</v>
      </c>
      <c r="F96" t="s">
        <v>1311</v>
      </c>
      <c r="G96">
        <v>10</v>
      </c>
      <c r="H96">
        <v>0</v>
      </c>
      <c r="I96">
        <v>0.24</v>
      </c>
    </row>
    <row r="97" spans="2:9">
      <c r="B97">
        <v>202212</v>
      </c>
      <c r="C97" s="13" t="s">
        <v>1378</v>
      </c>
      <c r="D97" t="s">
        <v>1310</v>
      </c>
      <c r="E97" t="s">
        <v>244</v>
      </c>
      <c r="F97" t="s">
        <v>1311</v>
      </c>
      <c r="G97">
        <v>10</v>
      </c>
      <c r="H97">
        <v>5.42</v>
      </c>
      <c r="I97">
        <v>0.66</v>
      </c>
    </row>
    <row r="98" spans="2:9">
      <c r="B98">
        <v>202212</v>
      </c>
      <c r="C98" s="13" t="s">
        <v>1379</v>
      </c>
      <c r="D98" t="s">
        <v>1310</v>
      </c>
      <c r="E98" t="s">
        <v>244</v>
      </c>
      <c r="F98" t="s">
        <v>1311</v>
      </c>
      <c r="G98">
        <v>10</v>
      </c>
      <c r="H98">
        <v>49.17</v>
      </c>
      <c r="I98">
        <v>0.73</v>
      </c>
    </row>
    <row r="99" spans="2:9">
      <c r="B99">
        <v>202212</v>
      </c>
      <c r="C99" s="13" t="s">
        <v>1380</v>
      </c>
      <c r="D99" t="s">
        <v>1310</v>
      </c>
      <c r="E99" t="s">
        <v>244</v>
      </c>
      <c r="F99" t="s">
        <v>1311</v>
      </c>
      <c r="G99">
        <v>10</v>
      </c>
      <c r="H99">
        <v>0</v>
      </c>
      <c r="I99">
        <v>0.43</v>
      </c>
    </row>
    <row r="100" spans="2:9">
      <c r="B100">
        <v>202212</v>
      </c>
      <c r="C100" s="13" t="s">
        <v>1381</v>
      </c>
      <c r="D100" t="s">
        <v>1310</v>
      </c>
      <c r="E100" t="s">
        <v>244</v>
      </c>
      <c r="F100" t="s">
        <v>1311</v>
      </c>
      <c r="G100">
        <v>10</v>
      </c>
      <c r="H100">
        <v>3.42</v>
      </c>
      <c r="I100">
        <v>0.81</v>
      </c>
    </row>
    <row r="101" spans="2:9">
      <c r="B101">
        <v>202212</v>
      </c>
      <c r="C101" s="13" t="s">
        <v>1382</v>
      </c>
      <c r="D101" t="s">
        <v>1310</v>
      </c>
      <c r="E101" t="s">
        <v>244</v>
      </c>
      <c r="F101" t="s">
        <v>1311</v>
      </c>
      <c r="G101">
        <v>10</v>
      </c>
      <c r="H101">
        <v>31.15</v>
      </c>
      <c r="I101">
        <v>0.71</v>
      </c>
    </row>
    <row r="102" spans="2:9">
      <c r="B102">
        <v>202212</v>
      </c>
      <c r="C102" s="13" t="s">
        <v>1383</v>
      </c>
      <c r="D102" t="s">
        <v>1310</v>
      </c>
      <c r="E102" t="s">
        <v>244</v>
      </c>
      <c r="F102" t="s">
        <v>1311</v>
      </c>
      <c r="G102">
        <v>10</v>
      </c>
      <c r="H102">
        <v>0</v>
      </c>
      <c r="I102">
        <v>0.28999999999999998</v>
      </c>
    </row>
    <row r="103" spans="2:9">
      <c r="B103">
        <v>202212</v>
      </c>
      <c r="C103" s="13" t="s">
        <v>1384</v>
      </c>
      <c r="D103" t="s">
        <v>1310</v>
      </c>
      <c r="E103" t="s">
        <v>244</v>
      </c>
      <c r="F103" t="s">
        <v>1311</v>
      </c>
      <c r="G103">
        <v>10</v>
      </c>
      <c r="H103">
        <v>2.0099999999999998</v>
      </c>
      <c r="I103">
        <v>0.52</v>
      </c>
    </row>
    <row r="104" spans="2:9">
      <c r="B104">
        <v>202212</v>
      </c>
      <c r="C104" s="13" t="s">
        <v>1385</v>
      </c>
      <c r="D104" t="s">
        <v>1310</v>
      </c>
      <c r="E104" t="s">
        <v>244</v>
      </c>
      <c r="F104" t="s">
        <v>1311</v>
      </c>
      <c r="G104">
        <v>10</v>
      </c>
      <c r="H104">
        <v>1.47</v>
      </c>
      <c r="I104">
        <v>0.6</v>
      </c>
    </row>
    <row r="105" spans="2:9">
      <c r="B105">
        <v>202212</v>
      </c>
      <c r="C105" s="13" t="s">
        <v>1386</v>
      </c>
      <c r="D105" t="s">
        <v>1310</v>
      </c>
      <c r="E105" t="s">
        <v>244</v>
      </c>
      <c r="F105" t="s">
        <v>1311</v>
      </c>
      <c r="G105">
        <v>40</v>
      </c>
      <c r="H105">
        <v>17.64</v>
      </c>
      <c r="I105">
        <v>0.68</v>
      </c>
    </row>
    <row r="106" spans="2:9">
      <c r="B106">
        <v>202212</v>
      </c>
      <c r="C106" s="13" t="s">
        <v>1387</v>
      </c>
      <c r="D106" t="s">
        <v>1310</v>
      </c>
      <c r="E106" t="s">
        <v>244</v>
      </c>
      <c r="F106" t="s">
        <v>1311</v>
      </c>
      <c r="G106">
        <v>10</v>
      </c>
      <c r="H106">
        <v>0</v>
      </c>
      <c r="I106">
        <v>0</v>
      </c>
    </row>
    <row r="107" spans="2:9">
      <c r="B107">
        <v>202212</v>
      </c>
      <c r="C107" s="13" t="s">
        <v>1388</v>
      </c>
      <c r="D107" t="s">
        <v>1310</v>
      </c>
      <c r="E107" t="s">
        <v>244</v>
      </c>
      <c r="F107" t="s">
        <v>1311</v>
      </c>
      <c r="G107">
        <v>10</v>
      </c>
      <c r="H107">
        <v>0</v>
      </c>
      <c r="I107">
        <v>0</v>
      </c>
    </row>
    <row r="108" spans="2:9">
      <c r="B108">
        <v>202212</v>
      </c>
      <c r="C108" s="13" t="s">
        <v>1389</v>
      </c>
      <c r="D108" t="s">
        <v>1310</v>
      </c>
      <c r="E108" t="s">
        <v>244</v>
      </c>
      <c r="F108" t="s">
        <v>1311</v>
      </c>
      <c r="G108">
        <v>10</v>
      </c>
      <c r="H108">
        <v>3.01</v>
      </c>
      <c r="I108">
        <v>0.39</v>
      </c>
    </row>
    <row r="109" spans="2:9">
      <c r="B109">
        <v>202212</v>
      </c>
      <c r="C109" s="13" t="s">
        <v>1390</v>
      </c>
      <c r="D109" t="s">
        <v>1310</v>
      </c>
      <c r="E109" t="s">
        <v>244</v>
      </c>
      <c r="F109" t="s">
        <v>1311</v>
      </c>
      <c r="G109">
        <v>10</v>
      </c>
      <c r="H109">
        <v>0</v>
      </c>
      <c r="I109">
        <v>0.56999999999999995</v>
      </c>
    </row>
    <row r="110" spans="2:9">
      <c r="B110">
        <v>202212</v>
      </c>
      <c r="C110" s="13" t="s">
        <v>1391</v>
      </c>
      <c r="D110" t="s">
        <v>1310</v>
      </c>
      <c r="E110" t="s">
        <v>244</v>
      </c>
      <c r="F110" t="s">
        <v>1311</v>
      </c>
      <c r="G110">
        <v>30</v>
      </c>
      <c r="H110">
        <v>14.19</v>
      </c>
      <c r="I110">
        <v>0.57999999999999996</v>
      </c>
    </row>
    <row r="111" spans="2:9">
      <c r="B111">
        <v>202212</v>
      </c>
      <c r="C111" s="13" t="s">
        <v>1392</v>
      </c>
      <c r="D111" t="s">
        <v>1310</v>
      </c>
      <c r="E111" t="s">
        <v>244</v>
      </c>
      <c r="F111" t="s">
        <v>1311</v>
      </c>
      <c r="G111">
        <v>10</v>
      </c>
      <c r="H111">
        <v>65.33</v>
      </c>
      <c r="I111">
        <v>0.32</v>
      </c>
    </row>
    <row r="112" spans="2:9">
      <c r="B112">
        <v>202212</v>
      </c>
      <c r="C112" s="13" t="s">
        <v>1393</v>
      </c>
      <c r="D112" t="s">
        <v>1310</v>
      </c>
      <c r="E112" t="s">
        <v>244</v>
      </c>
      <c r="F112" t="s">
        <v>1311</v>
      </c>
      <c r="G112">
        <v>10</v>
      </c>
      <c r="H112">
        <v>3.53</v>
      </c>
      <c r="I112">
        <v>0.56999999999999995</v>
      </c>
    </row>
    <row r="113" spans="2:9">
      <c r="B113">
        <v>202212</v>
      </c>
      <c r="C113" s="13" t="s">
        <v>1394</v>
      </c>
      <c r="D113" t="s">
        <v>1310</v>
      </c>
      <c r="E113" t="s">
        <v>244</v>
      </c>
      <c r="F113" t="s">
        <v>1311</v>
      </c>
      <c r="G113">
        <v>10</v>
      </c>
      <c r="H113">
        <v>0</v>
      </c>
      <c r="I113">
        <v>0</v>
      </c>
    </row>
    <row r="114" spans="2:9">
      <c r="B114">
        <v>202212</v>
      </c>
      <c r="C114" s="13" t="s">
        <v>1395</v>
      </c>
      <c r="D114" t="s">
        <v>1310</v>
      </c>
      <c r="E114" t="s">
        <v>244</v>
      </c>
      <c r="F114" t="s">
        <v>1311</v>
      </c>
      <c r="G114">
        <v>10</v>
      </c>
      <c r="H114">
        <v>0</v>
      </c>
      <c r="I114">
        <v>0.52</v>
      </c>
    </row>
    <row r="115" spans="2:9">
      <c r="B115">
        <v>202212</v>
      </c>
      <c r="C115" s="13" t="s">
        <v>1396</v>
      </c>
      <c r="D115" t="s">
        <v>1310</v>
      </c>
      <c r="E115" t="s">
        <v>244</v>
      </c>
      <c r="F115" t="s">
        <v>1311</v>
      </c>
      <c r="G115">
        <v>10</v>
      </c>
      <c r="H115">
        <v>35.450000000000003</v>
      </c>
      <c r="I115">
        <v>0.31</v>
      </c>
    </row>
    <row r="116" spans="2:9">
      <c r="B116">
        <v>202212</v>
      </c>
      <c r="C116" s="13" t="s">
        <v>1397</v>
      </c>
      <c r="D116" t="s">
        <v>1310</v>
      </c>
      <c r="E116" t="s">
        <v>244</v>
      </c>
      <c r="F116" t="s">
        <v>1311</v>
      </c>
      <c r="G116">
        <v>10</v>
      </c>
      <c r="H116">
        <v>41.22</v>
      </c>
      <c r="I116">
        <v>0.53</v>
      </c>
    </row>
    <row r="117" spans="2:9">
      <c r="B117">
        <v>202212</v>
      </c>
      <c r="C117" s="13" t="s">
        <v>1398</v>
      </c>
      <c r="D117" t="s">
        <v>1310</v>
      </c>
      <c r="E117" t="s">
        <v>244</v>
      </c>
      <c r="F117" t="s">
        <v>1311</v>
      </c>
      <c r="G117">
        <v>10</v>
      </c>
      <c r="H117">
        <v>0</v>
      </c>
      <c r="I117">
        <v>0</v>
      </c>
    </row>
    <row r="118" spans="2:9">
      <c r="B118">
        <v>202212</v>
      </c>
      <c r="C118" s="13" t="s">
        <v>1399</v>
      </c>
      <c r="D118" t="s">
        <v>1310</v>
      </c>
      <c r="E118" t="s">
        <v>244</v>
      </c>
      <c r="F118" t="s">
        <v>1311</v>
      </c>
      <c r="G118">
        <v>110</v>
      </c>
      <c r="H118">
        <v>15.37</v>
      </c>
      <c r="I118">
        <v>0.41</v>
      </c>
    </row>
    <row r="119" spans="2:9">
      <c r="B119">
        <v>202212</v>
      </c>
      <c r="C119" s="13" t="s">
        <v>1400</v>
      </c>
      <c r="D119" t="s">
        <v>1310</v>
      </c>
      <c r="E119" t="s">
        <v>244</v>
      </c>
      <c r="F119" t="s">
        <v>1311</v>
      </c>
      <c r="G119">
        <v>0</v>
      </c>
      <c r="H119">
        <v>0</v>
      </c>
      <c r="I119">
        <v>0</v>
      </c>
    </row>
    <row r="120" spans="2:9">
      <c r="B120">
        <v>202212</v>
      </c>
      <c r="C120" s="13" t="s">
        <v>1401</v>
      </c>
      <c r="D120" t="s">
        <v>1310</v>
      </c>
      <c r="E120" t="s">
        <v>244</v>
      </c>
      <c r="F120" t="s">
        <v>1311</v>
      </c>
      <c r="G120">
        <v>10</v>
      </c>
      <c r="H120">
        <v>0</v>
      </c>
      <c r="I120">
        <v>0.36</v>
      </c>
    </row>
    <row r="121" spans="2:9">
      <c r="B121">
        <v>202212</v>
      </c>
      <c r="C121" s="13" t="s">
        <v>1402</v>
      </c>
      <c r="D121" t="s">
        <v>1310</v>
      </c>
      <c r="E121" t="s">
        <v>244</v>
      </c>
      <c r="F121" t="s">
        <v>1311</v>
      </c>
      <c r="G121">
        <v>10</v>
      </c>
      <c r="H121">
        <v>20.61</v>
      </c>
      <c r="I121">
        <v>0.56000000000000005</v>
      </c>
    </row>
    <row r="122" spans="2:9">
      <c r="B122">
        <v>202212</v>
      </c>
      <c r="C122" s="13" t="s">
        <v>1403</v>
      </c>
      <c r="D122" t="s">
        <v>1310</v>
      </c>
      <c r="E122" t="s">
        <v>244</v>
      </c>
      <c r="F122" t="s">
        <v>1311</v>
      </c>
      <c r="G122">
        <v>10</v>
      </c>
      <c r="H122">
        <v>42.68</v>
      </c>
      <c r="I122">
        <v>0.56999999999999995</v>
      </c>
    </row>
    <row r="123" spans="2:9">
      <c r="B123">
        <v>202212</v>
      </c>
      <c r="C123" s="13" t="s">
        <v>1404</v>
      </c>
      <c r="D123" t="s">
        <v>1310</v>
      </c>
      <c r="E123" t="s">
        <v>244</v>
      </c>
      <c r="F123" t="s">
        <v>1311</v>
      </c>
      <c r="G123">
        <v>10</v>
      </c>
      <c r="H123">
        <v>0</v>
      </c>
      <c r="I123">
        <v>0</v>
      </c>
    </row>
    <row r="124" spans="2:9">
      <c r="B124">
        <v>202212</v>
      </c>
      <c r="C124" s="13" t="s">
        <v>1405</v>
      </c>
      <c r="D124" t="s">
        <v>1310</v>
      </c>
      <c r="E124" t="s">
        <v>244</v>
      </c>
      <c r="F124" t="s">
        <v>1311</v>
      </c>
      <c r="G124">
        <v>10</v>
      </c>
      <c r="H124">
        <v>0</v>
      </c>
      <c r="I124">
        <v>0.19</v>
      </c>
    </row>
    <row r="125" spans="2:9">
      <c r="B125">
        <v>202212</v>
      </c>
      <c r="C125" s="13" t="s">
        <v>1406</v>
      </c>
      <c r="D125" t="s">
        <v>1310</v>
      </c>
      <c r="E125" t="s">
        <v>244</v>
      </c>
      <c r="F125" t="s">
        <v>1311</v>
      </c>
      <c r="G125">
        <v>10</v>
      </c>
      <c r="H125">
        <v>0</v>
      </c>
      <c r="I125">
        <v>0</v>
      </c>
    </row>
    <row r="126" spans="2:9">
      <c r="B126">
        <v>202212</v>
      </c>
      <c r="C126" s="13" t="s">
        <v>1407</v>
      </c>
      <c r="D126" t="s">
        <v>1310</v>
      </c>
      <c r="E126" t="s">
        <v>244</v>
      </c>
      <c r="F126" t="s">
        <v>1311</v>
      </c>
      <c r="G126">
        <v>10</v>
      </c>
      <c r="H126">
        <v>0.45</v>
      </c>
      <c r="I126">
        <v>0.44</v>
      </c>
    </row>
    <row r="127" spans="2:9">
      <c r="B127">
        <v>202212</v>
      </c>
      <c r="C127" s="13" t="s">
        <v>977</v>
      </c>
      <c r="D127" t="s">
        <v>1310</v>
      </c>
      <c r="E127" t="s">
        <v>244</v>
      </c>
      <c r="F127" t="s">
        <v>1311</v>
      </c>
      <c r="G127">
        <v>10</v>
      </c>
      <c r="H127">
        <v>24.46</v>
      </c>
      <c r="I127">
        <v>0.26</v>
      </c>
    </row>
    <row r="128" spans="2:9">
      <c r="B128">
        <v>202212</v>
      </c>
      <c r="C128" s="13" t="s">
        <v>1408</v>
      </c>
      <c r="D128" t="s">
        <v>1310</v>
      </c>
      <c r="E128" t="s">
        <v>244</v>
      </c>
      <c r="F128" t="s">
        <v>1311</v>
      </c>
      <c r="G128">
        <v>10</v>
      </c>
      <c r="H128">
        <v>1.44</v>
      </c>
      <c r="I128">
        <v>0.63</v>
      </c>
    </row>
    <row r="129" spans="2:9">
      <c r="B129">
        <v>202212</v>
      </c>
      <c r="C129" s="13" t="s">
        <v>1409</v>
      </c>
      <c r="D129" t="s">
        <v>1310</v>
      </c>
      <c r="E129" t="s">
        <v>244</v>
      </c>
      <c r="F129" t="s">
        <v>1311</v>
      </c>
      <c r="G129">
        <v>10</v>
      </c>
      <c r="H129">
        <v>1.98</v>
      </c>
      <c r="I129">
        <v>0.48</v>
      </c>
    </row>
    <row r="130" spans="2:9">
      <c r="B130">
        <v>202212</v>
      </c>
      <c r="C130" s="13" t="s">
        <v>1410</v>
      </c>
      <c r="D130" t="s">
        <v>1310</v>
      </c>
      <c r="E130" t="s">
        <v>244</v>
      </c>
      <c r="F130" t="s">
        <v>1311</v>
      </c>
      <c r="G130">
        <v>10</v>
      </c>
      <c r="H130">
        <v>0.68</v>
      </c>
      <c r="I130">
        <v>0.56999999999999995</v>
      </c>
    </row>
    <row r="131" spans="2:9">
      <c r="B131">
        <v>202212</v>
      </c>
      <c r="C131" s="13" t="s">
        <v>1411</v>
      </c>
      <c r="D131" t="s">
        <v>1310</v>
      </c>
      <c r="E131" t="s">
        <v>244</v>
      </c>
      <c r="F131" t="s">
        <v>1311</v>
      </c>
      <c r="G131">
        <v>10</v>
      </c>
      <c r="H131">
        <v>0</v>
      </c>
      <c r="I131">
        <v>0.48</v>
      </c>
    </row>
    <row r="132" spans="2:9">
      <c r="B132">
        <v>202212</v>
      </c>
      <c r="C132" s="13" t="s">
        <v>1412</v>
      </c>
      <c r="D132" t="s">
        <v>1310</v>
      </c>
      <c r="E132" t="s">
        <v>244</v>
      </c>
      <c r="F132" t="s">
        <v>1311</v>
      </c>
      <c r="G132">
        <v>10</v>
      </c>
      <c r="H132">
        <v>1.95</v>
      </c>
      <c r="I132">
        <v>0.52</v>
      </c>
    </row>
    <row r="133" spans="2:9">
      <c r="B133">
        <v>202212</v>
      </c>
      <c r="C133" s="13" t="s">
        <v>1413</v>
      </c>
      <c r="D133" t="s">
        <v>1310</v>
      </c>
      <c r="E133" t="s">
        <v>244</v>
      </c>
      <c r="F133" t="s">
        <v>1311</v>
      </c>
      <c r="G133">
        <v>10</v>
      </c>
      <c r="H133">
        <v>0</v>
      </c>
      <c r="I133">
        <v>0</v>
      </c>
    </row>
    <row r="134" spans="2:9">
      <c r="B134">
        <v>202212</v>
      </c>
      <c r="C134" s="13" t="s">
        <v>1414</v>
      </c>
      <c r="D134" t="s">
        <v>1310</v>
      </c>
      <c r="E134" t="s">
        <v>244</v>
      </c>
      <c r="F134" t="s">
        <v>1311</v>
      </c>
      <c r="G134">
        <v>10</v>
      </c>
      <c r="H134">
        <v>0</v>
      </c>
      <c r="I134">
        <v>0</v>
      </c>
    </row>
    <row r="135" spans="2:9">
      <c r="B135">
        <v>202212</v>
      </c>
      <c r="C135" s="13" t="s">
        <v>1415</v>
      </c>
      <c r="D135" t="s">
        <v>1310</v>
      </c>
      <c r="E135" t="s">
        <v>244</v>
      </c>
      <c r="F135" t="s">
        <v>1311</v>
      </c>
      <c r="G135">
        <v>10</v>
      </c>
      <c r="H135">
        <v>1.02</v>
      </c>
      <c r="I135">
        <v>0.64</v>
      </c>
    </row>
    <row r="136" spans="2:9">
      <c r="B136">
        <v>202212</v>
      </c>
      <c r="C136" s="13" t="s">
        <v>1416</v>
      </c>
      <c r="D136" t="s">
        <v>1310</v>
      </c>
      <c r="E136" t="s">
        <v>244</v>
      </c>
      <c r="F136" t="s">
        <v>1311</v>
      </c>
      <c r="G136">
        <v>10</v>
      </c>
      <c r="H136">
        <v>0</v>
      </c>
      <c r="I136">
        <v>0.28999999999999998</v>
      </c>
    </row>
    <row r="137" spans="2:9">
      <c r="B137">
        <v>202212</v>
      </c>
      <c r="C137" s="13" t="s">
        <v>1417</v>
      </c>
      <c r="D137" t="s">
        <v>1310</v>
      </c>
      <c r="E137" t="s">
        <v>244</v>
      </c>
      <c r="F137" t="s">
        <v>1311</v>
      </c>
      <c r="G137">
        <v>10</v>
      </c>
      <c r="H137">
        <v>0</v>
      </c>
      <c r="I137">
        <v>0.56999999999999995</v>
      </c>
    </row>
    <row r="138" spans="2:9">
      <c r="B138">
        <v>202212</v>
      </c>
      <c r="C138" s="13" t="s">
        <v>1418</v>
      </c>
      <c r="D138" t="s">
        <v>1310</v>
      </c>
      <c r="E138" t="s">
        <v>244</v>
      </c>
      <c r="F138" t="s">
        <v>1311</v>
      </c>
      <c r="G138">
        <v>0</v>
      </c>
      <c r="H138">
        <v>0</v>
      </c>
      <c r="I138">
        <v>0</v>
      </c>
    </row>
  </sheetData>
  <mergeCells count="1">
    <mergeCell ref="B27:D2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03A6C-66D6-4DF5-B96B-266FF138B22A}">
  <dimension ref="B2:E37"/>
  <sheetViews>
    <sheetView workbookViewId="0">
      <selection activeCell="F27" sqref="F27"/>
    </sheetView>
  </sheetViews>
  <sheetFormatPr defaultRowHeight="15"/>
  <cols>
    <col min="2" max="2" width="16.28515625" customWidth="1"/>
  </cols>
  <sheetData>
    <row r="2" spans="2:3">
      <c r="B2" t="s">
        <v>1419</v>
      </c>
    </row>
    <row r="3" spans="2:3">
      <c r="B3" s="61" t="s">
        <v>1420</v>
      </c>
    </row>
    <row r="5" spans="2:3">
      <c r="B5" t="s">
        <v>1421</v>
      </c>
      <c r="C5" s="61" t="s">
        <v>1422</v>
      </c>
    </row>
    <row r="19" spans="3:5" ht="18.75">
      <c r="C19" s="59" t="s">
        <v>1423</v>
      </c>
    </row>
    <row r="20" spans="3:5">
      <c r="C20" s="64" t="s">
        <v>1424</v>
      </c>
      <c r="D20" s="64" t="s">
        <v>1425</v>
      </c>
      <c r="E20" s="64" t="s">
        <v>59</v>
      </c>
    </row>
    <row r="21" spans="3:5">
      <c r="C21" s="63" t="s">
        <v>1426</v>
      </c>
      <c r="D21" s="63" t="s">
        <v>1101</v>
      </c>
      <c r="E21" s="63" t="s">
        <v>1427</v>
      </c>
    </row>
    <row r="22" spans="3:5">
      <c r="C22" s="62" t="s">
        <v>1428</v>
      </c>
      <c r="D22" s="62" t="s">
        <v>1429</v>
      </c>
      <c r="E22" s="62" t="s">
        <v>1430</v>
      </c>
    </row>
    <row r="23" spans="3:5">
      <c r="C23" s="62" t="s">
        <v>1431</v>
      </c>
      <c r="D23" s="62" t="s">
        <v>1432</v>
      </c>
      <c r="E23" s="62" t="s">
        <v>1433</v>
      </c>
    </row>
    <row r="24" spans="3:5">
      <c r="C24" s="62" t="s">
        <v>1434</v>
      </c>
      <c r="D24" s="62" t="s">
        <v>1435</v>
      </c>
      <c r="E24" s="62" t="s">
        <v>1436</v>
      </c>
    </row>
    <row r="25" spans="3:5">
      <c r="C25" s="62" t="s">
        <v>1437</v>
      </c>
      <c r="D25" s="62" t="s">
        <v>1101</v>
      </c>
      <c r="E25" s="62" t="s">
        <v>1438</v>
      </c>
    </row>
    <row r="26" spans="3:5">
      <c r="C26" s="62" t="s">
        <v>65</v>
      </c>
      <c r="D26" s="62" t="s">
        <v>1101</v>
      </c>
      <c r="E26" s="62" t="s">
        <v>1439</v>
      </c>
    </row>
    <row r="27" spans="3:5">
      <c r="C27" s="62" t="s">
        <v>1005</v>
      </c>
      <c r="D27" s="62" t="s">
        <v>1101</v>
      </c>
      <c r="E27" s="62" t="s">
        <v>1440</v>
      </c>
    </row>
    <row r="28" spans="3:5">
      <c r="C28" s="62" t="s">
        <v>1441</v>
      </c>
      <c r="D28" s="62" t="s">
        <v>1101</v>
      </c>
      <c r="E28" s="62" t="s">
        <v>1442</v>
      </c>
    </row>
    <row r="29" spans="3:5">
      <c r="C29" s="62" t="s">
        <v>1443</v>
      </c>
      <c r="D29" s="62" t="s">
        <v>1101</v>
      </c>
      <c r="E29" s="62" t="s">
        <v>1444</v>
      </c>
    </row>
    <row r="30" spans="3:5">
      <c r="C30" s="62" t="s">
        <v>1445</v>
      </c>
      <c r="D30" s="62" t="s">
        <v>1101</v>
      </c>
      <c r="E30" s="62" t="s">
        <v>1446</v>
      </c>
    </row>
    <row r="31" spans="3:5">
      <c r="C31" s="62" t="s">
        <v>1447</v>
      </c>
      <c r="D31" s="62" t="s">
        <v>1101</v>
      </c>
      <c r="E31" s="62" t="s">
        <v>1448</v>
      </c>
    </row>
    <row r="37" spans="3:3" ht="18.75">
      <c r="C37" s="59" t="s">
        <v>1449</v>
      </c>
    </row>
  </sheetData>
  <hyperlinks>
    <hyperlink ref="B3" r:id="rId1" xr:uid="{8B230E29-31FC-41C6-90F0-76738B8761B8}"/>
    <hyperlink ref="C5" r:id="rId2" xr:uid="{E5C8D1FF-2E2A-45BD-8A45-6ED8BE4D81A8}"/>
  </hyperlink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AD7B1-D626-4021-BF72-8414B97AC855}">
  <sheetPr>
    <tabColor rgb="FFFFFF00"/>
  </sheetPr>
  <dimension ref="A2:D80"/>
  <sheetViews>
    <sheetView topLeftCell="A49" workbookViewId="0">
      <selection activeCell="B81" sqref="B81"/>
    </sheetView>
  </sheetViews>
  <sheetFormatPr defaultRowHeight="15"/>
  <cols>
    <col min="1" max="1" width="24.140625" customWidth="1"/>
    <col min="2" max="2" width="35" customWidth="1"/>
    <col min="3" max="3" width="42.42578125" bestFit="1" customWidth="1"/>
    <col min="4" max="4" width="85.85546875" bestFit="1" customWidth="1"/>
  </cols>
  <sheetData>
    <row r="2" spans="1:4" ht="18.75">
      <c r="A2" s="66"/>
      <c r="B2" s="66" t="s">
        <v>1450</v>
      </c>
      <c r="C2" s="66" t="s">
        <v>1451</v>
      </c>
      <c r="D2" s="66" t="s">
        <v>1452</v>
      </c>
    </row>
    <row r="3" spans="1:4" ht="18.75">
      <c r="A3" s="264" t="s">
        <v>1453</v>
      </c>
      <c r="B3" s="267" t="s">
        <v>1454</v>
      </c>
      <c r="C3" s="65" t="s">
        <v>1455</v>
      </c>
      <c r="D3" s="66"/>
    </row>
    <row r="4" spans="1:4" ht="18.75">
      <c r="A4" s="265"/>
      <c r="B4" s="268"/>
      <c r="C4" s="65" t="s">
        <v>1456</v>
      </c>
      <c r="D4" s="66"/>
    </row>
    <row r="5" spans="1:4" ht="18.75" customHeight="1">
      <c r="A5" s="265"/>
      <c r="B5" s="268"/>
      <c r="C5" s="65" t="s">
        <v>1457</v>
      </c>
      <c r="D5" s="65"/>
    </row>
    <row r="6" spans="1:4" ht="18.75" customHeight="1">
      <c r="A6" s="265"/>
      <c r="B6" s="268"/>
      <c r="C6" s="65" t="s">
        <v>1300</v>
      </c>
      <c r="D6" s="65"/>
    </row>
    <row r="7" spans="1:4" ht="18.75" customHeight="1">
      <c r="A7" s="265"/>
      <c r="B7" s="268"/>
      <c r="C7" s="65" t="s">
        <v>1458</v>
      </c>
      <c r="D7" s="65"/>
    </row>
    <row r="8" spans="1:4" ht="18.75" customHeight="1">
      <c r="A8" s="265"/>
      <c r="B8" s="268"/>
      <c r="C8" s="65" t="s">
        <v>1122</v>
      </c>
      <c r="D8" s="65"/>
    </row>
    <row r="9" spans="1:4" ht="18.75" customHeight="1">
      <c r="A9" s="265"/>
      <c r="B9" s="268"/>
      <c r="C9" s="65" t="s">
        <v>1459</v>
      </c>
      <c r="D9" s="65"/>
    </row>
    <row r="10" spans="1:4" ht="18.75" customHeight="1">
      <c r="A10" s="265"/>
      <c r="B10" s="268"/>
      <c r="C10" s="65" t="s">
        <v>1460</v>
      </c>
      <c r="D10" s="65"/>
    </row>
    <row r="11" spans="1:4" ht="18.75" customHeight="1">
      <c r="A11" s="265"/>
      <c r="B11" s="268"/>
      <c r="C11" s="65" t="s">
        <v>1461</v>
      </c>
      <c r="D11" s="65"/>
    </row>
    <row r="12" spans="1:4" ht="18.75" customHeight="1">
      <c r="A12" s="266"/>
      <c r="B12" s="271"/>
      <c r="C12" s="65" t="s">
        <v>1462</v>
      </c>
      <c r="D12" s="65"/>
    </row>
    <row r="13" spans="1:4" ht="18.75" customHeight="1">
      <c r="A13" s="264" t="s">
        <v>1463</v>
      </c>
      <c r="B13" s="267" t="s">
        <v>1464</v>
      </c>
      <c r="C13" s="71" t="s">
        <v>1305</v>
      </c>
      <c r="D13" s="65"/>
    </row>
    <row r="14" spans="1:4" ht="18.75" customHeight="1">
      <c r="A14" s="265"/>
      <c r="B14" s="268"/>
      <c r="C14" s="71" t="s">
        <v>1465</v>
      </c>
      <c r="D14" s="65"/>
    </row>
    <row r="15" spans="1:4" ht="18.75" customHeight="1">
      <c r="A15" s="265"/>
      <c r="B15" s="268"/>
      <c r="C15" s="65" t="s">
        <v>62</v>
      </c>
      <c r="D15" s="65" t="s">
        <v>1466</v>
      </c>
    </row>
    <row r="16" spans="1:4" ht="18.75" customHeight="1">
      <c r="A16" s="265"/>
      <c r="B16" s="268"/>
      <c r="C16" s="65" t="s">
        <v>1467</v>
      </c>
      <c r="D16" s="65" t="s">
        <v>1468</v>
      </c>
    </row>
    <row r="17" spans="1:4" ht="18.75" customHeight="1">
      <c r="A17" s="266"/>
      <c r="B17" s="271"/>
      <c r="C17" s="163" t="s">
        <v>68</v>
      </c>
      <c r="D17" s="163" t="s">
        <v>1469</v>
      </c>
    </row>
    <row r="18" spans="1:4" ht="18.75" customHeight="1">
      <c r="A18" s="264" t="s">
        <v>1470</v>
      </c>
      <c r="B18" s="280" t="s">
        <v>1454</v>
      </c>
      <c r="C18" s="163" t="s">
        <v>1471</v>
      </c>
      <c r="D18" s="163" t="s">
        <v>1472</v>
      </c>
    </row>
    <row r="19" spans="1:4" ht="18.75" customHeight="1">
      <c r="A19" s="265"/>
      <c r="B19" s="281"/>
      <c r="C19" s="164" t="s">
        <v>1473</v>
      </c>
      <c r="D19" s="163" t="s">
        <v>1474</v>
      </c>
    </row>
    <row r="20" spans="1:4" ht="18.75" customHeight="1">
      <c r="A20" s="265"/>
      <c r="B20" s="282"/>
      <c r="C20" s="163" t="s">
        <v>1475</v>
      </c>
      <c r="D20" s="167"/>
    </row>
    <row r="21" spans="1:4" ht="18.75" customHeight="1">
      <c r="A21" s="266"/>
      <c r="B21" s="166"/>
      <c r="C21" s="163" t="s">
        <v>1476</v>
      </c>
      <c r="D21" s="167"/>
    </row>
    <row r="22" spans="1:4" ht="18.75" customHeight="1">
      <c r="A22" s="264" t="s">
        <v>1477</v>
      </c>
      <c r="B22" s="267" t="s">
        <v>1464</v>
      </c>
      <c r="C22" s="165" t="s">
        <v>1305</v>
      </c>
      <c r="D22" s="163" t="s">
        <v>1478</v>
      </c>
    </row>
    <row r="23" spans="1:4" ht="18.75" customHeight="1">
      <c r="A23" s="265"/>
      <c r="B23" s="268"/>
      <c r="C23" s="163" t="s">
        <v>1479</v>
      </c>
      <c r="D23" s="163" t="s">
        <v>1480</v>
      </c>
    </row>
    <row r="24" spans="1:4" ht="18.75" customHeight="1">
      <c r="A24" s="265"/>
      <c r="B24" s="268"/>
      <c r="C24" s="163" t="s">
        <v>1481</v>
      </c>
      <c r="D24" s="163" t="s">
        <v>1482</v>
      </c>
    </row>
    <row r="25" spans="1:4" ht="18.75" customHeight="1">
      <c r="A25" s="265"/>
      <c r="B25" s="268"/>
      <c r="C25" s="163" t="s">
        <v>1282</v>
      </c>
      <c r="D25" s="163" t="s">
        <v>1483</v>
      </c>
    </row>
    <row r="26" spans="1:4" ht="18.75" customHeight="1">
      <c r="A26" s="265"/>
      <c r="B26" s="268"/>
      <c r="C26" s="163" t="s">
        <v>1473</v>
      </c>
      <c r="D26" s="163" t="s">
        <v>1474</v>
      </c>
    </row>
    <row r="27" spans="1:4" ht="18.75" customHeight="1">
      <c r="A27" s="264" t="s">
        <v>1484</v>
      </c>
      <c r="B27" s="267" t="s">
        <v>1454</v>
      </c>
      <c r="C27" s="65" t="s">
        <v>1305</v>
      </c>
      <c r="D27" s="65" t="s">
        <v>0</v>
      </c>
    </row>
    <row r="28" spans="1:4" ht="18.75" customHeight="1">
      <c r="A28" s="265"/>
      <c r="B28" s="268"/>
      <c r="C28" s="65" t="s">
        <v>1471</v>
      </c>
      <c r="D28" s="65" t="s">
        <v>1485</v>
      </c>
    </row>
    <row r="29" spans="1:4" ht="18.75" customHeight="1">
      <c r="A29" s="265"/>
      <c r="B29" s="268"/>
      <c r="C29" s="65" t="s">
        <v>1486</v>
      </c>
      <c r="D29" s="65" t="s">
        <v>1487</v>
      </c>
    </row>
    <row r="30" spans="1:4" ht="18.75" customHeight="1">
      <c r="A30" s="265"/>
      <c r="B30" s="268"/>
      <c r="C30" s="65" t="s">
        <v>1467</v>
      </c>
      <c r="D30" s="65"/>
    </row>
    <row r="31" spans="1:4" ht="18.75" customHeight="1">
      <c r="A31" s="265"/>
      <c r="B31" s="268"/>
      <c r="C31" s="65" t="s">
        <v>1488</v>
      </c>
      <c r="D31" s="65" t="s">
        <v>1489</v>
      </c>
    </row>
    <row r="32" spans="1:4" ht="18.75" customHeight="1">
      <c r="A32" s="266"/>
      <c r="B32" s="271"/>
      <c r="C32" s="65" t="s">
        <v>1441</v>
      </c>
      <c r="D32" s="65" t="s">
        <v>1490</v>
      </c>
    </row>
    <row r="33" spans="1:4" ht="18.75" customHeight="1">
      <c r="A33" s="264" t="s">
        <v>1491</v>
      </c>
      <c r="B33" s="267" t="s">
        <v>1454</v>
      </c>
      <c r="C33" s="65" t="s">
        <v>1305</v>
      </c>
      <c r="D33" s="65" t="s">
        <v>0</v>
      </c>
    </row>
    <row r="34" spans="1:4" ht="18.75" customHeight="1">
      <c r="A34" s="265"/>
      <c r="B34" s="268"/>
      <c r="C34" s="65" t="s">
        <v>1471</v>
      </c>
      <c r="D34" s="65" t="s">
        <v>1485</v>
      </c>
    </row>
    <row r="35" spans="1:4" ht="18.75" customHeight="1">
      <c r="A35" s="265"/>
      <c r="B35" s="268"/>
      <c r="C35" s="65" t="s">
        <v>1486</v>
      </c>
      <c r="D35" s="65" t="s">
        <v>1487</v>
      </c>
    </row>
    <row r="36" spans="1:4" ht="18.75" customHeight="1">
      <c r="A36" s="265"/>
      <c r="B36" s="268"/>
      <c r="C36" s="65" t="s">
        <v>1467</v>
      </c>
      <c r="D36" s="65"/>
    </row>
    <row r="37" spans="1:4" ht="18.75" customHeight="1">
      <c r="A37" s="265"/>
      <c r="B37" s="268"/>
      <c r="C37" s="65" t="s">
        <v>1488</v>
      </c>
      <c r="D37" s="65" t="s">
        <v>1489</v>
      </c>
    </row>
    <row r="38" spans="1:4" ht="18.75" customHeight="1">
      <c r="A38" s="266"/>
      <c r="B38" s="271"/>
      <c r="C38" s="65" t="s">
        <v>1441</v>
      </c>
      <c r="D38" s="65" t="s">
        <v>1490</v>
      </c>
    </row>
    <row r="39" spans="1:4">
      <c r="A39" s="264" t="s">
        <v>1492</v>
      </c>
      <c r="B39" s="272" t="s">
        <v>1493</v>
      </c>
      <c r="C39" s="70" t="s">
        <v>1494</v>
      </c>
      <c r="D39" s="70"/>
    </row>
    <row r="40" spans="1:4">
      <c r="A40" s="265"/>
      <c r="B40" s="273"/>
      <c r="C40" s="65" t="s">
        <v>1495</v>
      </c>
      <c r="D40" s="65"/>
    </row>
    <row r="41" spans="1:4">
      <c r="A41" s="265"/>
      <c r="B41" s="273"/>
      <c r="C41" s="65" t="s">
        <v>1459</v>
      </c>
      <c r="D41" s="65"/>
    </row>
    <row r="42" spans="1:4">
      <c r="A42" s="265"/>
      <c r="B42" s="273"/>
      <c r="C42" s="65" t="s">
        <v>1496</v>
      </c>
      <c r="D42" s="65"/>
    </row>
    <row r="43" spans="1:4">
      <c r="A43" s="265"/>
      <c r="B43" s="273"/>
      <c r="C43" s="65" t="s">
        <v>1497</v>
      </c>
      <c r="D43" s="65" t="s">
        <v>1485</v>
      </c>
    </row>
    <row r="44" spans="1:4">
      <c r="A44" s="265"/>
      <c r="B44" s="273"/>
      <c r="C44" s="65" t="s">
        <v>1498</v>
      </c>
      <c r="D44" s="65"/>
    </row>
    <row r="45" spans="1:4">
      <c r="A45" s="265"/>
      <c r="B45" s="273"/>
      <c r="C45" s="65" t="s">
        <v>1499</v>
      </c>
      <c r="D45" s="65"/>
    </row>
    <row r="46" spans="1:4">
      <c r="A46" s="265"/>
      <c r="B46" s="273"/>
      <c r="C46" s="65" t="s">
        <v>1500</v>
      </c>
      <c r="D46" s="65"/>
    </row>
    <row r="47" spans="1:4" ht="15.75" thickBot="1">
      <c r="A47" s="265"/>
      <c r="B47" s="273"/>
      <c r="C47" s="69" t="s">
        <v>1501</v>
      </c>
      <c r="D47" s="69"/>
    </row>
    <row r="48" spans="1:4" ht="18.75" customHeight="1">
      <c r="A48" s="285" t="s">
        <v>1502</v>
      </c>
      <c r="B48" s="278" t="s">
        <v>1503</v>
      </c>
      <c r="C48" s="72" t="s">
        <v>1504</v>
      </c>
      <c r="D48" s="73" t="s">
        <v>1505</v>
      </c>
    </row>
    <row r="49" spans="1:4" ht="18.75" customHeight="1">
      <c r="A49" s="286"/>
      <c r="B49" s="279"/>
      <c r="C49" s="67" t="s">
        <v>1506</v>
      </c>
      <c r="D49" s="74" t="s">
        <v>1507</v>
      </c>
    </row>
    <row r="50" spans="1:4" ht="18.75" customHeight="1">
      <c r="A50" s="286"/>
      <c r="B50" s="279"/>
      <c r="C50" s="67" t="s">
        <v>1120</v>
      </c>
      <c r="D50" s="74" t="s">
        <v>1508</v>
      </c>
    </row>
    <row r="51" spans="1:4" ht="18.75" customHeight="1">
      <c r="A51" s="286"/>
      <c r="B51" s="279"/>
      <c r="C51" s="67" t="s">
        <v>1509</v>
      </c>
      <c r="D51" s="74" t="s">
        <v>1485</v>
      </c>
    </row>
    <row r="52" spans="1:4" ht="18.75" customHeight="1">
      <c r="A52" s="286"/>
      <c r="B52" s="279"/>
      <c r="C52" s="67" t="s">
        <v>1510</v>
      </c>
      <c r="D52" s="74" t="s">
        <v>1511</v>
      </c>
    </row>
    <row r="53" spans="1:4" ht="18.75" customHeight="1">
      <c r="A53" s="286"/>
      <c r="B53" s="279"/>
      <c r="C53" s="67" t="s">
        <v>1308</v>
      </c>
      <c r="D53" s="74" t="s">
        <v>1512</v>
      </c>
    </row>
    <row r="54" spans="1:4" ht="18.75" customHeight="1">
      <c r="A54" s="286"/>
      <c r="B54" s="279"/>
      <c r="C54" s="67" t="s">
        <v>1513</v>
      </c>
      <c r="D54" s="74" t="s">
        <v>1514</v>
      </c>
    </row>
    <row r="55" spans="1:4" ht="18.75" customHeight="1" thickBot="1">
      <c r="A55" s="286"/>
      <c r="B55" s="279"/>
      <c r="C55" s="78" t="s">
        <v>1515</v>
      </c>
      <c r="D55" s="79" t="s">
        <v>1516</v>
      </c>
    </row>
    <row r="56" spans="1:4">
      <c r="A56" s="283" t="s">
        <v>1517</v>
      </c>
      <c r="B56" s="269" t="s">
        <v>1518</v>
      </c>
      <c r="C56" s="75" t="s">
        <v>1504</v>
      </c>
      <c r="D56" s="76" t="s">
        <v>1505</v>
      </c>
    </row>
    <row r="57" spans="1:4">
      <c r="A57" s="284"/>
      <c r="B57" s="270"/>
      <c r="C57" s="68" t="s">
        <v>1519</v>
      </c>
      <c r="D57" s="77" t="s">
        <v>1520</v>
      </c>
    </row>
    <row r="58" spans="1:4">
      <c r="A58" s="284"/>
      <c r="B58" s="270"/>
      <c r="C58" s="68" t="s">
        <v>1120</v>
      </c>
      <c r="D58" s="77" t="s">
        <v>1508</v>
      </c>
    </row>
    <row r="59" spans="1:4">
      <c r="A59" s="284"/>
      <c r="B59" s="270"/>
      <c r="C59" s="68" t="s">
        <v>1521</v>
      </c>
      <c r="D59" s="77" t="s">
        <v>1485</v>
      </c>
    </row>
    <row r="60" spans="1:4">
      <c r="A60" s="284"/>
      <c r="B60" s="270"/>
      <c r="C60" s="68" t="s">
        <v>1522</v>
      </c>
      <c r="D60" s="77" t="s">
        <v>1523</v>
      </c>
    </row>
    <row r="61" spans="1:4" ht="15.75" thickBot="1">
      <c r="A61" s="284"/>
      <c r="B61" s="270"/>
      <c r="C61" s="80" t="s">
        <v>1524</v>
      </c>
      <c r="D61" s="81" t="s">
        <v>1525</v>
      </c>
    </row>
    <row r="62" spans="1:4" ht="15" customHeight="1">
      <c r="A62" s="254" t="s">
        <v>1526</v>
      </c>
      <c r="B62" s="256" t="s">
        <v>1527</v>
      </c>
      <c r="C62" s="82" t="s">
        <v>1504</v>
      </c>
      <c r="D62" s="83" t="s">
        <v>1505</v>
      </c>
    </row>
    <row r="63" spans="1:4" ht="15" customHeight="1">
      <c r="A63" s="255"/>
      <c r="B63" s="257"/>
      <c r="C63" s="84" t="s">
        <v>1519</v>
      </c>
      <c r="D63" s="85" t="s">
        <v>1507</v>
      </c>
    </row>
    <row r="64" spans="1:4" ht="15" customHeight="1">
      <c r="A64" s="255"/>
      <c r="B64" s="257"/>
      <c r="C64" s="84" t="s">
        <v>1120</v>
      </c>
      <c r="D64" s="85" t="s">
        <v>1508</v>
      </c>
    </row>
    <row r="65" spans="1:4" ht="15" customHeight="1">
      <c r="A65" s="255"/>
      <c r="B65" s="257"/>
      <c r="C65" s="84" t="s">
        <v>1521</v>
      </c>
      <c r="D65" s="85" t="s">
        <v>1485</v>
      </c>
    </row>
    <row r="66" spans="1:4" ht="15" customHeight="1">
      <c r="A66" s="255"/>
      <c r="B66" s="257"/>
      <c r="C66" s="84" t="s">
        <v>1522</v>
      </c>
      <c r="D66" s="85" t="s">
        <v>1528</v>
      </c>
    </row>
    <row r="67" spans="1:4" ht="18.75" customHeight="1" thickBot="1">
      <c r="A67" s="255"/>
      <c r="B67" s="257"/>
      <c r="C67" s="92" t="s">
        <v>1524</v>
      </c>
      <c r="D67" s="93" t="s">
        <v>1525</v>
      </c>
    </row>
    <row r="68" spans="1:4" ht="15" customHeight="1">
      <c r="A68" s="274" t="s">
        <v>1529</v>
      </c>
      <c r="B68" s="276" t="s">
        <v>1530</v>
      </c>
      <c r="C68" s="86" t="s">
        <v>1504</v>
      </c>
      <c r="D68" s="87" t="s">
        <v>1505</v>
      </c>
    </row>
    <row r="69" spans="1:4" ht="15" customHeight="1">
      <c r="A69" s="275"/>
      <c r="B69" s="277"/>
      <c r="C69" s="88" t="s">
        <v>1120</v>
      </c>
      <c r="D69" s="89" t="s">
        <v>1508</v>
      </c>
    </row>
    <row r="70" spans="1:4" ht="15" customHeight="1">
      <c r="A70" s="275"/>
      <c r="B70" s="277"/>
      <c r="C70" s="88" t="s">
        <v>1509</v>
      </c>
      <c r="D70" s="89" t="s">
        <v>1485</v>
      </c>
    </row>
    <row r="71" spans="1:4" ht="15" customHeight="1">
      <c r="A71" s="275"/>
      <c r="B71" s="277"/>
      <c r="C71" s="88" t="s">
        <v>1531</v>
      </c>
      <c r="D71" s="89" t="s">
        <v>1507</v>
      </c>
    </row>
    <row r="72" spans="1:4" ht="15" customHeight="1">
      <c r="A72" s="275"/>
      <c r="B72" s="277"/>
      <c r="C72" s="88" t="s">
        <v>1532</v>
      </c>
      <c r="D72" s="89" t="s">
        <v>1533</v>
      </c>
    </row>
    <row r="73" spans="1:4" ht="15" customHeight="1">
      <c r="A73" s="275"/>
      <c r="B73" s="277"/>
      <c r="C73" s="88" t="s">
        <v>1534</v>
      </c>
      <c r="D73" s="89" t="s">
        <v>1535</v>
      </c>
    </row>
    <row r="74" spans="1:4" ht="15" customHeight="1">
      <c r="A74" s="275"/>
      <c r="B74" s="277"/>
      <c r="C74" s="88" t="s">
        <v>1536</v>
      </c>
      <c r="D74" s="89" t="s">
        <v>1537</v>
      </c>
    </row>
    <row r="75" spans="1:4" ht="15" customHeight="1" thickBot="1">
      <c r="A75" s="275"/>
      <c r="B75" s="277"/>
      <c r="C75" s="90" t="s">
        <v>1538</v>
      </c>
      <c r="D75" s="91" t="s">
        <v>1539</v>
      </c>
    </row>
    <row r="76" spans="1:4">
      <c r="A76" s="258" t="s">
        <v>1540</v>
      </c>
      <c r="B76" s="261" t="s">
        <v>1541</v>
      </c>
      <c r="C76" s="94" t="s">
        <v>1504</v>
      </c>
      <c r="D76" s="95" t="s">
        <v>1505</v>
      </c>
    </row>
    <row r="77" spans="1:4">
      <c r="A77" s="259"/>
      <c r="B77" s="262"/>
      <c r="C77" s="96" t="s">
        <v>1542</v>
      </c>
      <c r="D77" s="97" t="s">
        <v>1543</v>
      </c>
    </row>
    <row r="78" spans="1:4">
      <c r="A78" s="259"/>
      <c r="B78" s="262"/>
      <c r="C78" s="96" t="s">
        <v>1120</v>
      </c>
      <c r="D78" s="97" t="s">
        <v>1508</v>
      </c>
    </row>
    <row r="79" spans="1:4">
      <c r="A79" s="259"/>
      <c r="B79" s="262"/>
      <c r="C79" s="96" t="s">
        <v>1521</v>
      </c>
      <c r="D79" s="97" t="s">
        <v>1485</v>
      </c>
    </row>
    <row r="80" spans="1:4" ht="15.75" thickBot="1">
      <c r="A80" s="260"/>
      <c r="B80" s="263"/>
      <c r="C80" s="98" t="s">
        <v>1544</v>
      </c>
      <c r="D80" s="99" t="s">
        <v>1525</v>
      </c>
    </row>
  </sheetData>
  <mergeCells count="24">
    <mergeCell ref="B3:B12"/>
    <mergeCell ref="A3:A12"/>
    <mergeCell ref="B18:B20"/>
    <mergeCell ref="A56:A61"/>
    <mergeCell ref="A48:A55"/>
    <mergeCell ref="A18:A21"/>
    <mergeCell ref="A13:A17"/>
    <mergeCell ref="B13:B17"/>
    <mergeCell ref="A62:A67"/>
    <mergeCell ref="B62:B67"/>
    <mergeCell ref="A76:A80"/>
    <mergeCell ref="B76:B80"/>
    <mergeCell ref="A22:A26"/>
    <mergeCell ref="A33:A38"/>
    <mergeCell ref="A39:A47"/>
    <mergeCell ref="A27:A32"/>
    <mergeCell ref="B22:B26"/>
    <mergeCell ref="B56:B61"/>
    <mergeCell ref="B33:B38"/>
    <mergeCell ref="B39:B47"/>
    <mergeCell ref="A68:A75"/>
    <mergeCell ref="B68:B75"/>
    <mergeCell ref="B27:B32"/>
    <mergeCell ref="B48:B5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7B370-D0AD-4CD8-AB62-C8BD7E2B975A}">
  <sheetPr>
    <tabColor rgb="FF00B050"/>
  </sheetPr>
  <dimension ref="A1:L6"/>
  <sheetViews>
    <sheetView workbookViewId="0">
      <selection activeCell="A6" sqref="A6"/>
    </sheetView>
  </sheetViews>
  <sheetFormatPr defaultRowHeight="15"/>
  <cols>
    <col min="1" max="1" width="32.7109375" customWidth="1"/>
    <col min="2" max="2" width="26.140625" bestFit="1" customWidth="1"/>
    <col min="3" max="3" width="15.28515625" bestFit="1" customWidth="1"/>
    <col min="4" max="4" width="74.42578125" bestFit="1" customWidth="1"/>
    <col min="5" max="5" width="20" bestFit="1" customWidth="1"/>
    <col min="7" max="7" width="20.42578125" bestFit="1" customWidth="1"/>
    <col min="8" max="8" width="23.42578125" bestFit="1" customWidth="1"/>
    <col min="9" max="9" width="23.42578125" customWidth="1"/>
    <col min="10" max="10" width="21.7109375" bestFit="1" customWidth="1"/>
    <col min="11" max="11" width="22.28515625" bestFit="1" customWidth="1"/>
    <col min="12" max="12" width="21.85546875" bestFit="1" customWidth="1"/>
  </cols>
  <sheetData>
    <row r="1" spans="1:12" s="216" customFormat="1">
      <c r="A1" s="186" t="s">
        <v>1545</v>
      </c>
      <c r="B1" s="186" t="s">
        <v>1546</v>
      </c>
      <c r="C1" s="186" t="s">
        <v>1547</v>
      </c>
      <c r="D1" s="186" t="s">
        <v>1548</v>
      </c>
      <c r="E1" s="186" t="s">
        <v>1549</v>
      </c>
      <c r="F1" s="186" t="s">
        <v>1550</v>
      </c>
      <c r="G1" s="186" t="s">
        <v>1551</v>
      </c>
      <c r="H1" s="186" t="s">
        <v>1552</v>
      </c>
      <c r="I1" s="186" t="s">
        <v>1553</v>
      </c>
      <c r="J1" s="186" t="s">
        <v>1554</v>
      </c>
      <c r="K1" s="186" t="s">
        <v>1555</v>
      </c>
      <c r="L1" s="186" t="s">
        <v>1556</v>
      </c>
    </row>
    <row r="2" spans="1:12" s="216" customFormat="1">
      <c r="A2" s="186">
        <v>1</v>
      </c>
      <c r="B2" s="186">
        <v>1</v>
      </c>
      <c r="C2" s="186" t="s">
        <v>1557</v>
      </c>
      <c r="D2" s="186" t="s">
        <v>1558</v>
      </c>
      <c r="E2" s="186"/>
      <c r="F2" s="186"/>
      <c r="G2" s="186" t="s">
        <v>1559</v>
      </c>
      <c r="H2" s="186" t="s">
        <v>1559</v>
      </c>
      <c r="I2" s="186" t="s">
        <v>1559</v>
      </c>
      <c r="J2" s="186" t="s">
        <v>1560</v>
      </c>
      <c r="K2" s="186" t="s">
        <v>1561</v>
      </c>
      <c r="L2" s="186" t="s">
        <v>1561</v>
      </c>
    </row>
    <row r="5" spans="1:12">
      <c r="A5" t="s">
        <v>1562</v>
      </c>
    </row>
    <row r="6" spans="1:12" ht="213">
      <c r="A6" s="13" t="s">
        <v>1563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8D3E81EB41ADB4B9167B100F01CC1DD" ma:contentTypeVersion="6" ma:contentTypeDescription="Create a new document." ma:contentTypeScope="" ma:versionID="194ed14490933f6c1f7dca43f7a64bf6">
  <xsd:schema xmlns:xsd="http://www.w3.org/2001/XMLSchema" xmlns:xs="http://www.w3.org/2001/XMLSchema" xmlns:p="http://schemas.microsoft.com/office/2006/metadata/properties" xmlns:ns2="19775e07-c6df-4353-a94c-8638843b5fec" xmlns:ns3="39d899e2-5542-478e-bf75-c16445bd1ef9" targetNamespace="http://schemas.microsoft.com/office/2006/metadata/properties" ma:root="true" ma:fieldsID="bf3960c419c9959aa4fc613fe176bf81" ns2:_="" ns3:_="">
    <xsd:import namespace="19775e07-c6df-4353-a94c-8638843b5fec"/>
    <xsd:import namespace="39d899e2-5542-478e-bf75-c16445bd1ef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775e07-c6df-4353-a94c-8638843b5f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9d899e2-5542-478e-bf75-c16445bd1ef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39d899e2-5542-478e-bf75-c16445bd1ef9">
      <UserInfo>
        <DisplayName>Claire Gardner</DisplayName>
        <AccountId>4062</AccountId>
        <AccountType/>
      </UserInfo>
      <UserInfo>
        <DisplayName>Jon Clarke</DisplayName>
        <AccountId>3019</AccountId>
        <AccountType/>
      </UserInfo>
      <UserInfo>
        <DisplayName>Deepanshu Kaushik</DisplayName>
        <AccountId>7183</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4C268B-4A04-457B-B5AC-2B974F1196D1}"/>
</file>

<file path=customXml/itemProps2.xml><?xml version="1.0" encoding="utf-8"?>
<ds:datastoreItem xmlns:ds="http://schemas.openxmlformats.org/officeDocument/2006/customXml" ds:itemID="{4FCBEFF9-9448-4633-978C-D6914BC29017}"/>
</file>

<file path=customXml/itemProps3.xml><?xml version="1.0" encoding="utf-8"?>
<ds:datastoreItem xmlns:ds="http://schemas.openxmlformats.org/officeDocument/2006/customXml" ds:itemID="{35C0B389-08A4-43EF-B9AA-2B936517527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Jonathan Cocek</dc:creator>
  <cp:keywords/>
  <dc:description/>
  <cp:lastModifiedBy/>
  <cp:revision/>
  <dcterms:created xsi:type="dcterms:W3CDTF">2022-12-12T19:43:50Z</dcterms:created>
  <dcterms:modified xsi:type="dcterms:W3CDTF">2023-03-13T11:23:17Z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0x010100B8D3E81EB41ADB4B9167B100F01CC1DD</vt:lpwstr>
  </property>
</Properties>
</file>