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E:\碳纳米管\"/>
    </mc:Choice>
  </mc:AlternateContent>
  <xr:revisionPtr revIDLastSave="0" documentId="13_ncr:1_{D7E2BD22-CABB-4F35-B976-F44622034DE3}" xr6:coauthVersionLast="43" xr6:coauthVersionMax="47" xr10:uidLastSave="{00000000-0000-0000-0000-000000000000}"/>
  <bookViews>
    <workbookView xWindow="5688" yWindow="1416" windowWidth="15204" windowHeight="1029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Sheet1!$E$1:$E$562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62" i="1" l="1"/>
  <c r="Q562" i="1"/>
  <c r="P562" i="1"/>
  <c r="O562" i="1"/>
  <c r="N562" i="1"/>
  <c r="M562" i="1"/>
  <c r="L562" i="1"/>
  <c r="G562" i="1"/>
  <c r="R562" i="1" s="1"/>
  <c r="S561" i="1"/>
  <c r="Q561" i="1"/>
  <c r="P561" i="1"/>
  <c r="G561" i="1"/>
  <c r="R561" i="1" s="1"/>
  <c r="S560" i="1"/>
  <c r="Q560" i="1"/>
  <c r="P560" i="1"/>
  <c r="O560" i="1"/>
  <c r="N560" i="1"/>
  <c r="M560" i="1"/>
  <c r="L560" i="1"/>
  <c r="G560" i="1"/>
  <c r="R560" i="1" s="1"/>
  <c r="S559" i="1"/>
  <c r="Q559" i="1"/>
  <c r="P559" i="1"/>
  <c r="O559" i="1"/>
  <c r="N559" i="1"/>
  <c r="M559" i="1"/>
  <c r="L559" i="1"/>
  <c r="G559" i="1"/>
  <c r="R559" i="1" s="1"/>
  <c r="S460" i="1"/>
  <c r="Q460" i="1"/>
  <c r="P460" i="1"/>
  <c r="G460" i="1"/>
  <c r="R460" i="1" s="1"/>
  <c r="S91" i="1"/>
  <c r="Q91" i="1"/>
  <c r="P91" i="1"/>
  <c r="G91" i="1"/>
  <c r="R91" i="1" s="1"/>
  <c r="S90" i="1"/>
  <c r="Q90" i="1"/>
  <c r="P90" i="1"/>
  <c r="G90" i="1"/>
  <c r="R90" i="1" s="1"/>
  <c r="S89" i="1"/>
  <c r="Q89" i="1"/>
  <c r="P89" i="1"/>
  <c r="G89" i="1"/>
  <c r="R89" i="1" s="1"/>
  <c r="S75" i="1"/>
  <c r="Q75" i="1"/>
  <c r="P75" i="1"/>
  <c r="G75" i="1"/>
  <c r="R75" i="1" s="1"/>
  <c r="L561" i="1" l="1"/>
  <c r="N561" i="1"/>
  <c r="M561" i="1"/>
  <c r="O561" i="1"/>
  <c r="N460" i="1"/>
  <c r="O460" i="1"/>
  <c r="L460" i="1"/>
  <c r="M460" i="1"/>
  <c r="M91" i="1"/>
  <c r="O91" i="1"/>
  <c r="L91" i="1"/>
  <c r="N91" i="1"/>
  <c r="O75" i="1"/>
  <c r="M75" i="1"/>
  <c r="L90" i="1"/>
  <c r="N75" i="1"/>
  <c r="M89" i="1"/>
  <c r="N89" i="1"/>
  <c r="O89" i="1"/>
  <c r="L75" i="1"/>
  <c r="L89" i="1"/>
  <c r="M90" i="1"/>
  <c r="N90" i="1"/>
  <c r="O90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G440" i="1"/>
  <c r="L440" i="1" s="1"/>
  <c r="G441" i="1"/>
  <c r="L441" i="1" s="1"/>
  <c r="G442" i="1"/>
  <c r="N442" i="1" s="1"/>
  <c r="G443" i="1"/>
  <c r="O443" i="1" s="1"/>
  <c r="G444" i="1"/>
  <c r="N444" i="1" s="1"/>
  <c r="G445" i="1"/>
  <c r="R445" i="1" s="1"/>
  <c r="G446" i="1"/>
  <c r="R446" i="1" s="1"/>
  <c r="G447" i="1"/>
  <c r="R447" i="1" s="1"/>
  <c r="G448" i="1"/>
  <c r="M448" i="1" s="1"/>
  <c r="G449" i="1"/>
  <c r="M449" i="1" s="1"/>
  <c r="G450" i="1"/>
  <c r="O450" i="1" s="1"/>
  <c r="G451" i="1"/>
  <c r="O451" i="1" s="1"/>
  <c r="G452" i="1"/>
  <c r="O452" i="1" s="1"/>
  <c r="G453" i="1"/>
  <c r="M453" i="1" s="1"/>
  <c r="G454" i="1"/>
  <c r="R454" i="1" s="1"/>
  <c r="G455" i="1"/>
  <c r="L455" i="1" s="1"/>
  <c r="G456" i="1"/>
  <c r="L456" i="1" s="1"/>
  <c r="G457" i="1"/>
  <c r="N457" i="1" s="1"/>
  <c r="G458" i="1"/>
  <c r="N458" i="1" s="1"/>
  <c r="G459" i="1"/>
  <c r="O459" i="1" s="1"/>
  <c r="G461" i="1"/>
  <c r="N461" i="1" s="1"/>
  <c r="G462" i="1"/>
  <c r="R462" i="1" s="1"/>
  <c r="G463" i="1"/>
  <c r="R463" i="1" s="1"/>
  <c r="G464" i="1"/>
  <c r="R464" i="1" s="1"/>
  <c r="G465" i="1"/>
  <c r="M465" i="1" s="1"/>
  <c r="G466" i="1"/>
  <c r="M466" i="1" s="1"/>
  <c r="G467" i="1"/>
  <c r="O467" i="1" s="1"/>
  <c r="G468" i="1"/>
  <c r="O468" i="1" s="1"/>
  <c r="G469" i="1"/>
  <c r="O469" i="1" s="1"/>
  <c r="G470" i="1"/>
  <c r="M470" i="1" s="1"/>
  <c r="G471" i="1"/>
  <c r="R471" i="1" s="1"/>
  <c r="G472" i="1"/>
  <c r="L472" i="1" s="1"/>
  <c r="G473" i="1"/>
  <c r="L473" i="1" s="1"/>
  <c r="G474" i="1"/>
  <c r="N474" i="1" s="1"/>
  <c r="G475" i="1"/>
  <c r="N475" i="1" s="1"/>
  <c r="G476" i="1"/>
  <c r="O476" i="1" s="1"/>
  <c r="G477" i="1"/>
  <c r="N477" i="1" s="1"/>
  <c r="G478" i="1"/>
  <c r="R478" i="1" s="1"/>
  <c r="G479" i="1"/>
  <c r="R479" i="1" s="1"/>
  <c r="G480" i="1"/>
  <c r="R480" i="1" s="1"/>
  <c r="G481" i="1"/>
  <c r="M481" i="1" s="1"/>
  <c r="G482" i="1"/>
  <c r="M482" i="1" s="1"/>
  <c r="G483" i="1"/>
  <c r="O483" i="1" s="1"/>
  <c r="G484" i="1"/>
  <c r="O484" i="1" s="1"/>
  <c r="G485" i="1"/>
  <c r="O485" i="1" s="1"/>
  <c r="G486" i="1"/>
  <c r="M486" i="1" s="1"/>
  <c r="G487" i="1"/>
  <c r="R487" i="1" s="1"/>
  <c r="G488" i="1"/>
  <c r="L488" i="1" s="1"/>
  <c r="G489" i="1"/>
  <c r="L489" i="1" s="1"/>
  <c r="G490" i="1"/>
  <c r="N490" i="1" s="1"/>
  <c r="G491" i="1"/>
  <c r="N491" i="1" s="1"/>
  <c r="G492" i="1"/>
  <c r="O492" i="1" s="1"/>
  <c r="G493" i="1"/>
  <c r="N493" i="1" s="1"/>
  <c r="G494" i="1"/>
  <c r="R494" i="1" s="1"/>
  <c r="G495" i="1"/>
  <c r="R495" i="1" s="1"/>
  <c r="G496" i="1"/>
  <c r="L496" i="1" s="1"/>
  <c r="G497" i="1"/>
  <c r="M497" i="1" s="1"/>
  <c r="G498" i="1"/>
  <c r="O498" i="1" s="1"/>
  <c r="G499" i="1"/>
  <c r="O499" i="1" s="1"/>
  <c r="G500" i="1"/>
  <c r="O500" i="1" s="1"/>
  <c r="G501" i="1"/>
  <c r="M501" i="1" s="1"/>
  <c r="G502" i="1"/>
  <c r="R502" i="1" s="1"/>
  <c r="G503" i="1"/>
  <c r="L503" i="1" s="1"/>
  <c r="G504" i="1"/>
  <c r="L504" i="1" s="1"/>
  <c r="G505" i="1"/>
  <c r="N505" i="1" s="1"/>
  <c r="G506" i="1"/>
  <c r="N506" i="1" s="1"/>
  <c r="G507" i="1"/>
  <c r="O507" i="1" s="1"/>
  <c r="G508" i="1"/>
  <c r="N508" i="1" s="1"/>
  <c r="G509" i="1"/>
  <c r="R509" i="1" s="1"/>
  <c r="G510" i="1"/>
  <c r="R510" i="1" s="1"/>
  <c r="G511" i="1"/>
  <c r="L511" i="1" s="1"/>
  <c r="G512" i="1"/>
  <c r="M512" i="1" s="1"/>
  <c r="G513" i="1"/>
  <c r="M513" i="1" s="1"/>
  <c r="G514" i="1"/>
  <c r="O514" i="1" s="1"/>
  <c r="G515" i="1"/>
  <c r="O515" i="1" s="1"/>
  <c r="G516" i="1"/>
  <c r="O516" i="1" s="1"/>
  <c r="G517" i="1"/>
  <c r="M517" i="1" s="1"/>
  <c r="G518" i="1"/>
  <c r="R518" i="1" s="1"/>
  <c r="G519" i="1"/>
  <c r="L519" i="1" s="1"/>
  <c r="G520" i="1"/>
  <c r="L520" i="1" s="1"/>
  <c r="G521" i="1"/>
  <c r="N521" i="1" s="1"/>
  <c r="G522" i="1"/>
  <c r="N522" i="1" s="1"/>
  <c r="G523" i="1"/>
  <c r="O523" i="1" s="1"/>
  <c r="G524" i="1"/>
  <c r="N524" i="1" s="1"/>
  <c r="G525" i="1"/>
  <c r="R525" i="1" s="1"/>
  <c r="G526" i="1"/>
  <c r="R526" i="1" s="1"/>
  <c r="G527" i="1"/>
  <c r="L527" i="1" s="1"/>
  <c r="G528" i="1"/>
  <c r="M528" i="1" s="1"/>
  <c r="G529" i="1"/>
  <c r="M529" i="1" s="1"/>
  <c r="G530" i="1"/>
  <c r="O530" i="1" s="1"/>
  <c r="G531" i="1"/>
  <c r="O531" i="1" s="1"/>
  <c r="G532" i="1"/>
  <c r="O532" i="1" s="1"/>
  <c r="G533" i="1"/>
  <c r="M533" i="1" s="1"/>
  <c r="G534" i="1"/>
  <c r="R534" i="1" s="1"/>
  <c r="G535" i="1"/>
  <c r="L535" i="1" s="1"/>
  <c r="G536" i="1"/>
  <c r="N536" i="1" s="1"/>
  <c r="G537" i="1"/>
  <c r="N537" i="1" s="1"/>
  <c r="G538" i="1"/>
  <c r="O538" i="1" s="1"/>
  <c r="G539" i="1"/>
  <c r="N539" i="1" s="1"/>
  <c r="G540" i="1"/>
  <c r="R540" i="1" s="1"/>
  <c r="G541" i="1"/>
  <c r="R541" i="1" s="1"/>
  <c r="G542" i="1"/>
  <c r="L542" i="1" s="1"/>
  <c r="G543" i="1"/>
  <c r="M543" i="1" s="1"/>
  <c r="G544" i="1"/>
  <c r="M544" i="1" s="1"/>
  <c r="G545" i="1"/>
  <c r="O545" i="1" s="1"/>
  <c r="G546" i="1"/>
  <c r="O546" i="1" s="1"/>
  <c r="G547" i="1"/>
  <c r="O547" i="1" s="1"/>
  <c r="G548" i="1"/>
  <c r="M548" i="1" s="1"/>
  <c r="G549" i="1"/>
  <c r="R549" i="1" s="1"/>
  <c r="G550" i="1"/>
  <c r="L550" i="1" s="1"/>
  <c r="G551" i="1"/>
  <c r="L551" i="1" s="1"/>
  <c r="G552" i="1"/>
  <c r="N552" i="1" s="1"/>
  <c r="G553" i="1"/>
  <c r="N553" i="1" s="1"/>
  <c r="G554" i="1"/>
  <c r="O554" i="1" s="1"/>
  <c r="G555" i="1"/>
  <c r="N555" i="1" s="1"/>
  <c r="G556" i="1"/>
  <c r="R556" i="1" s="1"/>
  <c r="G557" i="1"/>
  <c r="R557" i="1" s="1"/>
  <c r="G558" i="1"/>
  <c r="L558" i="1" s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G401" i="1"/>
  <c r="R401" i="1" s="1"/>
  <c r="G402" i="1"/>
  <c r="R402" i="1" s="1"/>
  <c r="G403" i="1"/>
  <c r="O403" i="1" s="1"/>
  <c r="G404" i="1"/>
  <c r="N404" i="1" s="1"/>
  <c r="G405" i="1"/>
  <c r="N405" i="1" s="1"/>
  <c r="G406" i="1"/>
  <c r="L406" i="1" s="1"/>
  <c r="G407" i="1"/>
  <c r="R407" i="1" s="1"/>
  <c r="G408" i="1"/>
  <c r="L408" i="1" s="1"/>
  <c r="G409" i="1"/>
  <c r="N409" i="1" s="1"/>
  <c r="G410" i="1"/>
  <c r="L410" i="1" s="1"/>
  <c r="G411" i="1"/>
  <c r="O411" i="1" s="1"/>
  <c r="G412" i="1"/>
  <c r="O412" i="1" s="1"/>
  <c r="G413" i="1"/>
  <c r="M413" i="1" s="1"/>
  <c r="G414" i="1"/>
  <c r="O414" i="1" s="1"/>
  <c r="G415" i="1"/>
  <c r="M415" i="1" s="1"/>
  <c r="G416" i="1"/>
  <c r="R416" i="1" s="1"/>
  <c r="G417" i="1"/>
  <c r="R417" i="1" s="1"/>
  <c r="G418" i="1"/>
  <c r="R418" i="1" s="1"/>
  <c r="G419" i="1"/>
  <c r="O419" i="1" s="1"/>
  <c r="G420" i="1"/>
  <c r="N420" i="1" s="1"/>
  <c r="G421" i="1"/>
  <c r="N421" i="1" s="1"/>
  <c r="G422" i="1"/>
  <c r="L422" i="1" s="1"/>
  <c r="G423" i="1"/>
  <c r="R423" i="1" s="1"/>
  <c r="G424" i="1"/>
  <c r="L424" i="1" s="1"/>
  <c r="G425" i="1"/>
  <c r="N425" i="1" s="1"/>
  <c r="G426" i="1"/>
  <c r="L426" i="1" s="1"/>
  <c r="G427" i="1"/>
  <c r="O427" i="1" s="1"/>
  <c r="G428" i="1"/>
  <c r="O428" i="1" s="1"/>
  <c r="G429" i="1"/>
  <c r="M429" i="1" s="1"/>
  <c r="G430" i="1"/>
  <c r="M430" i="1" s="1"/>
  <c r="G431" i="1"/>
  <c r="M431" i="1" s="1"/>
  <c r="G432" i="1"/>
  <c r="R432" i="1" s="1"/>
  <c r="G433" i="1"/>
  <c r="R433" i="1" s="1"/>
  <c r="G434" i="1"/>
  <c r="R434" i="1" s="1"/>
  <c r="G435" i="1"/>
  <c r="O435" i="1" s="1"/>
  <c r="G436" i="1"/>
  <c r="N436" i="1" s="1"/>
  <c r="G437" i="1"/>
  <c r="N437" i="1" s="1"/>
  <c r="G438" i="1"/>
  <c r="L438" i="1" s="1"/>
  <c r="G439" i="1"/>
  <c r="R439" i="1" s="1"/>
  <c r="L523" i="1" l="1"/>
  <c r="M507" i="1"/>
  <c r="M526" i="1"/>
  <c r="L451" i="1"/>
  <c r="M476" i="1"/>
  <c r="N473" i="1"/>
  <c r="L518" i="1"/>
  <c r="L415" i="1"/>
  <c r="M523" i="1"/>
  <c r="L409" i="1"/>
  <c r="N492" i="1"/>
  <c r="R492" i="1"/>
  <c r="O517" i="1"/>
  <c r="O502" i="1"/>
  <c r="O473" i="1"/>
  <c r="O479" i="1"/>
  <c r="R554" i="1"/>
  <c r="R551" i="1"/>
  <c r="M471" i="1"/>
  <c r="M454" i="1"/>
  <c r="R477" i="1"/>
  <c r="N538" i="1"/>
  <c r="R443" i="1"/>
  <c r="N523" i="1"/>
  <c r="N489" i="1"/>
  <c r="N441" i="1"/>
  <c r="N415" i="1"/>
  <c r="L501" i="1"/>
  <c r="N440" i="1"/>
  <c r="N410" i="1"/>
  <c r="L459" i="1"/>
  <c r="O544" i="1"/>
  <c r="O417" i="1"/>
  <c r="L454" i="1"/>
  <c r="O518" i="1"/>
  <c r="L407" i="1"/>
  <c r="N407" i="1"/>
  <c r="L517" i="1"/>
  <c r="L453" i="1"/>
  <c r="M518" i="1"/>
  <c r="M468" i="1"/>
  <c r="N488" i="1"/>
  <c r="O557" i="1"/>
  <c r="O513" i="1"/>
  <c r="O471" i="1"/>
  <c r="R546" i="1"/>
  <c r="R476" i="1"/>
  <c r="L404" i="1"/>
  <c r="N401" i="1"/>
  <c r="L515" i="1"/>
  <c r="M515" i="1"/>
  <c r="M464" i="1"/>
  <c r="N535" i="1"/>
  <c r="N486" i="1"/>
  <c r="O551" i="1"/>
  <c r="O512" i="1"/>
  <c r="O470" i="1"/>
  <c r="R542" i="1"/>
  <c r="R461" i="1"/>
  <c r="M438" i="1"/>
  <c r="O439" i="1"/>
  <c r="L507" i="1"/>
  <c r="L443" i="1"/>
  <c r="M511" i="1"/>
  <c r="M463" i="1"/>
  <c r="N533" i="1"/>
  <c r="N480" i="1"/>
  <c r="O549" i="1"/>
  <c r="O510" i="1"/>
  <c r="O466" i="1"/>
  <c r="R539" i="1"/>
  <c r="R459" i="1"/>
  <c r="M435" i="1"/>
  <c r="O433" i="1"/>
  <c r="L502" i="1"/>
  <c r="M558" i="1"/>
  <c r="M510" i="1"/>
  <c r="M459" i="1"/>
  <c r="N527" i="1"/>
  <c r="N476" i="1"/>
  <c r="O548" i="1"/>
  <c r="O504" i="1"/>
  <c r="O465" i="1"/>
  <c r="R538" i="1"/>
  <c r="R444" i="1"/>
  <c r="M416" i="1"/>
  <c r="O409" i="1"/>
  <c r="L499" i="1"/>
  <c r="M554" i="1"/>
  <c r="M502" i="1"/>
  <c r="M451" i="1"/>
  <c r="N520" i="1"/>
  <c r="N472" i="1"/>
  <c r="O543" i="1"/>
  <c r="O501" i="1"/>
  <c r="O456" i="1"/>
  <c r="R531" i="1"/>
  <c r="M557" i="1"/>
  <c r="O463" i="1"/>
  <c r="M410" i="1"/>
  <c r="O408" i="1"/>
  <c r="R431" i="1"/>
  <c r="L554" i="1"/>
  <c r="L492" i="1"/>
  <c r="M549" i="1"/>
  <c r="M499" i="1"/>
  <c r="M447" i="1"/>
  <c r="N519" i="1"/>
  <c r="N470" i="1"/>
  <c r="O541" i="1"/>
  <c r="O497" i="1"/>
  <c r="O454" i="1"/>
  <c r="R527" i="1"/>
  <c r="M409" i="1"/>
  <c r="O407" i="1"/>
  <c r="R415" i="1"/>
  <c r="L549" i="1"/>
  <c r="L487" i="1"/>
  <c r="M546" i="1"/>
  <c r="M496" i="1"/>
  <c r="M446" i="1"/>
  <c r="N517" i="1"/>
  <c r="N464" i="1"/>
  <c r="O453" i="1"/>
  <c r="R524" i="1"/>
  <c r="M406" i="1"/>
  <c r="L548" i="1"/>
  <c r="L486" i="1"/>
  <c r="M542" i="1"/>
  <c r="M495" i="1"/>
  <c r="M443" i="1"/>
  <c r="N511" i="1"/>
  <c r="N459" i="1"/>
  <c r="O534" i="1"/>
  <c r="O495" i="1"/>
  <c r="O449" i="1"/>
  <c r="R523" i="1"/>
  <c r="N435" i="1"/>
  <c r="L546" i="1"/>
  <c r="L484" i="1"/>
  <c r="M541" i="1"/>
  <c r="M492" i="1"/>
  <c r="N558" i="1"/>
  <c r="N507" i="1"/>
  <c r="N456" i="1"/>
  <c r="O533" i="1"/>
  <c r="O489" i="1"/>
  <c r="O448" i="1"/>
  <c r="R511" i="1"/>
  <c r="L435" i="1"/>
  <c r="N434" i="1"/>
  <c r="L538" i="1"/>
  <c r="L476" i="1"/>
  <c r="M538" i="1"/>
  <c r="M487" i="1"/>
  <c r="N554" i="1"/>
  <c r="N504" i="1"/>
  <c r="N455" i="1"/>
  <c r="O529" i="1"/>
  <c r="O487" i="1"/>
  <c r="O446" i="1"/>
  <c r="R508" i="1"/>
  <c r="L433" i="1"/>
  <c r="N432" i="1"/>
  <c r="L534" i="1"/>
  <c r="L471" i="1"/>
  <c r="M534" i="1"/>
  <c r="M484" i="1"/>
  <c r="N551" i="1"/>
  <c r="N503" i="1"/>
  <c r="N453" i="1"/>
  <c r="O528" i="1"/>
  <c r="O486" i="1"/>
  <c r="O441" i="1"/>
  <c r="R507" i="1"/>
  <c r="L428" i="1"/>
  <c r="N431" i="1"/>
  <c r="L533" i="1"/>
  <c r="L470" i="1"/>
  <c r="M531" i="1"/>
  <c r="M480" i="1"/>
  <c r="N550" i="1"/>
  <c r="N501" i="1"/>
  <c r="N447" i="1"/>
  <c r="O526" i="1"/>
  <c r="O482" i="1"/>
  <c r="R558" i="1"/>
  <c r="R496" i="1"/>
  <c r="N542" i="1"/>
  <c r="M428" i="1"/>
  <c r="L425" i="1"/>
  <c r="N417" i="1"/>
  <c r="L531" i="1"/>
  <c r="L468" i="1"/>
  <c r="M527" i="1"/>
  <c r="M479" i="1"/>
  <c r="N548" i="1"/>
  <c r="N496" i="1"/>
  <c r="N443" i="1"/>
  <c r="O520" i="1"/>
  <c r="O481" i="1"/>
  <c r="R555" i="1"/>
  <c r="R493" i="1"/>
  <c r="L431" i="1"/>
  <c r="M432" i="1"/>
  <c r="N433" i="1"/>
  <c r="O436" i="1"/>
  <c r="R422" i="1"/>
  <c r="L547" i="1"/>
  <c r="L532" i="1"/>
  <c r="L516" i="1"/>
  <c r="L500" i="1"/>
  <c r="L485" i="1"/>
  <c r="L469" i="1"/>
  <c r="L452" i="1"/>
  <c r="M556" i="1"/>
  <c r="M540" i="1"/>
  <c r="M525" i="1"/>
  <c r="M509" i="1"/>
  <c r="M494" i="1"/>
  <c r="M478" i="1"/>
  <c r="M462" i="1"/>
  <c r="M445" i="1"/>
  <c r="N549" i="1"/>
  <c r="N534" i="1"/>
  <c r="N518" i="1"/>
  <c r="N502" i="1"/>
  <c r="N487" i="1"/>
  <c r="N471" i="1"/>
  <c r="N454" i="1"/>
  <c r="O558" i="1"/>
  <c r="O542" i="1"/>
  <c r="O527" i="1"/>
  <c r="O511" i="1"/>
  <c r="O496" i="1"/>
  <c r="O480" i="1"/>
  <c r="O464" i="1"/>
  <c r="O447" i="1"/>
  <c r="R553" i="1"/>
  <c r="R537" i="1"/>
  <c r="R522" i="1"/>
  <c r="R506" i="1"/>
  <c r="R491" i="1"/>
  <c r="R475" i="1"/>
  <c r="R458" i="1"/>
  <c r="M555" i="1"/>
  <c r="M539" i="1"/>
  <c r="M524" i="1"/>
  <c r="M508" i="1"/>
  <c r="M493" i="1"/>
  <c r="M477" i="1"/>
  <c r="M461" i="1"/>
  <c r="M444" i="1"/>
  <c r="R552" i="1"/>
  <c r="R536" i="1"/>
  <c r="R521" i="1"/>
  <c r="R505" i="1"/>
  <c r="R490" i="1"/>
  <c r="R474" i="1"/>
  <c r="R457" i="1"/>
  <c r="R442" i="1"/>
  <c r="R419" i="1"/>
  <c r="M427" i="1"/>
  <c r="L545" i="1"/>
  <c r="L530" i="1"/>
  <c r="L483" i="1"/>
  <c r="N547" i="1"/>
  <c r="N532" i="1"/>
  <c r="N516" i="1"/>
  <c r="N500" i="1"/>
  <c r="N485" i="1"/>
  <c r="N469" i="1"/>
  <c r="N452" i="1"/>
  <c r="O556" i="1"/>
  <c r="O540" i="1"/>
  <c r="O525" i="1"/>
  <c r="O509" i="1"/>
  <c r="O494" i="1"/>
  <c r="R520" i="1"/>
  <c r="R504" i="1"/>
  <c r="R489" i="1"/>
  <c r="R473" i="1"/>
  <c r="R456" i="1"/>
  <c r="R441" i="1"/>
  <c r="L514" i="1"/>
  <c r="L423" i="1"/>
  <c r="M426" i="1"/>
  <c r="N426" i="1"/>
  <c r="O425" i="1"/>
  <c r="R414" i="1"/>
  <c r="L544" i="1"/>
  <c r="L529" i="1"/>
  <c r="L513" i="1"/>
  <c r="L497" i="1"/>
  <c r="L482" i="1"/>
  <c r="L466" i="1"/>
  <c r="L449" i="1"/>
  <c r="M553" i="1"/>
  <c r="M537" i="1"/>
  <c r="M522" i="1"/>
  <c r="M506" i="1"/>
  <c r="M491" i="1"/>
  <c r="M475" i="1"/>
  <c r="M458" i="1"/>
  <c r="N546" i="1"/>
  <c r="N531" i="1"/>
  <c r="N515" i="1"/>
  <c r="N499" i="1"/>
  <c r="N484" i="1"/>
  <c r="N468" i="1"/>
  <c r="N451" i="1"/>
  <c r="O555" i="1"/>
  <c r="O539" i="1"/>
  <c r="O524" i="1"/>
  <c r="O508" i="1"/>
  <c r="O493" i="1"/>
  <c r="O477" i="1"/>
  <c r="O461" i="1"/>
  <c r="O444" i="1"/>
  <c r="R550" i="1"/>
  <c r="R535" i="1"/>
  <c r="R519" i="1"/>
  <c r="R503" i="1"/>
  <c r="R488" i="1"/>
  <c r="R472" i="1"/>
  <c r="R455" i="1"/>
  <c r="R440" i="1"/>
  <c r="O426" i="1"/>
  <c r="L498" i="1"/>
  <c r="O445" i="1"/>
  <c r="L420" i="1"/>
  <c r="M425" i="1"/>
  <c r="N423" i="1"/>
  <c r="O424" i="1"/>
  <c r="R406" i="1"/>
  <c r="L543" i="1"/>
  <c r="L528" i="1"/>
  <c r="L512" i="1"/>
  <c r="L481" i="1"/>
  <c r="L465" i="1"/>
  <c r="L448" i="1"/>
  <c r="M552" i="1"/>
  <c r="M536" i="1"/>
  <c r="M521" i="1"/>
  <c r="M505" i="1"/>
  <c r="M490" i="1"/>
  <c r="M474" i="1"/>
  <c r="M457" i="1"/>
  <c r="M442" i="1"/>
  <c r="N545" i="1"/>
  <c r="N530" i="1"/>
  <c r="N514" i="1"/>
  <c r="N498" i="1"/>
  <c r="N483" i="1"/>
  <c r="N467" i="1"/>
  <c r="N450" i="1"/>
  <c r="L467" i="1"/>
  <c r="O462" i="1"/>
  <c r="L419" i="1"/>
  <c r="M422" i="1"/>
  <c r="N419" i="1"/>
  <c r="O423" i="1"/>
  <c r="R403" i="1"/>
  <c r="L480" i="1"/>
  <c r="L464" i="1"/>
  <c r="L447" i="1"/>
  <c r="M551" i="1"/>
  <c r="M520" i="1"/>
  <c r="M504" i="1"/>
  <c r="M489" i="1"/>
  <c r="M473" i="1"/>
  <c r="M456" i="1"/>
  <c r="M441" i="1"/>
  <c r="N544" i="1"/>
  <c r="N529" i="1"/>
  <c r="N513" i="1"/>
  <c r="N497" i="1"/>
  <c r="N482" i="1"/>
  <c r="N466" i="1"/>
  <c r="N449" i="1"/>
  <c r="O553" i="1"/>
  <c r="O537" i="1"/>
  <c r="O522" i="1"/>
  <c r="O506" i="1"/>
  <c r="O491" i="1"/>
  <c r="O475" i="1"/>
  <c r="O458" i="1"/>
  <c r="R548" i="1"/>
  <c r="R533" i="1"/>
  <c r="R517" i="1"/>
  <c r="R501" i="1"/>
  <c r="R486" i="1"/>
  <c r="R470" i="1"/>
  <c r="R453" i="1"/>
  <c r="L450" i="1"/>
  <c r="O478" i="1"/>
  <c r="L417" i="1"/>
  <c r="M419" i="1"/>
  <c r="N418" i="1"/>
  <c r="O420" i="1"/>
  <c r="L557" i="1"/>
  <c r="L541" i="1"/>
  <c r="L526" i="1"/>
  <c r="L510" i="1"/>
  <c r="L495" i="1"/>
  <c r="L479" i="1"/>
  <c r="L463" i="1"/>
  <c r="L446" i="1"/>
  <c r="M550" i="1"/>
  <c r="M535" i="1"/>
  <c r="M519" i="1"/>
  <c r="M503" i="1"/>
  <c r="M488" i="1"/>
  <c r="M472" i="1"/>
  <c r="M455" i="1"/>
  <c r="M440" i="1"/>
  <c r="N543" i="1"/>
  <c r="N528" i="1"/>
  <c r="N512" i="1"/>
  <c r="N481" i="1"/>
  <c r="N465" i="1"/>
  <c r="N448" i="1"/>
  <c r="O552" i="1"/>
  <c r="O536" i="1"/>
  <c r="O521" i="1"/>
  <c r="O505" i="1"/>
  <c r="O490" i="1"/>
  <c r="O474" i="1"/>
  <c r="O457" i="1"/>
  <c r="O442" i="1"/>
  <c r="R547" i="1"/>
  <c r="R532" i="1"/>
  <c r="R516" i="1"/>
  <c r="R500" i="1"/>
  <c r="R485" i="1"/>
  <c r="R469" i="1"/>
  <c r="R452" i="1"/>
  <c r="L525" i="1"/>
  <c r="L494" i="1"/>
  <c r="L462" i="1"/>
  <c r="R515" i="1"/>
  <c r="R499" i="1"/>
  <c r="R484" i="1"/>
  <c r="R468" i="1"/>
  <c r="R451" i="1"/>
  <c r="L556" i="1"/>
  <c r="L540" i="1"/>
  <c r="L509" i="1"/>
  <c r="L478" i="1"/>
  <c r="L445" i="1"/>
  <c r="L412" i="1"/>
  <c r="M411" i="1"/>
  <c r="N416" i="1"/>
  <c r="O410" i="1"/>
  <c r="L555" i="1"/>
  <c r="L539" i="1"/>
  <c r="L524" i="1"/>
  <c r="L508" i="1"/>
  <c r="L493" i="1"/>
  <c r="L477" i="1"/>
  <c r="L461" i="1"/>
  <c r="L444" i="1"/>
  <c r="N557" i="1"/>
  <c r="N541" i="1"/>
  <c r="N526" i="1"/>
  <c r="N510" i="1"/>
  <c r="N495" i="1"/>
  <c r="N479" i="1"/>
  <c r="N463" i="1"/>
  <c r="N446" i="1"/>
  <c r="O550" i="1"/>
  <c r="O535" i="1"/>
  <c r="O519" i="1"/>
  <c r="O503" i="1"/>
  <c r="O488" i="1"/>
  <c r="O472" i="1"/>
  <c r="O455" i="1"/>
  <c r="O440" i="1"/>
  <c r="R545" i="1"/>
  <c r="R530" i="1"/>
  <c r="R514" i="1"/>
  <c r="R498" i="1"/>
  <c r="R483" i="1"/>
  <c r="R467" i="1"/>
  <c r="R450" i="1"/>
  <c r="M547" i="1"/>
  <c r="M532" i="1"/>
  <c r="M516" i="1"/>
  <c r="M500" i="1"/>
  <c r="M485" i="1"/>
  <c r="M469" i="1"/>
  <c r="M452" i="1"/>
  <c r="N556" i="1"/>
  <c r="N540" i="1"/>
  <c r="N525" i="1"/>
  <c r="N509" i="1"/>
  <c r="N494" i="1"/>
  <c r="N478" i="1"/>
  <c r="N462" i="1"/>
  <c r="N445" i="1"/>
  <c r="R544" i="1"/>
  <c r="R529" i="1"/>
  <c r="R513" i="1"/>
  <c r="R497" i="1"/>
  <c r="R482" i="1"/>
  <c r="R466" i="1"/>
  <c r="R449" i="1"/>
  <c r="R430" i="1"/>
  <c r="L553" i="1"/>
  <c r="L537" i="1"/>
  <c r="L522" i="1"/>
  <c r="L506" i="1"/>
  <c r="L491" i="1"/>
  <c r="L475" i="1"/>
  <c r="L458" i="1"/>
  <c r="R543" i="1"/>
  <c r="R528" i="1"/>
  <c r="R512" i="1"/>
  <c r="R481" i="1"/>
  <c r="R465" i="1"/>
  <c r="R448" i="1"/>
  <c r="L536" i="1"/>
  <c r="L490" i="1"/>
  <c r="L442" i="1"/>
  <c r="M514" i="1"/>
  <c r="M498" i="1"/>
  <c r="M483" i="1"/>
  <c r="M467" i="1"/>
  <c r="L521" i="1"/>
  <c r="L457" i="1"/>
  <c r="M545" i="1"/>
  <c r="M450" i="1"/>
  <c r="L439" i="1"/>
  <c r="L403" i="1"/>
  <c r="M403" i="1"/>
  <c r="N403" i="1"/>
  <c r="O404" i="1"/>
  <c r="R438" i="1"/>
  <c r="L552" i="1"/>
  <c r="L505" i="1"/>
  <c r="L474" i="1"/>
  <c r="M530" i="1"/>
  <c r="L436" i="1"/>
  <c r="L401" i="1"/>
  <c r="N439" i="1"/>
  <c r="N402" i="1"/>
  <c r="O401" i="1"/>
  <c r="R435" i="1"/>
  <c r="L437" i="1"/>
  <c r="L421" i="1"/>
  <c r="L405" i="1"/>
  <c r="M412" i="1"/>
  <c r="R429" i="1"/>
  <c r="R413" i="1"/>
  <c r="L434" i="1"/>
  <c r="R428" i="1"/>
  <c r="R412" i="1"/>
  <c r="L402" i="1"/>
  <c r="M424" i="1"/>
  <c r="M408" i="1"/>
  <c r="O438" i="1"/>
  <c r="O422" i="1"/>
  <c r="O406" i="1"/>
  <c r="R427" i="1"/>
  <c r="R411" i="1"/>
  <c r="L418" i="1"/>
  <c r="L432" i="1"/>
  <c r="L416" i="1"/>
  <c r="M439" i="1"/>
  <c r="M423" i="1"/>
  <c r="M407" i="1"/>
  <c r="N430" i="1"/>
  <c r="N414" i="1"/>
  <c r="O437" i="1"/>
  <c r="O421" i="1"/>
  <c r="O405" i="1"/>
  <c r="R426" i="1"/>
  <c r="R410" i="1"/>
  <c r="N429" i="1"/>
  <c r="N413" i="1"/>
  <c r="R425" i="1"/>
  <c r="R409" i="1"/>
  <c r="L430" i="1"/>
  <c r="L414" i="1"/>
  <c r="M437" i="1"/>
  <c r="M421" i="1"/>
  <c r="M405" i="1"/>
  <c r="N428" i="1"/>
  <c r="N412" i="1"/>
  <c r="R424" i="1"/>
  <c r="R408" i="1"/>
  <c r="L429" i="1"/>
  <c r="L413" i="1"/>
  <c r="M436" i="1"/>
  <c r="M420" i="1"/>
  <c r="M404" i="1"/>
  <c r="N427" i="1"/>
  <c r="N411" i="1"/>
  <c r="O434" i="1"/>
  <c r="O418" i="1"/>
  <c r="O402" i="1"/>
  <c r="L427" i="1"/>
  <c r="L411" i="1"/>
  <c r="M434" i="1"/>
  <c r="M418" i="1"/>
  <c r="M402" i="1"/>
  <c r="O432" i="1"/>
  <c r="O416" i="1"/>
  <c r="R437" i="1"/>
  <c r="R421" i="1"/>
  <c r="R405" i="1"/>
  <c r="M433" i="1"/>
  <c r="M417" i="1"/>
  <c r="M401" i="1"/>
  <c r="N424" i="1"/>
  <c r="N408" i="1"/>
  <c r="O431" i="1"/>
  <c r="O415" i="1"/>
  <c r="R436" i="1"/>
  <c r="R420" i="1"/>
  <c r="R404" i="1"/>
  <c r="N438" i="1"/>
  <c r="N422" i="1"/>
  <c r="N406" i="1"/>
  <c r="O429" i="1"/>
  <c r="O413" i="1"/>
  <c r="O430" i="1"/>
  <c r="M414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G356" i="1"/>
  <c r="N356" i="1" s="1"/>
  <c r="G357" i="1"/>
  <c r="N357" i="1" s="1"/>
  <c r="G358" i="1"/>
  <c r="M358" i="1" s="1"/>
  <c r="G359" i="1"/>
  <c r="R359" i="1" s="1"/>
  <c r="G360" i="1"/>
  <c r="R360" i="1" s="1"/>
  <c r="G361" i="1"/>
  <c r="L361" i="1" s="1"/>
  <c r="G362" i="1"/>
  <c r="L362" i="1" s="1"/>
  <c r="G363" i="1"/>
  <c r="L363" i="1" s="1"/>
  <c r="G364" i="1"/>
  <c r="L364" i="1" s="1"/>
  <c r="G365" i="1"/>
  <c r="L365" i="1" s="1"/>
  <c r="G366" i="1"/>
  <c r="L366" i="1" s="1"/>
  <c r="G367" i="1"/>
  <c r="R367" i="1" s="1"/>
  <c r="G368" i="1"/>
  <c r="O368" i="1" s="1"/>
  <c r="G369" i="1"/>
  <c r="O369" i="1" s="1"/>
  <c r="G370" i="1"/>
  <c r="O370" i="1" s="1"/>
  <c r="G371" i="1"/>
  <c r="N371" i="1" s="1"/>
  <c r="G372" i="1"/>
  <c r="N372" i="1" s="1"/>
  <c r="G373" i="1"/>
  <c r="N373" i="1" s="1"/>
  <c r="G374" i="1"/>
  <c r="M374" i="1" s="1"/>
  <c r="G375" i="1"/>
  <c r="R375" i="1" s="1"/>
  <c r="G376" i="1"/>
  <c r="R376" i="1" s="1"/>
  <c r="G377" i="1"/>
  <c r="L377" i="1" s="1"/>
  <c r="G378" i="1"/>
  <c r="L378" i="1" s="1"/>
  <c r="G379" i="1"/>
  <c r="L379" i="1" s="1"/>
  <c r="G380" i="1"/>
  <c r="L380" i="1" s="1"/>
  <c r="G381" i="1"/>
  <c r="L381" i="1" s="1"/>
  <c r="G382" i="1"/>
  <c r="L382" i="1" s="1"/>
  <c r="G383" i="1"/>
  <c r="R383" i="1" s="1"/>
  <c r="G384" i="1"/>
  <c r="O384" i="1" s="1"/>
  <c r="G385" i="1"/>
  <c r="O385" i="1" s="1"/>
  <c r="G386" i="1"/>
  <c r="O386" i="1" s="1"/>
  <c r="G387" i="1"/>
  <c r="N387" i="1" s="1"/>
  <c r="G388" i="1"/>
  <c r="N388" i="1" s="1"/>
  <c r="G389" i="1"/>
  <c r="N389" i="1" s="1"/>
  <c r="G390" i="1"/>
  <c r="M390" i="1" s="1"/>
  <c r="G391" i="1"/>
  <c r="R391" i="1" s="1"/>
  <c r="G392" i="1"/>
  <c r="R392" i="1" s="1"/>
  <c r="G393" i="1"/>
  <c r="L393" i="1" s="1"/>
  <c r="G394" i="1"/>
  <c r="L394" i="1" s="1"/>
  <c r="G395" i="1"/>
  <c r="L395" i="1" s="1"/>
  <c r="G396" i="1"/>
  <c r="L396" i="1" s="1"/>
  <c r="G397" i="1"/>
  <c r="L397" i="1" s="1"/>
  <c r="G398" i="1"/>
  <c r="L398" i="1" s="1"/>
  <c r="G399" i="1"/>
  <c r="R399" i="1" s="1"/>
  <c r="G400" i="1"/>
  <c r="O400" i="1" s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G329" i="1"/>
  <c r="G330" i="1"/>
  <c r="O330" i="1" s="1"/>
  <c r="G331" i="1"/>
  <c r="G332" i="1"/>
  <c r="G333" i="1"/>
  <c r="R333" i="1" s="1"/>
  <c r="G334" i="1"/>
  <c r="O334" i="1" s="1"/>
  <c r="G335" i="1"/>
  <c r="N335" i="1" s="1"/>
  <c r="G336" i="1"/>
  <c r="M336" i="1" s="1"/>
  <c r="G337" i="1"/>
  <c r="L337" i="1" s="1"/>
  <c r="G338" i="1"/>
  <c r="N338" i="1" s="1"/>
  <c r="G339" i="1"/>
  <c r="O339" i="1" s="1"/>
  <c r="G340" i="1"/>
  <c r="R340" i="1" s="1"/>
  <c r="G341" i="1"/>
  <c r="R341" i="1" s="1"/>
  <c r="G342" i="1"/>
  <c r="R342" i="1" s="1"/>
  <c r="G343" i="1"/>
  <c r="R343" i="1" s="1"/>
  <c r="G344" i="1"/>
  <c r="O344" i="1" s="1"/>
  <c r="G345" i="1"/>
  <c r="N345" i="1" s="1"/>
  <c r="G346" i="1"/>
  <c r="O346" i="1" s="1"/>
  <c r="G347" i="1"/>
  <c r="G348" i="1"/>
  <c r="O348" i="1" s="1"/>
  <c r="G349" i="1"/>
  <c r="L349" i="1" s="1"/>
  <c r="G350" i="1"/>
  <c r="O350" i="1" s="1"/>
  <c r="G351" i="1"/>
  <c r="M351" i="1" s="1"/>
  <c r="G352" i="1"/>
  <c r="M352" i="1" s="1"/>
  <c r="G353" i="1"/>
  <c r="O353" i="1" s="1"/>
  <c r="G354" i="1"/>
  <c r="N354" i="1" s="1"/>
  <c r="G355" i="1"/>
  <c r="R355" i="1" s="1"/>
  <c r="Q2" i="1"/>
  <c r="P2" i="1"/>
  <c r="S2" i="1"/>
  <c r="G3" i="1"/>
  <c r="R3" i="1" s="1"/>
  <c r="G4" i="1"/>
  <c r="O4" i="1" s="1"/>
  <c r="G5" i="1"/>
  <c r="G6" i="1"/>
  <c r="O6" i="1" s="1"/>
  <c r="G7" i="1"/>
  <c r="G8" i="1"/>
  <c r="O8" i="1" s="1"/>
  <c r="G9" i="1"/>
  <c r="R9" i="1" s="1"/>
  <c r="G10" i="1"/>
  <c r="R10" i="1" s="1"/>
  <c r="G11" i="1"/>
  <c r="N11" i="1" s="1"/>
  <c r="G12" i="1"/>
  <c r="L12" i="1" s="1"/>
  <c r="G13" i="1"/>
  <c r="L13" i="1" s="1"/>
  <c r="G14" i="1"/>
  <c r="N14" i="1" s="1"/>
  <c r="G15" i="1"/>
  <c r="L15" i="1" s="1"/>
  <c r="G16" i="1"/>
  <c r="O16" i="1" s="1"/>
  <c r="G17" i="1"/>
  <c r="L17" i="1" s="1"/>
  <c r="G18" i="1"/>
  <c r="R18" i="1" s="1"/>
  <c r="G19" i="1"/>
  <c r="R19" i="1" s="1"/>
  <c r="G20" i="1"/>
  <c r="O20" i="1" s="1"/>
  <c r="G21" i="1"/>
  <c r="G22" i="1"/>
  <c r="O22" i="1" s="1"/>
  <c r="G23" i="1"/>
  <c r="G24" i="1"/>
  <c r="G25" i="1"/>
  <c r="M25" i="1" s="1"/>
  <c r="G26" i="1"/>
  <c r="N26" i="1" s="1"/>
  <c r="G27" i="1"/>
  <c r="L27" i="1" s="1"/>
  <c r="G28" i="1"/>
  <c r="L28" i="1" s="1"/>
  <c r="G29" i="1"/>
  <c r="M29" i="1" s="1"/>
  <c r="G30" i="1"/>
  <c r="N30" i="1" s="1"/>
  <c r="G31" i="1"/>
  <c r="O31" i="1" s="1"/>
  <c r="G32" i="1"/>
  <c r="L32" i="1" s="1"/>
  <c r="G33" i="1"/>
  <c r="O33" i="1" s="1"/>
  <c r="G34" i="1"/>
  <c r="R34" i="1" s="1"/>
  <c r="G35" i="1"/>
  <c r="R35" i="1" s="1"/>
  <c r="G36" i="1"/>
  <c r="O36" i="1" s="1"/>
  <c r="G37" i="1"/>
  <c r="G38" i="1"/>
  <c r="O38" i="1" s="1"/>
  <c r="G39" i="1"/>
  <c r="M39" i="1" s="1"/>
  <c r="G40" i="1"/>
  <c r="G41" i="1"/>
  <c r="R41" i="1" s="1"/>
  <c r="G42" i="1"/>
  <c r="R42" i="1" s="1"/>
  <c r="G43" i="1"/>
  <c r="N43" i="1" s="1"/>
  <c r="G44" i="1"/>
  <c r="L44" i="1" s="1"/>
  <c r="G45" i="1"/>
  <c r="L45" i="1" s="1"/>
  <c r="G46" i="1"/>
  <c r="N46" i="1" s="1"/>
  <c r="G47" i="1"/>
  <c r="R47" i="1" s="1"/>
  <c r="G48" i="1"/>
  <c r="O48" i="1" s="1"/>
  <c r="G49" i="1"/>
  <c r="N49" i="1" s="1"/>
  <c r="G50" i="1"/>
  <c r="R50" i="1" s="1"/>
  <c r="G51" i="1"/>
  <c r="R51" i="1" s="1"/>
  <c r="G52" i="1"/>
  <c r="O52" i="1" s="1"/>
  <c r="G53" i="1"/>
  <c r="G54" i="1"/>
  <c r="O54" i="1" s="1"/>
  <c r="G55" i="1"/>
  <c r="G56" i="1"/>
  <c r="G57" i="1"/>
  <c r="L57" i="1" s="1"/>
  <c r="G58" i="1"/>
  <c r="R58" i="1" s="1"/>
  <c r="G59" i="1"/>
  <c r="L59" i="1" s="1"/>
  <c r="G60" i="1"/>
  <c r="L60" i="1" s="1"/>
  <c r="G61" i="1"/>
  <c r="M61" i="1" s="1"/>
  <c r="G62" i="1"/>
  <c r="N62" i="1" s="1"/>
  <c r="G63" i="1"/>
  <c r="O63" i="1" s="1"/>
  <c r="G64" i="1"/>
  <c r="L64" i="1" s="1"/>
  <c r="G65" i="1"/>
  <c r="O65" i="1" s="1"/>
  <c r="G66" i="1"/>
  <c r="R66" i="1" s="1"/>
  <c r="G67" i="1"/>
  <c r="R67" i="1" s="1"/>
  <c r="G68" i="1"/>
  <c r="O68" i="1" s="1"/>
  <c r="G69" i="1"/>
  <c r="M69" i="1" s="1"/>
  <c r="G70" i="1"/>
  <c r="O70" i="1" s="1"/>
  <c r="G71" i="1"/>
  <c r="G72" i="1"/>
  <c r="G73" i="1"/>
  <c r="M73" i="1" s="1"/>
  <c r="G74" i="1"/>
  <c r="R74" i="1" s="1"/>
  <c r="G76" i="1"/>
  <c r="L76" i="1" s="1"/>
  <c r="G77" i="1"/>
  <c r="L77" i="1" s="1"/>
  <c r="G78" i="1"/>
  <c r="L78" i="1" s="1"/>
  <c r="G79" i="1"/>
  <c r="N79" i="1" s="1"/>
  <c r="G80" i="1"/>
  <c r="R80" i="1" s="1"/>
  <c r="G81" i="1"/>
  <c r="O81" i="1" s="1"/>
  <c r="G82" i="1"/>
  <c r="N82" i="1" s="1"/>
  <c r="G83" i="1"/>
  <c r="R83" i="1" s="1"/>
  <c r="G84" i="1"/>
  <c r="R84" i="1" s="1"/>
  <c r="G85" i="1"/>
  <c r="O85" i="1" s="1"/>
  <c r="G86" i="1"/>
  <c r="N86" i="1" s="1"/>
  <c r="G87" i="1"/>
  <c r="O87" i="1" s="1"/>
  <c r="G88" i="1"/>
  <c r="G92" i="1"/>
  <c r="O92" i="1" s="1"/>
  <c r="G93" i="1"/>
  <c r="L93" i="1" s="1"/>
  <c r="G94" i="1"/>
  <c r="L94" i="1" s="1"/>
  <c r="G95" i="1"/>
  <c r="L95" i="1" s="1"/>
  <c r="G96" i="1"/>
  <c r="L96" i="1" s="1"/>
  <c r="G97" i="1"/>
  <c r="L97" i="1" s="1"/>
  <c r="G98" i="1"/>
  <c r="N98" i="1" s="1"/>
  <c r="G99" i="1"/>
  <c r="M99" i="1" s="1"/>
  <c r="G100" i="1"/>
  <c r="N100" i="1" s="1"/>
  <c r="G101" i="1"/>
  <c r="L101" i="1" s="1"/>
  <c r="G102" i="1"/>
  <c r="R102" i="1" s="1"/>
  <c r="G103" i="1"/>
  <c r="R103" i="1" s="1"/>
  <c r="G104" i="1"/>
  <c r="O104" i="1" s="1"/>
  <c r="G105" i="1"/>
  <c r="G106" i="1"/>
  <c r="O106" i="1" s="1"/>
  <c r="G107" i="1"/>
  <c r="G108" i="1"/>
  <c r="G109" i="1"/>
  <c r="M109" i="1" s="1"/>
  <c r="G110" i="1"/>
  <c r="R110" i="1" s="1"/>
  <c r="G111" i="1"/>
  <c r="L111" i="1" s="1"/>
  <c r="G112" i="1"/>
  <c r="L112" i="1" s="1"/>
  <c r="G113" i="1"/>
  <c r="O113" i="1" s="1"/>
  <c r="G114" i="1"/>
  <c r="N114" i="1" s="1"/>
  <c r="G115" i="1"/>
  <c r="M115" i="1" s="1"/>
  <c r="G116" i="1"/>
  <c r="O116" i="1" s="1"/>
  <c r="G117" i="1"/>
  <c r="O117" i="1" s="1"/>
  <c r="G118" i="1"/>
  <c r="R118" i="1" s="1"/>
  <c r="G119" i="1"/>
  <c r="R119" i="1" s="1"/>
  <c r="G120" i="1"/>
  <c r="O120" i="1" s="1"/>
  <c r="G121" i="1"/>
  <c r="M121" i="1" s="1"/>
  <c r="G122" i="1"/>
  <c r="O122" i="1" s="1"/>
  <c r="G123" i="1"/>
  <c r="M123" i="1" s="1"/>
  <c r="G124" i="1"/>
  <c r="O124" i="1" s="1"/>
  <c r="G125" i="1"/>
  <c r="R125" i="1" s="1"/>
  <c r="G126" i="1"/>
  <c r="R126" i="1" s="1"/>
  <c r="G127" i="1"/>
  <c r="N127" i="1" s="1"/>
  <c r="G128" i="1"/>
  <c r="L128" i="1" s="1"/>
  <c r="G129" i="1"/>
  <c r="L129" i="1" s="1"/>
  <c r="G130" i="1"/>
  <c r="N130" i="1" s="1"/>
  <c r="G131" i="1"/>
  <c r="M131" i="1" s="1"/>
  <c r="G132" i="1"/>
  <c r="N132" i="1" s="1"/>
  <c r="G133" i="1"/>
  <c r="N133" i="1" s="1"/>
  <c r="G134" i="1"/>
  <c r="R134" i="1" s="1"/>
  <c r="G135" i="1"/>
  <c r="R135" i="1" s="1"/>
  <c r="G136" i="1"/>
  <c r="O136" i="1" s="1"/>
  <c r="G137" i="1"/>
  <c r="G138" i="1"/>
  <c r="O138" i="1" s="1"/>
  <c r="G139" i="1"/>
  <c r="G140" i="1"/>
  <c r="G141" i="1"/>
  <c r="L141" i="1" s="1"/>
  <c r="G142" i="1"/>
  <c r="R142" i="1" s="1"/>
  <c r="G143" i="1"/>
  <c r="L143" i="1" s="1"/>
  <c r="G144" i="1"/>
  <c r="L144" i="1" s="1"/>
  <c r="G145" i="1"/>
  <c r="O145" i="1" s="1"/>
  <c r="G146" i="1"/>
  <c r="N146" i="1" s="1"/>
  <c r="G147" i="1"/>
  <c r="M147" i="1" s="1"/>
  <c r="G148" i="1"/>
  <c r="N148" i="1" s="1"/>
  <c r="G149" i="1"/>
  <c r="L149" i="1" s="1"/>
  <c r="G150" i="1"/>
  <c r="R150" i="1" s="1"/>
  <c r="G151" i="1"/>
  <c r="R151" i="1" s="1"/>
  <c r="G152" i="1"/>
  <c r="O152" i="1" s="1"/>
  <c r="G153" i="1"/>
  <c r="R153" i="1" s="1"/>
  <c r="G154" i="1"/>
  <c r="O154" i="1" s="1"/>
  <c r="G155" i="1"/>
  <c r="O155" i="1" s="1"/>
  <c r="G156" i="1"/>
  <c r="G157" i="1"/>
  <c r="R157" i="1" s="1"/>
  <c r="G158" i="1"/>
  <c r="R158" i="1" s="1"/>
  <c r="G159" i="1"/>
  <c r="L159" i="1" s="1"/>
  <c r="G160" i="1"/>
  <c r="L160" i="1" s="1"/>
  <c r="G161" i="1"/>
  <c r="M161" i="1" s="1"/>
  <c r="G162" i="1"/>
  <c r="N162" i="1" s="1"/>
  <c r="G163" i="1"/>
  <c r="M163" i="1" s="1"/>
  <c r="G164" i="1"/>
  <c r="L164" i="1" s="1"/>
  <c r="G165" i="1"/>
  <c r="N165" i="1" s="1"/>
  <c r="G166" i="1"/>
  <c r="R166" i="1" s="1"/>
  <c r="G167" i="1"/>
  <c r="R167" i="1" s="1"/>
  <c r="G168" i="1"/>
  <c r="O168" i="1" s="1"/>
  <c r="G169" i="1"/>
  <c r="G170" i="1"/>
  <c r="O170" i="1" s="1"/>
  <c r="G171" i="1"/>
  <c r="M171" i="1" s="1"/>
  <c r="G172" i="1"/>
  <c r="G173" i="1"/>
  <c r="L173" i="1" s="1"/>
  <c r="G174" i="1"/>
  <c r="N174" i="1" s="1"/>
  <c r="G175" i="1"/>
  <c r="N175" i="1" s="1"/>
  <c r="G176" i="1"/>
  <c r="L176" i="1" s="1"/>
  <c r="G177" i="1"/>
  <c r="O177" i="1" s="1"/>
  <c r="G178" i="1"/>
  <c r="N178" i="1" s="1"/>
  <c r="G179" i="1"/>
  <c r="M179" i="1" s="1"/>
  <c r="G180" i="1"/>
  <c r="O180" i="1" s="1"/>
  <c r="G181" i="1"/>
  <c r="O181" i="1" s="1"/>
  <c r="G182" i="1"/>
  <c r="R182" i="1" s="1"/>
  <c r="G183" i="1"/>
  <c r="R183" i="1" s="1"/>
  <c r="G184" i="1"/>
  <c r="O184" i="1" s="1"/>
  <c r="G185" i="1"/>
  <c r="G186" i="1"/>
  <c r="O186" i="1" s="1"/>
  <c r="G187" i="1"/>
  <c r="G188" i="1"/>
  <c r="G189" i="1"/>
  <c r="R189" i="1" s="1"/>
  <c r="G190" i="1"/>
  <c r="R190" i="1" s="1"/>
  <c r="G191" i="1"/>
  <c r="L191" i="1" s="1"/>
  <c r="G192" i="1"/>
  <c r="L192" i="1" s="1"/>
  <c r="G193" i="1"/>
  <c r="M193" i="1" s="1"/>
  <c r="G194" i="1"/>
  <c r="N194" i="1" s="1"/>
  <c r="G195" i="1"/>
  <c r="M195" i="1" s="1"/>
  <c r="G196" i="1"/>
  <c r="L196" i="1" s="1"/>
  <c r="G197" i="1"/>
  <c r="L197" i="1" s="1"/>
  <c r="G198" i="1"/>
  <c r="R198" i="1" s="1"/>
  <c r="G199" i="1"/>
  <c r="R199" i="1" s="1"/>
  <c r="G200" i="1"/>
  <c r="O200" i="1" s="1"/>
  <c r="G201" i="1"/>
  <c r="M201" i="1" s="1"/>
  <c r="G202" i="1"/>
  <c r="O202" i="1" s="1"/>
  <c r="G203" i="1"/>
  <c r="R203" i="1" s="1"/>
  <c r="G204" i="1"/>
  <c r="G205" i="1"/>
  <c r="M205" i="1" s="1"/>
  <c r="G206" i="1"/>
  <c r="N206" i="1" s="1"/>
  <c r="G207" i="1"/>
  <c r="N207" i="1" s="1"/>
  <c r="G208" i="1"/>
  <c r="L208" i="1" s="1"/>
  <c r="G209" i="1"/>
  <c r="L209" i="1" s="1"/>
  <c r="G210" i="1"/>
  <c r="N210" i="1" s="1"/>
  <c r="G211" i="1"/>
  <c r="M211" i="1" s="1"/>
  <c r="G212" i="1"/>
  <c r="N212" i="1" s="1"/>
  <c r="G213" i="1"/>
  <c r="N213" i="1" s="1"/>
  <c r="G214" i="1"/>
  <c r="R214" i="1" s="1"/>
  <c r="G215" i="1"/>
  <c r="R215" i="1" s="1"/>
  <c r="G216" i="1"/>
  <c r="O216" i="1" s="1"/>
  <c r="G217" i="1"/>
  <c r="N217" i="1" s="1"/>
  <c r="G218" i="1"/>
  <c r="O218" i="1" s="1"/>
  <c r="G219" i="1"/>
  <c r="G220" i="1"/>
  <c r="G221" i="1"/>
  <c r="L221" i="1" s="1"/>
  <c r="G222" i="1"/>
  <c r="R222" i="1" s="1"/>
  <c r="G223" i="1"/>
  <c r="L223" i="1" s="1"/>
  <c r="G224" i="1"/>
  <c r="L224" i="1" s="1"/>
  <c r="G225" i="1"/>
  <c r="O225" i="1" s="1"/>
  <c r="G226" i="1"/>
  <c r="N226" i="1" s="1"/>
  <c r="G227" i="1"/>
  <c r="M227" i="1" s="1"/>
  <c r="G228" i="1"/>
  <c r="O228" i="1" s="1"/>
  <c r="G229" i="1"/>
  <c r="O229" i="1" s="1"/>
  <c r="G230" i="1"/>
  <c r="R230" i="1" s="1"/>
  <c r="G231" i="1"/>
  <c r="R231" i="1" s="1"/>
  <c r="G232" i="1"/>
  <c r="O232" i="1" s="1"/>
  <c r="G233" i="1"/>
  <c r="R233" i="1" s="1"/>
  <c r="G234" i="1"/>
  <c r="O234" i="1" s="1"/>
  <c r="G235" i="1"/>
  <c r="G236" i="1"/>
  <c r="R236" i="1" s="1"/>
  <c r="G237" i="1"/>
  <c r="M237" i="1" s="1"/>
  <c r="G238" i="1"/>
  <c r="N238" i="1" s="1"/>
  <c r="G239" i="1"/>
  <c r="L239" i="1" s="1"/>
  <c r="G240" i="1"/>
  <c r="L240" i="1" s="1"/>
  <c r="G241" i="1"/>
  <c r="M241" i="1" s="1"/>
  <c r="G242" i="1"/>
  <c r="N242" i="1" s="1"/>
  <c r="G243" i="1"/>
  <c r="M243" i="1" s="1"/>
  <c r="G244" i="1"/>
  <c r="L244" i="1" s="1"/>
  <c r="G245" i="1"/>
  <c r="N245" i="1" s="1"/>
  <c r="G246" i="1"/>
  <c r="R246" i="1" s="1"/>
  <c r="G247" i="1"/>
  <c r="R247" i="1" s="1"/>
  <c r="G248" i="1"/>
  <c r="O248" i="1" s="1"/>
  <c r="G249" i="1"/>
  <c r="M249" i="1" s="1"/>
  <c r="G250" i="1"/>
  <c r="O250" i="1" s="1"/>
  <c r="G251" i="1"/>
  <c r="M251" i="1" s="1"/>
  <c r="G252" i="1"/>
  <c r="G253" i="1"/>
  <c r="L253" i="1" s="1"/>
  <c r="G254" i="1"/>
  <c r="N254" i="1" s="1"/>
  <c r="G255" i="1"/>
  <c r="N255" i="1" s="1"/>
  <c r="G256" i="1"/>
  <c r="L256" i="1" s="1"/>
  <c r="G257" i="1"/>
  <c r="O257" i="1" s="1"/>
  <c r="G258" i="1"/>
  <c r="N258" i="1" s="1"/>
  <c r="G259" i="1"/>
  <c r="M259" i="1" s="1"/>
  <c r="G260" i="1"/>
  <c r="N260" i="1" s="1"/>
  <c r="G261" i="1"/>
  <c r="N261" i="1" s="1"/>
  <c r="G262" i="1"/>
  <c r="R262" i="1" s="1"/>
  <c r="G263" i="1"/>
  <c r="R263" i="1" s="1"/>
  <c r="G264" i="1"/>
  <c r="O264" i="1" s="1"/>
  <c r="G265" i="1"/>
  <c r="G266" i="1"/>
  <c r="O266" i="1" s="1"/>
  <c r="G267" i="1"/>
  <c r="G268" i="1"/>
  <c r="O268" i="1" s="1"/>
  <c r="G269" i="1"/>
  <c r="R269" i="1" s="1"/>
  <c r="G270" i="1"/>
  <c r="R270" i="1" s="1"/>
  <c r="G271" i="1"/>
  <c r="L271" i="1" s="1"/>
  <c r="G272" i="1"/>
  <c r="L272" i="1" s="1"/>
  <c r="G273" i="1"/>
  <c r="L273" i="1" s="1"/>
  <c r="G274" i="1"/>
  <c r="N274" i="1" s="1"/>
  <c r="G275" i="1"/>
  <c r="M275" i="1" s="1"/>
  <c r="G276" i="1"/>
  <c r="L276" i="1" s="1"/>
  <c r="G277" i="1"/>
  <c r="L277" i="1" s="1"/>
  <c r="G278" i="1"/>
  <c r="R278" i="1" s="1"/>
  <c r="G279" i="1"/>
  <c r="R279" i="1" s="1"/>
  <c r="G280" i="1"/>
  <c r="O280" i="1" s="1"/>
  <c r="G281" i="1"/>
  <c r="G282" i="1"/>
  <c r="O282" i="1" s="1"/>
  <c r="G283" i="1"/>
  <c r="G284" i="1"/>
  <c r="G285" i="1"/>
  <c r="M285" i="1" s="1"/>
  <c r="G286" i="1"/>
  <c r="N286" i="1" s="1"/>
  <c r="G287" i="1"/>
  <c r="L287" i="1" s="1"/>
  <c r="G288" i="1"/>
  <c r="L288" i="1" s="1"/>
  <c r="G289" i="1"/>
  <c r="M289" i="1" s="1"/>
  <c r="G290" i="1"/>
  <c r="N290" i="1" s="1"/>
  <c r="G291" i="1"/>
  <c r="M291" i="1" s="1"/>
  <c r="G292" i="1"/>
  <c r="L292" i="1" s="1"/>
  <c r="G293" i="1"/>
  <c r="O293" i="1" s="1"/>
  <c r="G294" i="1"/>
  <c r="R294" i="1" s="1"/>
  <c r="G295" i="1"/>
  <c r="R295" i="1" s="1"/>
  <c r="G296" i="1"/>
  <c r="R296" i="1" s="1"/>
  <c r="G297" i="1"/>
  <c r="G298" i="1"/>
  <c r="O298" i="1" s="1"/>
  <c r="G299" i="1"/>
  <c r="M299" i="1" s="1"/>
  <c r="G300" i="1"/>
  <c r="G301" i="1"/>
  <c r="R301" i="1" s="1"/>
  <c r="G302" i="1"/>
  <c r="N302" i="1" s="1"/>
  <c r="G303" i="1"/>
  <c r="N303" i="1" s="1"/>
  <c r="G304" i="1"/>
  <c r="L304" i="1" s="1"/>
  <c r="G305" i="1"/>
  <c r="L305" i="1" s="1"/>
  <c r="G306" i="1"/>
  <c r="N306" i="1" s="1"/>
  <c r="G307" i="1"/>
  <c r="M307" i="1" s="1"/>
  <c r="G308" i="1"/>
  <c r="G309" i="1"/>
  <c r="L309" i="1" s="1"/>
  <c r="G310" i="1"/>
  <c r="R310" i="1" s="1"/>
  <c r="G311" i="1"/>
  <c r="R311" i="1" s="1"/>
  <c r="G312" i="1"/>
  <c r="G313" i="1"/>
  <c r="G314" i="1"/>
  <c r="O314" i="1" s="1"/>
  <c r="G315" i="1"/>
  <c r="G316" i="1"/>
  <c r="G317" i="1"/>
  <c r="L317" i="1" s="1"/>
  <c r="G318" i="1"/>
  <c r="O318" i="1" s="1"/>
  <c r="G319" i="1"/>
  <c r="L319" i="1" s="1"/>
  <c r="G320" i="1"/>
  <c r="L320" i="1" s="1"/>
  <c r="G321" i="1"/>
  <c r="L321" i="1" s="1"/>
  <c r="G322" i="1"/>
  <c r="N322" i="1" s="1"/>
  <c r="G323" i="1"/>
  <c r="R323" i="1" s="1"/>
  <c r="G324" i="1"/>
  <c r="M324" i="1" s="1"/>
  <c r="G325" i="1"/>
  <c r="R325" i="1" s="1"/>
  <c r="G326" i="1"/>
  <c r="R326" i="1" s="1"/>
  <c r="G327" i="1"/>
  <c r="R327" i="1" s="1"/>
  <c r="G328" i="1"/>
  <c r="G2" i="1"/>
  <c r="O2" i="1" s="1"/>
  <c r="L375" i="1" l="1"/>
  <c r="M385" i="1"/>
  <c r="N400" i="1"/>
  <c r="N399" i="1"/>
  <c r="N397" i="1"/>
  <c r="N382" i="1"/>
  <c r="O397" i="1"/>
  <c r="N398" i="1"/>
  <c r="N396" i="1"/>
  <c r="L399" i="1"/>
  <c r="N383" i="1"/>
  <c r="L370" i="1"/>
  <c r="N366" i="1"/>
  <c r="L369" i="1"/>
  <c r="N365" i="1"/>
  <c r="L367" i="1"/>
  <c r="N364" i="1"/>
  <c r="M387" i="1"/>
  <c r="O399" i="1"/>
  <c r="R368" i="1"/>
  <c r="M386" i="1"/>
  <c r="O398" i="1"/>
  <c r="M384" i="1"/>
  <c r="O396" i="1"/>
  <c r="M383" i="1"/>
  <c r="O383" i="1"/>
  <c r="M380" i="1"/>
  <c r="O364" i="1"/>
  <c r="L374" i="1"/>
  <c r="O361" i="1"/>
  <c r="R358" i="1"/>
  <c r="L372" i="1"/>
  <c r="L371" i="1"/>
  <c r="N386" i="1"/>
  <c r="M373" i="1"/>
  <c r="N385" i="1"/>
  <c r="L392" i="1"/>
  <c r="L360" i="1"/>
  <c r="M372" i="1"/>
  <c r="N384" i="1"/>
  <c r="O393" i="1"/>
  <c r="L391" i="1"/>
  <c r="L359" i="1"/>
  <c r="M371" i="1"/>
  <c r="L390" i="1"/>
  <c r="L358" i="1"/>
  <c r="M370" i="1"/>
  <c r="O382" i="1"/>
  <c r="L388" i="1"/>
  <c r="L356" i="1"/>
  <c r="M369" i="1"/>
  <c r="N381" i="1"/>
  <c r="O381" i="1"/>
  <c r="L387" i="1"/>
  <c r="M400" i="1"/>
  <c r="M368" i="1"/>
  <c r="N380" i="1"/>
  <c r="O380" i="1"/>
  <c r="L386" i="1"/>
  <c r="M399" i="1"/>
  <c r="M367" i="1"/>
  <c r="N370" i="1"/>
  <c r="O377" i="1"/>
  <c r="R400" i="1"/>
  <c r="L385" i="1"/>
  <c r="M396" i="1"/>
  <c r="M364" i="1"/>
  <c r="N369" i="1"/>
  <c r="O367" i="1"/>
  <c r="R390" i="1"/>
  <c r="L383" i="1"/>
  <c r="M389" i="1"/>
  <c r="M357" i="1"/>
  <c r="N368" i="1"/>
  <c r="O366" i="1"/>
  <c r="R384" i="1"/>
  <c r="L376" i="1"/>
  <c r="M388" i="1"/>
  <c r="M356" i="1"/>
  <c r="N367" i="1"/>
  <c r="O365" i="1"/>
  <c r="R374" i="1"/>
  <c r="R389" i="1"/>
  <c r="R373" i="1"/>
  <c r="R357" i="1"/>
  <c r="R388" i="1"/>
  <c r="R372" i="1"/>
  <c r="R356" i="1"/>
  <c r="L389" i="1"/>
  <c r="L373" i="1"/>
  <c r="L357" i="1"/>
  <c r="R387" i="1"/>
  <c r="R371" i="1"/>
  <c r="O395" i="1"/>
  <c r="O379" i="1"/>
  <c r="O363" i="1"/>
  <c r="R386" i="1"/>
  <c r="R370" i="1"/>
  <c r="O394" i="1"/>
  <c r="O378" i="1"/>
  <c r="O362" i="1"/>
  <c r="R385" i="1"/>
  <c r="R369" i="1"/>
  <c r="M398" i="1"/>
  <c r="M382" i="1"/>
  <c r="M366" i="1"/>
  <c r="N395" i="1"/>
  <c r="N379" i="1"/>
  <c r="N363" i="1"/>
  <c r="O392" i="1"/>
  <c r="O376" i="1"/>
  <c r="O360" i="1"/>
  <c r="L400" i="1"/>
  <c r="L384" i="1"/>
  <c r="L368" i="1"/>
  <c r="M397" i="1"/>
  <c r="M381" i="1"/>
  <c r="M365" i="1"/>
  <c r="N394" i="1"/>
  <c r="N378" i="1"/>
  <c r="N362" i="1"/>
  <c r="O391" i="1"/>
  <c r="O375" i="1"/>
  <c r="O359" i="1"/>
  <c r="R398" i="1"/>
  <c r="R382" i="1"/>
  <c r="R366" i="1"/>
  <c r="N393" i="1"/>
  <c r="N377" i="1"/>
  <c r="N361" i="1"/>
  <c r="O390" i="1"/>
  <c r="O374" i="1"/>
  <c r="O358" i="1"/>
  <c r="R397" i="1"/>
  <c r="R381" i="1"/>
  <c r="R365" i="1"/>
  <c r="M395" i="1"/>
  <c r="M379" i="1"/>
  <c r="M363" i="1"/>
  <c r="N392" i="1"/>
  <c r="N376" i="1"/>
  <c r="N360" i="1"/>
  <c r="O389" i="1"/>
  <c r="O373" i="1"/>
  <c r="O357" i="1"/>
  <c r="R396" i="1"/>
  <c r="R380" i="1"/>
  <c r="R364" i="1"/>
  <c r="M394" i="1"/>
  <c r="M378" i="1"/>
  <c r="M362" i="1"/>
  <c r="N391" i="1"/>
  <c r="N375" i="1"/>
  <c r="N359" i="1"/>
  <c r="O388" i="1"/>
  <c r="O372" i="1"/>
  <c r="O356" i="1"/>
  <c r="R395" i="1"/>
  <c r="R379" i="1"/>
  <c r="R363" i="1"/>
  <c r="M393" i="1"/>
  <c r="M377" i="1"/>
  <c r="M361" i="1"/>
  <c r="N390" i="1"/>
  <c r="N374" i="1"/>
  <c r="N358" i="1"/>
  <c r="O387" i="1"/>
  <c r="O371" i="1"/>
  <c r="R394" i="1"/>
  <c r="R378" i="1"/>
  <c r="R362" i="1"/>
  <c r="M392" i="1"/>
  <c r="M376" i="1"/>
  <c r="M360" i="1"/>
  <c r="R393" i="1"/>
  <c r="R377" i="1"/>
  <c r="R361" i="1"/>
  <c r="M391" i="1"/>
  <c r="M375" i="1"/>
  <c r="M359" i="1"/>
  <c r="L58" i="1"/>
  <c r="L355" i="1"/>
  <c r="M337" i="1"/>
  <c r="R62" i="1"/>
  <c r="M41" i="1"/>
  <c r="O355" i="1"/>
  <c r="O98" i="1"/>
  <c r="L47" i="1"/>
  <c r="L354" i="1"/>
  <c r="L63" i="1"/>
  <c r="L350" i="1"/>
  <c r="L245" i="1"/>
  <c r="L131" i="1"/>
  <c r="L99" i="1"/>
  <c r="L339" i="1"/>
  <c r="L243" i="1"/>
  <c r="L126" i="1"/>
  <c r="M355" i="1"/>
  <c r="M20" i="1"/>
  <c r="O292" i="1"/>
  <c r="R36" i="1"/>
  <c r="L335" i="1"/>
  <c r="L238" i="1"/>
  <c r="L117" i="1"/>
  <c r="M353" i="1"/>
  <c r="M19" i="1"/>
  <c r="R26" i="1"/>
  <c r="L326" i="1"/>
  <c r="L227" i="1"/>
  <c r="L115" i="1"/>
  <c r="M340" i="1"/>
  <c r="M14" i="1"/>
  <c r="O262" i="1"/>
  <c r="L325" i="1"/>
  <c r="L211" i="1"/>
  <c r="L110" i="1"/>
  <c r="M339" i="1"/>
  <c r="N323" i="1"/>
  <c r="O242" i="1"/>
  <c r="L323" i="1"/>
  <c r="L198" i="1"/>
  <c r="O241" i="1"/>
  <c r="L318" i="1"/>
  <c r="L80" i="1"/>
  <c r="N244" i="1"/>
  <c r="O212" i="1"/>
  <c r="L195" i="1"/>
  <c r="L66" i="1"/>
  <c r="M323" i="1"/>
  <c r="N239" i="1"/>
  <c r="O211" i="1"/>
  <c r="L307" i="1"/>
  <c r="L190" i="1"/>
  <c r="L65" i="1"/>
  <c r="M305" i="1"/>
  <c r="N195" i="1"/>
  <c r="O209" i="1"/>
  <c r="L302" i="1"/>
  <c r="L181" i="1"/>
  <c r="M301" i="1"/>
  <c r="N191" i="1"/>
  <c r="O179" i="1"/>
  <c r="L291" i="1"/>
  <c r="L179" i="1"/>
  <c r="M221" i="1"/>
  <c r="N111" i="1"/>
  <c r="R349" i="1"/>
  <c r="L275" i="1"/>
  <c r="L174" i="1"/>
  <c r="L49" i="1"/>
  <c r="M199" i="1"/>
  <c r="N85" i="1"/>
  <c r="R322" i="1"/>
  <c r="L262" i="1"/>
  <c r="L163" i="1"/>
  <c r="M177" i="1"/>
  <c r="N83" i="1"/>
  <c r="R286" i="1"/>
  <c r="L353" i="1"/>
  <c r="L261" i="1"/>
  <c r="L147" i="1"/>
  <c r="L42" i="1"/>
  <c r="M173" i="1"/>
  <c r="N58" i="1"/>
  <c r="O62" i="1"/>
  <c r="R259" i="1"/>
  <c r="L352" i="1"/>
  <c r="L259" i="1"/>
  <c r="L134" i="1"/>
  <c r="L31" i="1"/>
  <c r="M124" i="1"/>
  <c r="N32" i="1"/>
  <c r="O32" i="1"/>
  <c r="R206" i="1"/>
  <c r="L351" i="1"/>
  <c r="L254" i="1"/>
  <c r="L133" i="1"/>
  <c r="M45" i="1"/>
  <c r="N27" i="1"/>
  <c r="R179" i="1"/>
  <c r="L310" i="1"/>
  <c r="L246" i="1"/>
  <c r="L182" i="1"/>
  <c r="L118" i="1"/>
  <c r="L50" i="1"/>
  <c r="N214" i="1"/>
  <c r="N54" i="1"/>
  <c r="O35" i="1"/>
  <c r="N344" i="1"/>
  <c r="O34" i="1"/>
  <c r="R266" i="1"/>
  <c r="M151" i="1"/>
  <c r="N186" i="1"/>
  <c r="L342" i="1"/>
  <c r="L294" i="1"/>
  <c r="L230" i="1"/>
  <c r="L166" i="1"/>
  <c r="L102" i="1"/>
  <c r="L34" i="1"/>
  <c r="M321" i="1"/>
  <c r="M146" i="1"/>
  <c r="N319" i="1"/>
  <c r="N167" i="1"/>
  <c r="N22" i="1"/>
  <c r="O182" i="1"/>
  <c r="R6" i="1"/>
  <c r="N52" i="1"/>
  <c r="L33" i="1"/>
  <c r="M202" i="1"/>
  <c r="N216" i="1"/>
  <c r="L165" i="1"/>
  <c r="N166" i="1"/>
  <c r="M102" i="1"/>
  <c r="N164" i="1"/>
  <c r="L338" i="1"/>
  <c r="L286" i="1"/>
  <c r="L222" i="1"/>
  <c r="L158" i="1"/>
  <c r="L26" i="1"/>
  <c r="M280" i="1"/>
  <c r="M98" i="1"/>
  <c r="N294" i="1"/>
  <c r="N142" i="1"/>
  <c r="O149" i="1"/>
  <c r="R173" i="1"/>
  <c r="L293" i="1"/>
  <c r="L278" i="1"/>
  <c r="L214" i="1"/>
  <c r="L150" i="1"/>
  <c r="L83" i="1"/>
  <c r="L18" i="1"/>
  <c r="M279" i="1"/>
  <c r="M93" i="1"/>
  <c r="N292" i="1"/>
  <c r="N138" i="1"/>
  <c r="O325" i="1"/>
  <c r="O129" i="1"/>
  <c r="R146" i="1"/>
  <c r="M152" i="1"/>
  <c r="N295" i="1"/>
  <c r="L336" i="1"/>
  <c r="L213" i="1"/>
  <c r="L82" i="1"/>
  <c r="M274" i="1"/>
  <c r="M70" i="1"/>
  <c r="N270" i="1"/>
  <c r="N136" i="1"/>
  <c r="O322" i="1"/>
  <c r="R120" i="1"/>
  <c r="R346" i="1"/>
  <c r="L341" i="1"/>
  <c r="M230" i="1"/>
  <c r="N266" i="1"/>
  <c r="N117" i="1"/>
  <c r="O295" i="1"/>
  <c r="O119" i="1"/>
  <c r="R93" i="1"/>
  <c r="N342" i="1"/>
  <c r="L229" i="1"/>
  <c r="N314" i="1"/>
  <c r="O354" i="1"/>
  <c r="L334" i="1"/>
  <c r="L270" i="1"/>
  <c r="L206" i="1"/>
  <c r="L142" i="1"/>
  <c r="L74" i="1"/>
  <c r="L10" i="1"/>
  <c r="M226" i="1"/>
  <c r="M67" i="1"/>
  <c r="N264" i="1"/>
  <c r="N116" i="1"/>
  <c r="O294" i="1"/>
  <c r="O99" i="1"/>
  <c r="R87" i="1"/>
  <c r="R324" i="1"/>
  <c r="N324" i="1"/>
  <c r="L324" i="1"/>
  <c r="O324" i="1"/>
  <c r="R308" i="1"/>
  <c r="M308" i="1"/>
  <c r="O308" i="1"/>
  <c r="N308" i="1"/>
  <c r="L308" i="1"/>
  <c r="R123" i="1"/>
  <c r="N316" i="1"/>
  <c r="L316" i="1"/>
  <c r="M316" i="1"/>
  <c r="O316" i="1"/>
  <c r="N300" i="1"/>
  <c r="O300" i="1"/>
  <c r="R300" i="1"/>
  <c r="L300" i="1"/>
  <c r="M300" i="1"/>
  <c r="N284" i="1"/>
  <c r="M284" i="1"/>
  <c r="L284" i="1"/>
  <c r="O284" i="1"/>
  <c r="R284" i="1"/>
  <c r="N268" i="1"/>
  <c r="R268" i="1"/>
  <c r="L268" i="1"/>
  <c r="M268" i="1"/>
  <c r="N252" i="1"/>
  <c r="L252" i="1"/>
  <c r="O252" i="1"/>
  <c r="R252" i="1"/>
  <c r="N236" i="1"/>
  <c r="M236" i="1"/>
  <c r="L236" i="1"/>
  <c r="O236" i="1"/>
  <c r="N220" i="1"/>
  <c r="O220" i="1"/>
  <c r="L220" i="1"/>
  <c r="R220" i="1"/>
  <c r="M220" i="1"/>
  <c r="N204" i="1"/>
  <c r="M204" i="1"/>
  <c r="L204" i="1"/>
  <c r="O204" i="1"/>
  <c r="R204" i="1"/>
  <c r="N188" i="1"/>
  <c r="O188" i="1"/>
  <c r="R188" i="1"/>
  <c r="L188" i="1"/>
  <c r="M188" i="1"/>
  <c r="N172" i="1"/>
  <c r="L172" i="1"/>
  <c r="O172" i="1"/>
  <c r="R172" i="1"/>
  <c r="M172" i="1"/>
  <c r="N156" i="1"/>
  <c r="O156" i="1"/>
  <c r="R156" i="1"/>
  <c r="M156" i="1"/>
  <c r="L156" i="1"/>
  <c r="N140" i="1"/>
  <c r="L140" i="1"/>
  <c r="O140" i="1"/>
  <c r="R140" i="1"/>
  <c r="M140" i="1"/>
  <c r="N124" i="1"/>
  <c r="R124" i="1"/>
  <c r="L124" i="1"/>
  <c r="N108" i="1"/>
  <c r="O108" i="1"/>
  <c r="M108" i="1"/>
  <c r="L108" i="1"/>
  <c r="R108" i="1"/>
  <c r="N92" i="1"/>
  <c r="L92" i="1"/>
  <c r="M92" i="1"/>
  <c r="R92" i="1"/>
  <c r="N72" i="1"/>
  <c r="M72" i="1"/>
  <c r="O72" i="1"/>
  <c r="R72" i="1"/>
  <c r="L72" i="1"/>
  <c r="N56" i="1"/>
  <c r="L56" i="1"/>
  <c r="M56" i="1"/>
  <c r="O56" i="1"/>
  <c r="N40" i="1"/>
  <c r="O40" i="1"/>
  <c r="R40" i="1"/>
  <c r="L40" i="1"/>
  <c r="M40" i="1"/>
  <c r="N24" i="1"/>
  <c r="M24" i="1"/>
  <c r="L24" i="1"/>
  <c r="O24" i="1"/>
  <c r="R24" i="1"/>
  <c r="N8" i="1"/>
  <c r="R8" i="1"/>
  <c r="L8" i="1"/>
  <c r="M8" i="1"/>
  <c r="N348" i="1"/>
  <c r="L348" i="1"/>
  <c r="M348" i="1"/>
  <c r="R348" i="1"/>
  <c r="N332" i="1"/>
  <c r="O332" i="1"/>
  <c r="R332" i="1"/>
  <c r="L332" i="1"/>
  <c r="M332" i="1"/>
  <c r="M252" i="1"/>
  <c r="N315" i="1"/>
  <c r="L315" i="1"/>
  <c r="M315" i="1"/>
  <c r="O315" i="1"/>
  <c r="R315" i="1"/>
  <c r="N267" i="1"/>
  <c r="R267" i="1"/>
  <c r="L267" i="1"/>
  <c r="M267" i="1"/>
  <c r="O267" i="1"/>
  <c r="N235" i="1"/>
  <c r="M235" i="1"/>
  <c r="L235" i="1"/>
  <c r="R235" i="1"/>
  <c r="N203" i="1"/>
  <c r="M203" i="1"/>
  <c r="L203" i="1"/>
  <c r="O203" i="1"/>
  <c r="N171" i="1"/>
  <c r="L171" i="1"/>
  <c r="O171" i="1"/>
  <c r="R171" i="1"/>
  <c r="N155" i="1"/>
  <c r="R155" i="1"/>
  <c r="M155" i="1"/>
  <c r="L155" i="1"/>
  <c r="N123" i="1"/>
  <c r="L123" i="1"/>
  <c r="O123" i="1"/>
  <c r="N107" i="1"/>
  <c r="O107" i="1"/>
  <c r="M107" i="1"/>
  <c r="L107" i="1"/>
  <c r="R107" i="1"/>
  <c r="N88" i="1"/>
  <c r="L88" i="1"/>
  <c r="M88" i="1"/>
  <c r="O88" i="1"/>
  <c r="R88" i="1"/>
  <c r="N71" i="1"/>
  <c r="M71" i="1"/>
  <c r="O71" i="1"/>
  <c r="R71" i="1"/>
  <c r="L71" i="1"/>
  <c r="N55" i="1"/>
  <c r="L55" i="1"/>
  <c r="M55" i="1"/>
  <c r="O55" i="1"/>
  <c r="R55" i="1"/>
  <c r="N39" i="1"/>
  <c r="O39" i="1"/>
  <c r="R39" i="1"/>
  <c r="L39" i="1"/>
  <c r="N23" i="1"/>
  <c r="M23" i="1"/>
  <c r="L23" i="1"/>
  <c r="O23" i="1"/>
  <c r="R23" i="1"/>
  <c r="N7" i="1"/>
  <c r="R7" i="1"/>
  <c r="L7" i="1"/>
  <c r="M7" i="1"/>
  <c r="O7" i="1"/>
  <c r="N347" i="1"/>
  <c r="L347" i="1"/>
  <c r="M347" i="1"/>
  <c r="O347" i="1"/>
  <c r="R347" i="1"/>
  <c r="N331" i="1"/>
  <c r="O331" i="1"/>
  <c r="R331" i="1"/>
  <c r="L331" i="1"/>
  <c r="M331" i="1"/>
  <c r="O235" i="1"/>
  <c r="N283" i="1"/>
  <c r="M283" i="1"/>
  <c r="L283" i="1"/>
  <c r="O283" i="1"/>
  <c r="R283" i="1"/>
  <c r="N251" i="1"/>
  <c r="L251" i="1"/>
  <c r="O251" i="1"/>
  <c r="R251" i="1"/>
  <c r="N219" i="1"/>
  <c r="O219" i="1"/>
  <c r="L219" i="1"/>
  <c r="R219" i="1"/>
  <c r="M219" i="1"/>
  <c r="N187" i="1"/>
  <c r="O187" i="1"/>
  <c r="R187" i="1"/>
  <c r="L187" i="1"/>
  <c r="M187" i="1"/>
  <c r="N139" i="1"/>
  <c r="L139" i="1"/>
  <c r="O139" i="1"/>
  <c r="R139" i="1"/>
  <c r="M139" i="1"/>
  <c r="R316" i="1"/>
  <c r="N299" i="1"/>
  <c r="O299" i="1"/>
  <c r="R299" i="1"/>
  <c r="L299" i="1"/>
  <c r="O297" i="1"/>
  <c r="R297" i="1"/>
  <c r="N297" i="1"/>
  <c r="L297" i="1"/>
  <c r="M297" i="1"/>
  <c r="O249" i="1"/>
  <c r="L249" i="1"/>
  <c r="N249" i="1"/>
  <c r="R249" i="1"/>
  <c r="O217" i="1"/>
  <c r="L217" i="1"/>
  <c r="R217" i="1"/>
  <c r="M217" i="1"/>
  <c r="O185" i="1"/>
  <c r="R185" i="1"/>
  <c r="L185" i="1"/>
  <c r="M185" i="1"/>
  <c r="N185" i="1"/>
  <c r="O153" i="1"/>
  <c r="M153" i="1"/>
  <c r="L153" i="1"/>
  <c r="N153" i="1"/>
  <c r="O137" i="1"/>
  <c r="L137" i="1"/>
  <c r="R137" i="1"/>
  <c r="M137" i="1"/>
  <c r="N137" i="1"/>
  <c r="O121" i="1"/>
  <c r="L121" i="1"/>
  <c r="N121" i="1"/>
  <c r="R121" i="1"/>
  <c r="O105" i="1"/>
  <c r="M105" i="1"/>
  <c r="L105" i="1"/>
  <c r="R105" i="1"/>
  <c r="N105" i="1"/>
  <c r="O86" i="1"/>
  <c r="L86" i="1"/>
  <c r="M86" i="1"/>
  <c r="R86" i="1"/>
  <c r="O69" i="1"/>
  <c r="R69" i="1"/>
  <c r="L69" i="1"/>
  <c r="N69" i="1"/>
  <c r="O53" i="1"/>
  <c r="L53" i="1"/>
  <c r="M53" i="1"/>
  <c r="R53" i="1"/>
  <c r="N53" i="1"/>
  <c r="O37" i="1"/>
  <c r="R37" i="1"/>
  <c r="L37" i="1"/>
  <c r="N37" i="1"/>
  <c r="M37" i="1"/>
  <c r="O21" i="1"/>
  <c r="M21" i="1"/>
  <c r="L21" i="1"/>
  <c r="R21" i="1"/>
  <c r="N21" i="1"/>
  <c r="O5" i="1"/>
  <c r="N5" i="1"/>
  <c r="L5" i="1"/>
  <c r="M5" i="1"/>
  <c r="R5" i="1"/>
  <c r="O345" i="1"/>
  <c r="L345" i="1"/>
  <c r="M345" i="1"/>
  <c r="R345" i="1"/>
  <c r="O329" i="1"/>
  <c r="R329" i="1"/>
  <c r="L329" i="1"/>
  <c r="M329" i="1"/>
  <c r="N329" i="1"/>
  <c r="O313" i="1"/>
  <c r="L313" i="1"/>
  <c r="M313" i="1"/>
  <c r="R313" i="1"/>
  <c r="N313" i="1"/>
  <c r="O281" i="1"/>
  <c r="M281" i="1"/>
  <c r="L281" i="1"/>
  <c r="R281" i="1"/>
  <c r="N281" i="1"/>
  <c r="O265" i="1"/>
  <c r="L265" i="1"/>
  <c r="M265" i="1"/>
  <c r="N265" i="1"/>
  <c r="R265" i="1"/>
  <c r="O233" i="1"/>
  <c r="M233" i="1"/>
  <c r="L233" i="1"/>
  <c r="N233" i="1"/>
  <c r="O201" i="1"/>
  <c r="L201" i="1"/>
  <c r="N201" i="1"/>
  <c r="R201" i="1"/>
  <c r="O169" i="1"/>
  <c r="N169" i="1"/>
  <c r="L169" i="1"/>
  <c r="R169" i="1"/>
  <c r="M169" i="1"/>
  <c r="O328" i="1"/>
  <c r="R328" i="1"/>
  <c r="L328" i="1"/>
  <c r="M328" i="1"/>
  <c r="N328" i="1"/>
  <c r="O312" i="1"/>
  <c r="L312" i="1"/>
  <c r="M312" i="1"/>
  <c r="R312" i="1"/>
  <c r="N312" i="1"/>
  <c r="O296" i="1"/>
  <c r="N296" i="1"/>
  <c r="L296" i="1"/>
  <c r="M296" i="1"/>
  <c r="R56" i="1"/>
  <c r="O151" i="1"/>
  <c r="O64" i="1"/>
  <c r="R318" i="1"/>
  <c r="R291" i="1"/>
  <c r="R205" i="1"/>
  <c r="R178" i="1"/>
  <c r="R152" i="1"/>
  <c r="R122" i="1"/>
  <c r="R31" i="1"/>
  <c r="L340" i="1"/>
  <c r="L260" i="1"/>
  <c r="L228" i="1"/>
  <c r="L212" i="1"/>
  <c r="L180" i="1"/>
  <c r="L148" i="1"/>
  <c r="L132" i="1"/>
  <c r="L116" i="1"/>
  <c r="L100" i="1"/>
  <c r="L81" i="1"/>
  <c r="L48" i="1"/>
  <c r="L16" i="1"/>
  <c r="M354" i="1"/>
  <c r="M338" i="1"/>
  <c r="M322" i="1"/>
  <c r="M278" i="1"/>
  <c r="M250" i="1"/>
  <c r="M225" i="1"/>
  <c r="M200" i="1"/>
  <c r="M150" i="1"/>
  <c r="M122" i="1"/>
  <c r="M97" i="1"/>
  <c r="M68" i="1"/>
  <c r="M18" i="1"/>
  <c r="N343" i="1"/>
  <c r="N318" i="1"/>
  <c r="N293" i="1"/>
  <c r="N243" i="1"/>
  <c r="N215" i="1"/>
  <c r="N190" i="1"/>
  <c r="N115" i="1"/>
  <c r="N84" i="1"/>
  <c r="O323" i="1"/>
  <c r="O263" i="1"/>
  <c r="O210" i="1"/>
  <c r="O150" i="1"/>
  <c r="O97" i="1"/>
  <c r="O3" i="1"/>
  <c r="R317" i="1"/>
  <c r="R290" i="1"/>
  <c r="R264" i="1"/>
  <c r="R234" i="1"/>
  <c r="R174" i="1"/>
  <c r="R147" i="1"/>
  <c r="R57" i="1"/>
  <c r="R30" i="1"/>
  <c r="R4" i="1"/>
  <c r="L322" i="1"/>
  <c r="L306" i="1"/>
  <c r="L290" i="1"/>
  <c r="L274" i="1"/>
  <c r="L258" i="1"/>
  <c r="L242" i="1"/>
  <c r="L226" i="1"/>
  <c r="L210" i="1"/>
  <c r="L194" i="1"/>
  <c r="L178" i="1"/>
  <c r="L162" i="1"/>
  <c r="L146" i="1"/>
  <c r="L130" i="1"/>
  <c r="L114" i="1"/>
  <c r="L98" i="1"/>
  <c r="L79" i="1"/>
  <c r="L62" i="1"/>
  <c r="L46" i="1"/>
  <c r="L30" i="1"/>
  <c r="L14" i="1"/>
  <c r="M320" i="1"/>
  <c r="M298" i="1"/>
  <c r="M273" i="1"/>
  <c r="M248" i="1"/>
  <c r="M198" i="1"/>
  <c r="M170" i="1"/>
  <c r="M145" i="1"/>
  <c r="M120" i="1"/>
  <c r="M66" i="1"/>
  <c r="M38" i="1"/>
  <c r="M13" i="1"/>
  <c r="N341" i="1"/>
  <c r="N291" i="1"/>
  <c r="N263" i="1"/>
  <c r="N163" i="1"/>
  <c r="N135" i="1"/>
  <c r="N110" i="1"/>
  <c r="N51" i="1"/>
  <c r="O321" i="1"/>
  <c r="O291" i="1"/>
  <c r="O261" i="1"/>
  <c r="O231" i="1"/>
  <c r="O178" i="1"/>
  <c r="O148" i="1"/>
  <c r="O118" i="1"/>
  <c r="O61" i="1"/>
  <c r="R285" i="1"/>
  <c r="R258" i="1"/>
  <c r="R232" i="1"/>
  <c r="R202" i="1"/>
  <c r="R115" i="1"/>
  <c r="R25" i="1"/>
  <c r="L289" i="1"/>
  <c r="L257" i="1"/>
  <c r="L241" i="1"/>
  <c r="L225" i="1"/>
  <c r="L193" i="1"/>
  <c r="L177" i="1"/>
  <c r="L161" i="1"/>
  <c r="L145" i="1"/>
  <c r="L113" i="1"/>
  <c r="L61" i="1"/>
  <c r="L29" i="1"/>
  <c r="M335" i="1"/>
  <c r="M319" i="1"/>
  <c r="M269" i="1"/>
  <c r="M247" i="1"/>
  <c r="M194" i="1"/>
  <c r="M141" i="1"/>
  <c r="M119" i="1"/>
  <c r="M62" i="1"/>
  <c r="M9" i="1"/>
  <c r="N340" i="1"/>
  <c r="N287" i="1"/>
  <c r="N262" i="1"/>
  <c r="N234" i="1"/>
  <c r="N184" i="1"/>
  <c r="N159" i="1"/>
  <c r="N134" i="1"/>
  <c r="N106" i="1"/>
  <c r="N81" i="1"/>
  <c r="N50" i="1"/>
  <c r="N20" i="1"/>
  <c r="O343" i="1"/>
  <c r="O290" i="1"/>
  <c r="O260" i="1"/>
  <c r="O230" i="1"/>
  <c r="O147" i="1"/>
  <c r="O84" i="1"/>
  <c r="O30" i="1"/>
  <c r="R344" i="1"/>
  <c r="R314" i="1"/>
  <c r="R254" i="1"/>
  <c r="R227" i="1"/>
  <c r="R141" i="1"/>
  <c r="R114" i="1"/>
  <c r="R85" i="1"/>
  <c r="R54" i="1"/>
  <c r="M350" i="1"/>
  <c r="M334" i="1"/>
  <c r="M318" i="1"/>
  <c r="M246" i="1"/>
  <c r="M218" i="1"/>
  <c r="M168" i="1"/>
  <c r="M118" i="1"/>
  <c r="M87" i="1"/>
  <c r="M36" i="1"/>
  <c r="N339" i="1"/>
  <c r="N311" i="1"/>
  <c r="N211" i="1"/>
  <c r="N183" i="1"/>
  <c r="N158" i="1"/>
  <c r="N76" i="1"/>
  <c r="N19" i="1"/>
  <c r="O342" i="1"/>
  <c r="O289" i="1"/>
  <c r="O259" i="1"/>
  <c r="O199" i="1"/>
  <c r="O146" i="1"/>
  <c r="O83" i="1"/>
  <c r="O29" i="1"/>
  <c r="R339" i="1"/>
  <c r="R253" i="1"/>
  <c r="R226" i="1"/>
  <c r="R200" i="1"/>
  <c r="R170" i="1"/>
  <c r="R309" i="1"/>
  <c r="M309" i="1"/>
  <c r="R293" i="1"/>
  <c r="M293" i="1"/>
  <c r="R277" i="1"/>
  <c r="M277" i="1"/>
  <c r="R261" i="1"/>
  <c r="M261" i="1"/>
  <c r="R245" i="1"/>
  <c r="M245" i="1"/>
  <c r="R229" i="1"/>
  <c r="M229" i="1"/>
  <c r="R213" i="1"/>
  <c r="M213" i="1"/>
  <c r="R197" i="1"/>
  <c r="M197" i="1"/>
  <c r="R181" i="1"/>
  <c r="M181" i="1"/>
  <c r="R165" i="1"/>
  <c r="M165" i="1"/>
  <c r="R149" i="1"/>
  <c r="M149" i="1"/>
  <c r="R133" i="1"/>
  <c r="M133" i="1"/>
  <c r="R117" i="1"/>
  <c r="M117" i="1"/>
  <c r="R101" i="1"/>
  <c r="M101" i="1"/>
  <c r="R82" i="1"/>
  <c r="M82" i="1"/>
  <c r="R65" i="1"/>
  <c r="M65" i="1"/>
  <c r="R49" i="1"/>
  <c r="M49" i="1"/>
  <c r="R33" i="1"/>
  <c r="M33" i="1"/>
  <c r="R17" i="1"/>
  <c r="M17" i="1"/>
  <c r="L303" i="1"/>
  <c r="L255" i="1"/>
  <c r="L207" i="1"/>
  <c r="L175" i="1"/>
  <c r="L127" i="1"/>
  <c r="L43" i="1"/>
  <c r="L11" i="1"/>
  <c r="M349" i="1"/>
  <c r="M333" i="1"/>
  <c r="M317" i="1"/>
  <c r="M295" i="1"/>
  <c r="M242" i="1"/>
  <c r="M189" i="1"/>
  <c r="M167" i="1"/>
  <c r="M114" i="1"/>
  <c r="M57" i="1"/>
  <c r="M35" i="1"/>
  <c r="N310" i="1"/>
  <c r="N282" i="1"/>
  <c r="N232" i="1"/>
  <c r="N182" i="1"/>
  <c r="N154" i="1"/>
  <c r="N104" i="1"/>
  <c r="N74" i="1"/>
  <c r="N48" i="1"/>
  <c r="N18" i="1"/>
  <c r="O341" i="1"/>
  <c r="O311" i="1"/>
  <c r="O258" i="1"/>
  <c r="O198" i="1"/>
  <c r="O115" i="1"/>
  <c r="O82" i="1"/>
  <c r="O51" i="1"/>
  <c r="R338" i="1"/>
  <c r="R282" i="1"/>
  <c r="R195" i="1"/>
  <c r="R109" i="1"/>
  <c r="R79" i="1"/>
  <c r="R52" i="1"/>
  <c r="R22" i="1"/>
  <c r="R196" i="1"/>
  <c r="M196" i="1"/>
  <c r="R32" i="1"/>
  <c r="M32" i="1"/>
  <c r="M294" i="1"/>
  <c r="M266" i="1"/>
  <c r="M216" i="1"/>
  <c r="M166" i="1"/>
  <c r="M138" i="1"/>
  <c r="M113" i="1"/>
  <c r="M85" i="1"/>
  <c r="M34" i="1"/>
  <c r="M6" i="1"/>
  <c r="N334" i="1"/>
  <c r="N309" i="1"/>
  <c r="N259" i="1"/>
  <c r="N231" i="1"/>
  <c r="N181" i="1"/>
  <c r="N131" i="1"/>
  <c r="N103" i="1"/>
  <c r="N70" i="1"/>
  <c r="N17" i="1"/>
  <c r="O340" i="1"/>
  <c r="O310" i="1"/>
  <c r="O227" i="1"/>
  <c r="O197" i="1"/>
  <c r="O167" i="1"/>
  <c r="O114" i="1"/>
  <c r="O50" i="1"/>
  <c r="R334" i="1"/>
  <c r="R307" i="1"/>
  <c r="R221" i="1"/>
  <c r="R194" i="1"/>
  <c r="R168" i="1"/>
  <c r="R138" i="1"/>
  <c r="R180" i="1"/>
  <c r="M180" i="1"/>
  <c r="M80" i="1"/>
  <c r="N80" i="1"/>
  <c r="M63" i="1"/>
  <c r="N63" i="1"/>
  <c r="M47" i="1"/>
  <c r="N47" i="1"/>
  <c r="M31" i="1"/>
  <c r="N31" i="1"/>
  <c r="M15" i="1"/>
  <c r="N15" i="1"/>
  <c r="L333" i="1"/>
  <c r="L301" i="1"/>
  <c r="L285" i="1"/>
  <c r="L269" i="1"/>
  <c r="L237" i="1"/>
  <c r="L205" i="1"/>
  <c r="L189" i="1"/>
  <c r="L157" i="1"/>
  <c r="L125" i="1"/>
  <c r="L109" i="1"/>
  <c r="L73" i="1"/>
  <c r="L41" i="1"/>
  <c r="L25" i="1"/>
  <c r="L9" i="1"/>
  <c r="M290" i="1"/>
  <c r="M215" i="1"/>
  <c r="M162" i="1"/>
  <c r="M84" i="1"/>
  <c r="M30" i="1"/>
  <c r="N330" i="1"/>
  <c r="N280" i="1"/>
  <c r="N230" i="1"/>
  <c r="N202" i="1"/>
  <c r="N180" i="1"/>
  <c r="N152" i="1"/>
  <c r="N102" i="1"/>
  <c r="N42" i="1"/>
  <c r="N16" i="1"/>
  <c r="O309" i="1"/>
  <c r="O279" i="1"/>
  <c r="O226" i="1"/>
  <c r="O196" i="1"/>
  <c r="O166" i="1"/>
  <c r="O80" i="1"/>
  <c r="O49" i="1"/>
  <c r="O19" i="1"/>
  <c r="R306" i="1"/>
  <c r="R280" i="1"/>
  <c r="R250" i="1"/>
  <c r="R163" i="1"/>
  <c r="R73" i="1"/>
  <c r="R46" i="1"/>
  <c r="R20" i="1"/>
  <c r="R164" i="1"/>
  <c r="M164" i="1"/>
  <c r="M346" i="1"/>
  <c r="M330" i="1"/>
  <c r="M314" i="1"/>
  <c r="M264" i="1"/>
  <c r="M214" i="1"/>
  <c r="M186" i="1"/>
  <c r="M136" i="1"/>
  <c r="M83" i="1"/>
  <c r="M54" i="1"/>
  <c r="M4" i="1"/>
  <c r="N307" i="1"/>
  <c r="N279" i="1"/>
  <c r="N229" i="1"/>
  <c r="N179" i="1"/>
  <c r="N151" i="1"/>
  <c r="N126" i="1"/>
  <c r="N101" i="1"/>
  <c r="N68" i="1"/>
  <c r="N38" i="1"/>
  <c r="O338" i="1"/>
  <c r="O278" i="1"/>
  <c r="O195" i="1"/>
  <c r="O165" i="1"/>
  <c r="O135" i="1"/>
  <c r="O79" i="1"/>
  <c r="O18" i="1"/>
  <c r="R302" i="1"/>
  <c r="R275" i="1"/>
  <c r="R162" i="1"/>
  <c r="R136" i="1"/>
  <c r="R106" i="1"/>
  <c r="R15" i="1"/>
  <c r="R228" i="1"/>
  <c r="M228" i="1"/>
  <c r="R64" i="1"/>
  <c r="M64" i="1"/>
  <c r="R321" i="1"/>
  <c r="N321" i="1"/>
  <c r="R305" i="1"/>
  <c r="N305" i="1"/>
  <c r="R289" i="1"/>
  <c r="N289" i="1"/>
  <c r="R273" i="1"/>
  <c r="N273" i="1"/>
  <c r="R257" i="1"/>
  <c r="N257" i="1"/>
  <c r="R241" i="1"/>
  <c r="N241" i="1"/>
  <c r="R225" i="1"/>
  <c r="N225" i="1"/>
  <c r="R209" i="1"/>
  <c r="N209" i="1"/>
  <c r="R193" i="1"/>
  <c r="N193" i="1"/>
  <c r="R177" i="1"/>
  <c r="N177" i="1"/>
  <c r="R161" i="1"/>
  <c r="N161" i="1"/>
  <c r="R145" i="1"/>
  <c r="N145" i="1"/>
  <c r="R129" i="1"/>
  <c r="N129" i="1"/>
  <c r="R113" i="1"/>
  <c r="N113" i="1"/>
  <c r="R97" i="1"/>
  <c r="N97" i="1"/>
  <c r="R78" i="1"/>
  <c r="N78" i="1"/>
  <c r="R61" i="1"/>
  <c r="N61" i="1"/>
  <c r="R45" i="1"/>
  <c r="N45" i="1"/>
  <c r="R29" i="1"/>
  <c r="N29" i="1"/>
  <c r="R13" i="1"/>
  <c r="N13" i="1"/>
  <c r="R353" i="1"/>
  <c r="N353" i="1"/>
  <c r="R337" i="1"/>
  <c r="N337" i="1"/>
  <c r="M263" i="1"/>
  <c r="M210" i="1"/>
  <c r="M157" i="1"/>
  <c r="M135" i="1"/>
  <c r="M79" i="1"/>
  <c r="M3" i="1"/>
  <c r="N278" i="1"/>
  <c r="N250" i="1"/>
  <c r="N228" i="1"/>
  <c r="N200" i="1"/>
  <c r="N150" i="1"/>
  <c r="N122" i="1"/>
  <c r="N67" i="1"/>
  <c r="N10" i="1"/>
  <c r="O337" i="1"/>
  <c r="O307" i="1"/>
  <c r="O277" i="1"/>
  <c r="O247" i="1"/>
  <c r="O194" i="1"/>
  <c r="O164" i="1"/>
  <c r="O134" i="1"/>
  <c r="O78" i="1"/>
  <c r="O47" i="1"/>
  <c r="O17" i="1"/>
  <c r="R274" i="1"/>
  <c r="R248" i="1"/>
  <c r="R218" i="1"/>
  <c r="R131" i="1"/>
  <c r="R14" i="1"/>
  <c r="R276" i="1"/>
  <c r="M276" i="1"/>
  <c r="R100" i="1"/>
  <c r="M100" i="1"/>
  <c r="R320" i="1"/>
  <c r="N320" i="1"/>
  <c r="O320" i="1"/>
  <c r="R288" i="1"/>
  <c r="M288" i="1"/>
  <c r="N288" i="1"/>
  <c r="O288" i="1"/>
  <c r="R272" i="1"/>
  <c r="M272" i="1"/>
  <c r="N272" i="1"/>
  <c r="O272" i="1"/>
  <c r="R256" i="1"/>
  <c r="M256" i="1"/>
  <c r="N256" i="1"/>
  <c r="O256" i="1"/>
  <c r="R240" i="1"/>
  <c r="M240" i="1"/>
  <c r="N240" i="1"/>
  <c r="O240" i="1"/>
  <c r="R224" i="1"/>
  <c r="M224" i="1"/>
  <c r="N224" i="1"/>
  <c r="O224" i="1"/>
  <c r="R208" i="1"/>
  <c r="M208" i="1"/>
  <c r="N208" i="1"/>
  <c r="O208" i="1"/>
  <c r="R192" i="1"/>
  <c r="M192" i="1"/>
  <c r="N192" i="1"/>
  <c r="O192" i="1"/>
  <c r="R176" i="1"/>
  <c r="M176" i="1"/>
  <c r="N176" i="1"/>
  <c r="O176" i="1"/>
  <c r="R160" i="1"/>
  <c r="M160" i="1"/>
  <c r="N160" i="1"/>
  <c r="O160" i="1"/>
  <c r="R144" i="1"/>
  <c r="M144" i="1"/>
  <c r="N144" i="1"/>
  <c r="O144" i="1"/>
  <c r="R128" i="1"/>
  <c r="M128" i="1"/>
  <c r="N128" i="1"/>
  <c r="O128" i="1"/>
  <c r="R112" i="1"/>
  <c r="M112" i="1"/>
  <c r="N112" i="1"/>
  <c r="O112" i="1"/>
  <c r="R96" i="1"/>
  <c r="M96" i="1"/>
  <c r="N96" i="1"/>
  <c r="O96" i="1"/>
  <c r="R77" i="1"/>
  <c r="M77" i="1"/>
  <c r="N77" i="1"/>
  <c r="O77" i="1"/>
  <c r="R60" i="1"/>
  <c r="M60" i="1"/>
  <c r="N60" i="1"/>
  <c r="O60" i="1"/>
  <c r="R44" i="1"/>
  <c r="M44" i="1"/>
  <c r="N44" i="1"/>
  <c r="O44" i="1"/>
  <c r="R28" i="1"/>
  <c r="M28" i="1"/>
  <c r="N28" i="1"/>
  <c r="O28" i="1"/>
  <c r="R12" i="1"/>
  <c r="M12" i="1"/>
  <c r="N12" i="1"/>
  <c r="O12" i="1"/>
  <c r="R352" i="1"/>
  <c r="N352" i="1"/>
  <c r="O352" i="1"/>
  <c r="R336" i="1"/>
  <c r="N336" i="1"/>
  <c r="O336" i="1"/>
  <c r="L346" i="1"/>
  <c r="L330" i="1"/>
  <c r="L314" i="1"/>
  <c r="L298" i="1"/>
  <c r="L282" i="1"/>
  <c r="L266" i="1"/>
  <c r="L250" i="1"/>
  <c r="L234" i="1"/>
  <c r="L218" i="1"/>
  <c r="L202" i="1"/>
  <c r="L186" i="1"/>
  <c r="L170" i="1"/>
  <c r="L154" i="1"/>
  <c r="L138" i="1"/>
  <c r="L122" i="1"/>
  <c r="L106" i="1"/>
  <c r="L87" i="1"/>
  <c r="L70" i="1"/>
  <c r="L54" i="1"/>
  <c r="L38" i="1"/>
  <c r="L22" i="1"/>
  <c r="L6" i="1"/>
  <c r="M344" i="1"/>
  <c r="M262" i="1"/>
  <c r="M234" i="1"/>
  <c r="M209" i="1"/>
  <c r="M184" i="1"/>
  <c r="M134" i="1"/>
  <c r="M106" i="1"/>
  <c r="M78" i="1"/>
  <c r="M52" i="1"/>
  <c r="N355" i="1"/>
  <c r="N327" i="1"/>
  <c r="N277" i="1"/>
  <c r="N227" i="1"/>
  <c r="N199" i="1"/>
  <c r="N149" i="1"/>
  <c r="N99" i="1"/>
  <c r="N66" i="1"/>
  <c r="N36" i="1"/>
  <c r="N6" i="1"/>
  <c r="O306" i="1"/>
  <c r="O276" i="1"/>
  <c r="O246" i="1"/>
  <c r="O193" i="1"/>
  <c r="O163" i="1"/>
  <c r="O133" i="1"/>
  <c r="O103" i="1"/>
  <c r="O46" i="1"/>
  <c r="R330" i="1"/>
  <c r="R243" i="1"/>
  <c r="R130" i="1"/>
  <c r="R104" i="1"/>
  <c r="R70" i="1"/>
  <c r="R244" i="1"/>
  <c r="M244" i="1"/>
  <c r="R132" i="1"/>
  <c r="M132" i="1"/>
  <c r="R304" i="1"/>
  <c r="M304" i="1"/>
  <c r="N304" i="1"/>
  <c r="O304" i="1"/>
  <c r="R319" i="1"/>
  <c r="O319" i="1"/>
  <c r="R303" i="1"/>
  <c r="M303" i="1"/>
  <c r="O303" i="1"/>
  <c r="R287" i="1"/>
  <c r="M287" i="1"/>
  <c r="O287" i="1"/>
  <c r="R271" i="1"/>
  <c r="M271" i="1"/>
  <c r="O271" i="1"/>
  <c r="R255" i="1"/>
  <c r="M255" i="1"/>
  <c r="O255" i="1"/>
  <c r="R239" i="1"/>
  <c r="M239" i="1"/>
  <c r="O239" i="1"/>
  <c r="R223" i="1"/>
  <c r="M223" i="1"/>
  <c r="O223" i="1"/>
  <c r="R207" i="1"/>
  <c r="M207" i="1"/>
  <c r="O207" i="1"/>
  <c r="R191" i="1"/>
  <c r="M191" i="1"/>
  <c r="O191" i="1"/>
  <c r="R175" i="1"/>
  <c r="M175" i="1"/>
  <c r="O175" i="1"/>
  <c r="R159" i="1"/>
  <c r="M159" i="1"/>
  <c r="O159" i="1"/>
  <c r="R143" i="1"/>
  <c r="M143" i="1"/>
  <c r="O143" i="1"/>
  <c r="R127" i="1"/>
  <c r="M127" i="1"/>
  <c r="O127" i="1"/>
  <c r="R111" i="1"/>
  <c r="M111" i="1"/>
  <c r="O111" i="1"/>
  <c r="R95" i="1"/>
  <c r="M95" i="1"/>
  <c r="O95" i="1"/>
  <c r="R76" i="1"/>
  <c r="M76" i="1"/>
  <c r="O76" i="1"/>
  <c r="R59" i="1"/>
  <c r="M59" i="1"/>
  <c r="O59" i="1"/>
  <c r="R43" i="1"/>
  <c r="M43" i="1"/>
  <c r="O43" i="1"/>
  <c r="R27" i="1"/>
  <c r="M27" i="1"/>
  <c r="O27" i="1"/>
  <c r="R11" i="1"/>
  <c r="M11" i="1"/>
  <c r="O11" i="1"/>
  <c r="R351" i="1"/>
  <c r="O351" i="1"/>
  <c r="R335" i="1"/>
  <c r="O335" i="1"/>
  <c r="M343" i="1"/>
  <c r="M327" i="1"/>
  <c r="M311" i="1"/>
  <c r="M258" i="1"/>
  <c r="M183" i="1"/>
  <c r="M130" i="1"/>
  <c r="M51" i="1"/>
  <c r="N351" i="1"/>
  <c r="N326" i="1"/>
  <c r="N298" i="1"/>
  <c r="N276" i="1"/>
  <c r="N248" i="1"/>
  <c r="N223" i="1"/>
  <c r="N198" i="1"/>
  <c r="N170" i="1"/>
  <c r="N120" i="1"/>
  <c r="N95" i="1"/>
  <c r="N65" i="1"/>
  <c r="N35" i="1"/>
  <c r="O305" i="1"/>
  <c r="O275" i="1"/>
  <c r="O245" i="1"/>
  <c r="O215" i="1"/>
  <c r="O162" i="1"/>
  <c r="O132" i="1"/>
  <c r="O102" i="1"/>
  <c r="O45" i="1"/>
  <c r="O15" i="1"/>
  <c r="R242" i="1"/>
  <c r="R216" i="1"/>
  <c r="R186" i="1"/>
  <c r="R99" i="1"/>
  <c r="R260" i="1"/>
  <c r="M260" i="1"/>
  <c r="R116" i="1"/>
  <c r="M116" i="1"/>
  <c r="M302" i="1"/>
  <c r="O302" i="1"/>
  <c r="M270" i="1"/>
  <c r="O270" i="1"/>
  <c r="M254" i="1"/>
  <c r="O254" i="1"/>
  <c r="M238" i="1"/>
  <c r="O238" i="1"/>
  <c r="M222" i="1"/>
  <c r="O222" i="1"/>
  <c r="M206" i="1"/>
  <c r="O206" i="1"/>
  <c r="M190" i="1"/>
  <c r="O190" i="1"/>
  <c r="M174" i="1"/>
  <c r="O174" i="1"/>
  <c r="M158" i="1"/>
  <c r="O158" i="1"/>
  <c r="M142" i="1"/>
  <c r="O142" i="1"/>
  <c r="M126" i="1"/>
  <c r="O126" i="1"/>
  <c r="M110" i="1"/>
  <c r="O110" i="1"/>
  <c r="M94" i="1"/>
  <c r="O94" i="1"/>
  <c r="M74" i="1"/>
  <c r="O74" i="1"/>
  <c r="M58" i="1"/>
  <c r="O58" i="1"/>
  <c r="M42" i="1"/>
  <c r="O42" i="1"/>
  <c r="M26" i="1"/>
  <c r="O26" i="1"/>
  <c r="M10" i="1"/>
  <c r="O10" i="1"/>
  <c r="L344" i="1"/>
  <c r="L280" i="1"/>
  <c r="L264" i="1"/>
  <c r="L248" i="1"/>
  <c r="L232" i="1"/>
  <c r="L216" i="1"/>
  <c r="L200" i="1"/>
  <c r="L184" i="1"/>
  <c r="L168" i="1"/>
  <c r="L152" i="1"/>
  <c r="L136" i="1"/>
  <c r="L120" i="1"/>
  <c r="L104" i="1"/>
  <c r="L85" i="1"/>
  <c r="L68" i="1"/>
  <c r="L52" i="1"/>
  <c r="L36" i="1"/>
  <c r="L20" i="1"/>
  <c r="L4" i="1"/>
  <c r="M342" i="1"/>
  <c r="M326" i="1"/>
  <c r="M310" i="1"/>
  <c r="M282" i="1"/>
  <c r="M257" i="1"/>
  <c r="M232" i="1"/>
  <c r="M182" i="1"/>
  <c r="M154" i="1"/>
  <c r="M129" i="1"/>
  <c r="M104" i="1"/>
  <c r="M50" i="1"/>
  <c r="M22" i="1"/>
  <c r="N350" i="1"/>
  <c r="N325" i="1"/>
  <c r="N275" i="1"/>
  <c r="N247" i="1"/>
  <c r="N222" i="1"/>
  <c r="N197" i="1"/>
  <c r="N147" i="1"/>
  <c r="N119" i="1"/>
  <c r="N94" i="1"/>
  <c r="N64" i="1"/>
  <c r="N34" i="1"/>
  <c r="N4" i="1"/>
  <c r="O327" i="1"/>
  <c r="O274" i="1"/>
  <c r="O244" i="1"/>
  <c r="O214" i="1"/>
  <c r="O161" i="1"/>
  <c r="O131" i="1"/>
  <c r="O101" i="1"/>
  <c r="O67" i="1"/>
  <c r="O14" i="1"/>
  <c r="R354" i="1"/>
  <c r="R298" i="1"/>
  <c r="R238" i="1"/>
  <c r="R211" i="1"/>
  <c r="R98" i="1"/>
  <c r="R68" i="1"/>
  <c r="R38" i="1"/>
  <c r="R292" i="1"/>
  <c r="M292" i="1"/>
  <c r="R212" i="1"/>
  <c r="M212" i="1"/>
  <c r="R148" i="1"/>
  <c r="M148" i="1"/>
  <c r="R81" i="1"/>
  <c r="M81" i="1"/>
  <c r="R48" i="1"/>
  <c r="M48" i="1"/>
  <c r="R16" i="1"/>
  <c r="M16" i="1"/>
  <c r="M286" i="1"/>
  <c r="O286" i="1"/>
  <c r="N317" i="1"/>
  <c r="O317" i="1"/>
  <c r="N301" i="1"/>
  <c r="O301" i="1"/>
  <c r="N285" i="1"/>
  <c r="O285" i="1"/>
  <c r="N269" i="1"/>
  <c r="O269" i="1"/>
  <c r="N253" i="1"/>
  <c r="O253" i="1"/>
  <c r="N237" i="1"/>
  <c r="O237" i="1"/>
  <c r="N221" i="1"/>
  <c r="O221" i="1"/>
  <c r="N205" i="1"/>
  <c r="O205" i="1"/>
  <c r="N189" i="1"/>
  <c r="O189" i="1"/>
  <c r="N173" i="1"/>
  <c r="O173" i="1"/>
  <c r="N157" i="1"/>
  <c r="O157" i="1"/>
  <c r="N141" i="1"/>
  <c r="O141" i="1"/>
  <c r="N125" i="1"/>
  <c r="O125" i="1"/>
  <c r="N109" i="1"/>
  <c r="O109" i="1"/>
  <c r="N93" i="1"/>
  <c r="O93" i="1"/>
  <c r="N73" i="1"/>
  <c r="O73" i="1"/>
  <c r="N57" i="1"/>
  <c r="O57" i="1"/>
  <c r="N41" i="1"/>
  <c r="O41" i="1"/>
  <c r="N25" i="1"/>
  <c r="O25" i="1"/>
  <c r="N9" i="1"/>
  <c r="O9" i="1"/>
  <c r="N349" i="1"/>
  <c r="O349" i="1"/>
  <c r="N333" i="1"/>
  <c r="O333" i="1"/>
  <c r="L343" i="1"/>
  <c r="L327" i="1"/>
  <c r="L311" i="1"/>
  <c r="L295" i="1"/>
  <c r="L279" i="1"/>
  <c r="L263" i="1"/>
  <c r="L247" i="1"/>
  <c r="L231" i="1"/>
  <c r="L215" i="1"/>
  <c r="L199" i="1"/>
  <c r="L183" i="1"/>
  <c r="L167" i="1"/>
  <c r="L151" i="1"/>
  <c r="L135" i="1"/>
  <c r="L119" i="1"/>
  <c r="L103" i="1"/>
  <c r="L84" i="1"/>
  <c r="L67" i="1"/>
  <c r="L51" i="1"/>
  <c r="L35" i="1"/>
  <c r="L19" i="1"/>
  <c r="L3" i="1"/>
  <c r="M341" i="1"/>
  <c r="M325" i="1"/>
  <c r="M306" i="1"/>
  <c r="M253" i="1"/>
  <c r="M231" i="1"/>
  <c r="M178" i="1"/>
  <c r="M125" i="1"/>
  <c r="M103" i="1"/>
  <c r="M46" i="1"/>
  <c r="N346" i="1"/>
  <c r="N271" i="1"/>
  <c r="N246" i="1"/>
  <c r="N218" i="1"/>
  <c r="N196" i="1"/>
  <c r="N168" i="1"/>
  <c r="N143" i="1"/>
  <c r="N118" i="1"/>
  <c r="N87" i="1"/>
  <c r="N59" i="1"/>
  <c r="N33" i="1"/>
  <c r="N3" i="1"/>
  <c r="O326" i="1"/>
  <c r="O273" i="1"/>
  <c r="O243" i="1"/>
  <c r="O213" i="1"/>
  <c r="O183" i="1"/>
  <c r="O130" i="1"/>
  <c r="O100" i="1"/>
  <c r="O66" i="1"/>
  <c r="O13" i="1"/>
  <c r="R350" i="1"/>
  <c r="R237" i="1"/>
  <c r="R210" i="1"/>
  <c r="R184" i="1"/>
  <c r="R154" i="1"/>
  <c r="R94" i="1"/>
  <c r="R63" i="1"/>
  <c r="R2" i="1"/>
  <c r="L2" i="1"/>
  <c r="M2" i="1"/>
  <c r="N2" i="1"/>
</calcChain>
</file>

<file path=xl/sharedStrings.xml><?xml version="1.0" encoding="utf-8"?>
<sst xmlns="http://schemas.openxmlformats.org/spreadsheetml/2006/main" count="1709" uniqueCount="672">
  <si>
    <t>pH2</t>
    <phoneticPr fontId="1" type="noConversion"/>
  </si>
  <si>
    <t>pEtOH</t>
    <phoneticPr fontId="1" type="noConversion"/>
  </si>
  <si>
    <t>pAr</t>
    <phoneticPr fontId="1" type="noConversion"/>
  </si>
  <si>
    <t>0001</t>
    <phoneticPr fontId="1" type="noConversion"/>
  </si>
  <si>
    <t>FeCo</t>
    <phoneticPr fontId="1" type="noConversion"/>
  </si>
  <si>
    <t>NiPt</t>
    <phoneticPr fontId="1" type="noConversion"/>
  </si>
  <si>
    <t>FePt</t>
    <phoneticPr fontId="1" type="noConversion"/>
  </si>
  <si>
    <t>0004</t>
  </si>
  <si>
    <t>0005</t>
  </si>
  <si>
    <t>TiPt</t>
    <phoneticPr fontId="1" type="noConversion"/>
  </si>
  <si>
    <t>0006</t>
  </si>
  <si>
    <t>FeNi</t>
    <phoneticPr fontId="1" type="noConversion"/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</si>
  <si>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</si>
  <si>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</si>
  <si>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</si>
  <si>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</si>
  <si>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</si>
  <si>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</si>
  <si>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</si>
  <si>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</si>
  <si>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</si>
  <si>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</si>
  <si>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</si>
  <si>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</si>
  <si>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</si>
  <si>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</si>
  <si>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</si>
  <si>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</si>
  <si>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</si>
  <si>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</si>
  <si>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</si>
  <si>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</si>
  <si>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</si>
  <si>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</si>
  <si>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</si>
  <si>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</si>
  <si>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</si>
  <si>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</si>
  <si>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</si>
  <si>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</si>
  <si>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</si>
  <si>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</si>
  <si>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</si>
  <si>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</si>
  <si>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</si>
  <si>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</si>
  <si>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</si>
  <si>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</si>
  <si>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</si>
  <si>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</si>
  <si>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</si>
  <si>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</si>
  <si>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</si>
  <si>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</si>
  <si>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</si>
  <si>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</si>
  <si>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</si>
  <si>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</si>
  <si>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</si>
  <si>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</si>
  <si>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</si>
  <si>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</si>
  <si>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</si>
  <si>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</si>
  <si>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</si>
  <si>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</si>
  <si>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</si>
  <si>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</si>
  <si>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</si>
  <si>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</si>
  <si>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</si>
  <si>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</si>
  <si>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</si>
  <si>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</si>
  <si>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</si>
  <si>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</si>
  <si>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</si>
  <si>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</si>
  <si>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</si>
  <si>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</si>
  <si>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</si>
  <si>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</si>
  <si>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</si>
  <si>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</si>
  <si>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</si>
  <si>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</si>
  <si>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</si>
  <si>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</si>
  <si>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</si>
  <si>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</si>
  <si>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</si>
  <si>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</si>
  <si>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</si>
  <si>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</si>
  <si>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0091</t>
  </si>
  <si>
    <t>0092</t>
  </si>
  <si>
    <t>0093</t>
  </si>
  <si>
    <t>0094</t>
  </si>
  <si>
    <t>0095</t>
  </si>
  <si>
    <t>0096</t>
  </si>
  <si>
    <t>Catalyst</t>
    <phoneticPr fontId="1" type="noConversion"/>
  </si>
  <si>
    <t>ID</t>
    <phoneticPr fontId="1" type="noConversion"/>
  </si>
  <si>
    <t>Order</t>
    <phoneticPr fontId="1" type="noConversion"/>
  </si>
  <si>
    <t>Date</t>
    <phoneticPr fontId="1" type="noConversion"/>
  </si>
  <si>
    <t>temperature</t>
    <phoneticPr fontId="1" type="noConversion"/>
  </si>
  <si>
    <t>H2</t>
    <phoneticPr fontId="1" type="noConversion"/>
  </si>
  <si>
    <t>Ar</t>
    <phoneticPr fontId="1" type="noConversion"/>
  </si>
  <si>
    <t>red time</t>
    <phoneticPr fontId="1" type="noConversion"/>
  </si>
  <si>
    <t>growth time</t>
    <phoneticPr fontId="1" type="noConversion"/>
  </si>
  <si>
    <t>1114</t>
    <phoneticPr fontId="1" type="noConversion"/>
  </si>
  <si>
    <t>1114</t>
  </si>
  <si>
    <t>1115</t>
    <phoneticPr fontId="1" type="noConversion"/>
  </si>
  <si>
    <t>1115</t>
  </si>
  <si>
    <t>1116</t>
    <phoneticPr fontId="1" type="noConversion"/>
  </si>
  <si>
    <t>1116</t>
  </si>
  <si>
    <t>1117</t>
    <phoneticPr fontId="1" type="noConversion"/>
  </si>
  <si>
    <t>1117</t>
  </si>
  <si>
    <t>1118</t>
    <phoneticPr fontId="1" type="noConversion"/>
  </si>
  <si>
    <t>1118</t>
  </si>
  <si>
    <t>1119</t>
    <phoneticPr fontId="1" type="noConversion"/>
  </si>
  <si>
    <t>1119</t>
  </si>
  <si>
    <t>1120</t>
    <phoneticPr fontId="1" type="noConversion"/>
  </si>
  <si>
    <t>1120</t>
  </si>
  <si>
    <t>0097</t>
  </si>
  <si>
    <t>1121</t>
    <phoneticPr fontId="1" type="noConversion"/>
  </si>
  <si>
    <t>0098</t>
  </si>
  <si>
    <t>0099</t>
  </si>
  <si>
    <t>1121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</si>
  <si>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</si>
  <si>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</si>
  <si>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</si>
  <si>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</si>
  <si>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</si>
  <si>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</si>
  <si>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</si>
  <si>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</si>
  <si>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</si>
  <si>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</si>
  <si>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</si>
  <si>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</si>
  <si>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</si>
  <si>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</si>
  <si>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</si>
  <si>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</si>
  <si>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</si>
  <si>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</si>
  <si>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</si>
  <si>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</si>
  <si>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</si>
  <si>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</si>
  <si>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</si>
  <si>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</si>
  <si>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</si>
  <si>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</si>
  <si>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</si>
  <si>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</si>
  <si>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</si>
  <si>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</si>
  <si>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</si>
  <si>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</si>
  <si>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</si>
  <si>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</si>
  <si>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</si>
  <si>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</si>
  <si>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</si>
  <si>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</si>
  <si>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</si>
  <si>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</si>
  <si>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</si>
  <si>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</si>
  <si>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</si>
  <si>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</si>
  <si>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</si>
  <si>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</si>
  <si>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1128</t>
    <phoneticPr fontId="1" type="noConversion"/>
  </si>
  <si>
    <t>0146</t>
  </si>
  <si>
    <t>0147</t>
  </si>
  <si>
    <t>1128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</si>
  <si>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</si>
  <si>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</si>
  <si>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</si>
  <si>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</si>
  <si>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</si>
  <si>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</si>
  <si>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</si>
  <si>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</si>
  <si>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</si>
  <si>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</si>
  <si>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1129</t>
    <phoneticPr fontId="1" type="noConversion"/>
  </si>
  <si>
    <t>0158</t>
  </si>
  <si>
    <t>0159</t>
  </si>
  <si>
    <t>1129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</si>
  <si>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</si>
  <si>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</si>
  <si>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</si>
  <si>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</si>
  <si>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</si>
  <si>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</si>
  <si>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</si>
  <si>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</si>
  <si>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</si>
  <si>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</si>
  <si>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</si>
  <si>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</si>
  <si>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</si>
  <si>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</si>
  <si>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</si>
  <si>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</si>
  <si>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1130</t>
    <phoneticPr fontId="1" type="noConversion"/>
  </si>
  <si>
    <t>0176</t>
  </si>
  <si>
    <t>0177</t>
  </si>
  <si>
    <t>1130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</si>
  <si>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</si>
  <si>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</si>
  <si>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</si>
  <si>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</si>
  <si>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</si>
  <si>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</si>
  <si>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</si>
  <si>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</si>
  <si>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</si>
  <si>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1201</t>
    <phoneticPr fontId="1" type="noConversion"/>
  </si>
  <si>
    <t>0187</t>
  </si>
  <si>
    <t>0188</t>
  </si>
  <si>
    <t>1201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</si>
  <si>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</si>
  <si>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</si>
  <si>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</si>
  <si>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</si>
  <si>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</si>
  <si>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</si>
  <si>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</si>
  <si>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</si>
  <si>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</si>
  <si>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</si>
  <si>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</si>
  <si>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</si>
  <si>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</si>
  <si>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</si>
  <si>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</si>
  <si>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</si>
  <si>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</si>
  <si>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</si>
  <si>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</si>
  <si>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</si>
  <si>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</si>
  <si>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1202</t>
    <phoneticPr fontId="1" type="noConversion"/>
  </si>
  <si>
    <t>0210</t>
  </si>
  <si>
    <t>1202</t>
  </si>
  <si>
    <t>0211</t>
  </si>
  <si>
    <t>0212</t>
  </si>
  <si>
    <t>0213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</si>
  <si>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</si>
  <si>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</si>
  <si>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</si>
  <si>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</si>
  <si>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</si>
  <si>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</si>
  <si>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</si>
  <si>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</si>
  <si>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</si>
  <si>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</si>
  <si>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</si>
  <si>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</si>
  <si>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</si>
  <si>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1203</t>
    <phoneticPr fontId="1" type="noConversion"/>
  </si>
  <si>
    <t>0228</t>
  </si>
  <si>
    <t>0229</t>
  </si>
  <si>
    <t>1203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</si>
  <si>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</si>
  <si>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</si>
  <si>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</si>
  <si>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</si>
  <si>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</si>
  <si>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</si>
  <si>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</si>
  <si>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</si>
  <si>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</si>
  <si>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</si>
  <si>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1204</t>
    <phoneticPr fontId="1" type="noConversion"/>
  </si>
  <si>
    <t>0240</t>
  </si>
  <si>
    <t>0241</t>
  </si>
  <si>
    <t>1204</t>
  </si>
  <si>
    <t>0242</t>
  </si>
  <si>
    <t>score</t>
    <phoneticPr fontId="1" type="noConversion"/>
  </si>
  <si>
    <t>0243</t>
  </si>
  <si>
    <t>0244</t>
  </si>
  <si>
    <t>0245</t>
  </si>
  <si>
    <t>0246</t>
  </si>
  <si>
    <t>0247</t>
  </si>
  <si>
    <t>0248</t>
  </si>
  <si>
    <t>0249</t>
  </si>
  <si>
    <t>0250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</si>
  <si>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</si>
  <si>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</si>
  <si>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</si>
  <si>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</si>
  <si>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</si>
  <si>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</si>
  <si>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</si>
  <si>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</si>
  <si>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</si>
  <si>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</si>
  <si>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</si>
  <si>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</si>
  <si>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1205</t>
    <phoneticPr fontId="1" type="noConversion"/>
  </si>
  <si>
    <t>0264</t>
  </si>
  <si>
    <t>0265</t>
  </si>
  <si>
    <t>1205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</si>
  <si>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</si>
  <si>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</si>
  <si>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</si>
  <si>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</si>
  <si>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</si>
  <si>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</si>
  <si>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</si>
  <si>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</si>
  <si>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</si>
  <si>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</si>
  <si>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1206</t>
    <phoneticPr fontId="1" type="noConversion"/>
  </si>
  <si>
    <t>0276</t>
  </si>
  <si>
    <t>0277</t>
  </si>
  <si>
    <t>1206</t>
  </si>
  <si>
    <t>0287</t>
  </si>
  <si>
    <t>1207</t>
    <phoneticPr fontId="1" type="noConversion"/>
  </si>
  <si>
    <t>0288</t>
  </si>
  <si>
    <t>0289</t>
  </si>
  <si>
    <t>0290</t>
  </si>
  <si>
    <t>1207</t>
  </si>
  <si>
    <t>0291</t>
  </si>
  <si>
    <t>0292</t>
  </si>
  <si>
    <t>0293</t>
  </si>
  <si>
    <t>0294</t>
  </si>
  <si>
    <t>0295</t>
  </si>
  <si>
    <t>1208</t>
    <phoneticPr fontId="1" type="noConversion"/>
  </si>
  <si>
    <t>CoCu</t>
    <phoneticPr fontId="1" type="noConversion"/>
  </si>
  <si>
    <t>0296</t>
  </si>
  <si>
    <t>CoRu</t>
    <phoneticPr fontId="1" type="noConversion"/>
  </si>
  <si>
    <t>0297</t>
  </si>
  <si>
    <t>1208</t>
  </si>
  <si>
    <t>CuRu</t>
    <phoneticPr fontId="1" type="noConversion"/>
  </si>
  <si>
    <t>0298</t>
  </si>
  <si>
    <t>NiRu</t>
    <phoneticPr fontId="1" type="noConversion"/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</si>
  <si>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</si>
  <si>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</si>
  <si>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</si>
  <si>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</si>
  <si>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</si>
  <si>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</si>
  <si>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</si>
  <si>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</si>
  <si>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</si>
  <si>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1210</t>
    <phoneticPr fontId="1" type="noConversion"/>
  </si>
  <si>
    <t>1210</t>
  </si>
  <si>
    <t>0312</t>
  </si>
  <si>
    <t>0313</t>
  </si>
  <si>
    <t>0314</t>
  </si>
  <si>
    <t>0315</t>
  </si>
  <si>
    <t>0316</t>
  </si>
  <si>
    <t>real_EtOH</t>
    <phoneticPr fontId="1" type="noConversion"/>
  </si>
  <si>
    <t>H/C</t>
    <phoneticPr fontId="1" type="noConversion"/>
  </si>
  <si>
    <t>gro/red</t>
    <phoneticPr fontId="1" type="noConversion"/>
  </si>
  <si>
    <t>0002</t>
  </si>
  <si>
    <t>0003</t>
  </si>
  <si>
    <t>0089</t>
  </si>
  <si>
    <t>0090</t>
  </si>
  <si>
    <t>0251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</si>
  <si>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</si>
  <si>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</si>
  <si>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</si>
  <si>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</si>
  <si>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</si>
  <si>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</si>
  <si>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</si>
  <si>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</si>
  <si>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</si>
  <si>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0308</t>
  </si>
  <si>
    <t>0309</t>
  </si>
  <si>
    <t>0310</t>
  </si>
  <si>
    <t>0311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</si>
  <si>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</si>
  <si>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</si>
  <si>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</si>
  <si>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</si>
  <si>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</si>
  <si>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</si>
  <si>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</si>
  <si>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</si>
  <si>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</si>
  <si>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1211</t>
    <phoneticPr fontId="1" type="noConversion"/>
  </si>
  <si>
    <t>1211</t>
  </si>
  <si>
    <t>1212</t>
    <phoneticPr fontId="1" type="noConversion"/>
  </si>
  <si>
    <t>1212</t>
  </si>
  <si>
    <t>1213</t>
  </si>
  <si>
    <t>1214</t>
    <phoneticPr fontId="1" type="noConversion"/>
  </si>
  <si>
    <t>1214</t>
  </si>
  <si>
    <t>int_red</t>
    <phoneticPr fontId="1" type="noConversion"/>
  </si>
  <si>
    <t>int_H</t>
    <phoneticPr fontId="1" type="noConversion"/>
  </si>
  <si>
    <t>int_C</t>
    <phoneticPr fontId="1" type="noConversion"/>
  </si>
  <si>
    <t>disp_EtOH</t>
    <phoneticPr fontId="1" type="noConversion"/>
  </si>
  <si>
    <t>0214</t>
  </si>
  <si>
    <t>1215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</si>
  <si>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</si>
  <si>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</si>
  <si>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</si>
  <si>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</si>
  <si>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</si>
  <si>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</si>
  <si>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</si>
  <si>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</si>
  <si>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</si>
  <si>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</si>
  <si>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</si>
  <si>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</si>
  <si>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</si>
  <si>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</si>
  <si>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</si>
  <si>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1216</t>
    <phoneticPr fontId="1" type="noConversion"/>
  </si>
  <si>
    <t>0341</t>
  </si>
  <si>
    <t>0342</t>
  </si>
  <si>
    <t>1216</t>
  </si>
  <si>
    <t>0343</t>
  </si>
  <si>
    <t>0344</t>
  </si>
  <si>
    <t>0345</t>
  </si>
  <si>
    <t>0346</t>
  </si>
  <si>
    <t>0347</t>
  </si>
  <si>
    <t>0348</t>
  </si>
  <si>
    <t>1217</t>
    <phoneticPr fontId="1" type="noConversion"/>
  </si>
  <si>
    <t>0349</t>
  </si>
  <si>
    <t>0350</t>
  </si>
  <si>
    <t>1217</t>
  </si>
  <si>
    <t>1218</t>
    <phoneticPr fontId="1" type="noConversion"/>
  </si>
  <si>
    <t>1218</t>
  </si>
  <si>
    <t>1219</t>
    <phoneticPr fontId="1" type="noConversion"/>
  </si>
  <si>
    <t>1219</t>
  </si>
  <si>
    <t>1220</t>
    <phoneticPr fontId="1" type="noConversion"/>
  </si>
  <si>
    <t>1220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</si>
  <si>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</si>
  <si>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</si>
  <si>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</si>
  <si>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</si>
  <si>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</si>
  <si>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</si>
  <si>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</si>
  <si>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</si>
  <si>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</si>
  <si>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</si>
  <si>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</si>
  <si>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</si>
  <si>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</si>
  <si>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</si>
  <si>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</si>
  <si>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</si>
  <si>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</si>
  <si>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</si>
  <si>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</si>
  <si>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</si>
  <si>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</si>
  <si>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</si>
  <si>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</si>
  <si>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</si>
  <si>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</si>
  <si>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</si>
  <si>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</si>
  <si>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</si>
  <si>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</si>
  <si>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</si>
  <si>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</si>
  <si>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</si>
  <si>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</si>
  <si>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</si>
  <si>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</si>
  <si>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</si>
  <si>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</si>
  <si>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</si>
  <si>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</si>
  <si>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</si>
  <si>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</si>
  <si>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</si>
  <si>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</si>
  <si>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</si>
  <si>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</si>
  <si>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1221</t>
    <phoneticPr fontId="1" type="noConversion"/>
  </si>
  <si>
    <t>1221</t>
  </si>
  <si>
    <t>1222</t>
    <phoneticPr fontId="1" type="noConversion"/>
  </si>
  <si>
    <t>1222</t>
  </si>
  <si>
    <t>1225</t>
    <phoneticPr fontId="1" type="noConversion"/>
  </si>
  <si>
    <t>1225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</si>
  <si>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</si>
  <si>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</si>
  <si>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</si>
  <si>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</si>
  <si>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</si>
  <si>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</si>
  <si>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</si>
  <si>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</si>
  <si>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</si>
  <si>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</si>
  <si>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</si>
  <si>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</si>
  <si>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</si>
  <si>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</si>
  <si>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</si>
  <si>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</si>
  <si>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</si>
  <si>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</si>
  <si>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</si>
  <si>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</si>
  <si>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</si>
  <si>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</si>
  <si>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</si>
  <si>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</si>
  <si>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</si>
  <si>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</si>
  <si>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</si>
  <si>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</si>
  <si>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</si>
  <si>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</si>
  <si>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</si>
  <si>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</si>
  <si>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</si>
  <si>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</si>
  <si>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</si>
  <si>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</si>
  <si>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</si>
  <si>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</si>
  <si>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</si>
  <si>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1229</t>
    <phoneticPr fontId="1" type="noConversion"/>
  </si>
  <si>
    <t>1229</t>
  </si>
  <si>
    <t>0102</t>
    <phoneticPr fontId="1" type="noConversion"/>
  </si>
  <si>
    <t>0103</t>
    <phoneticPr fontId="1" type="noConversion"/>
  </si>
  <si>
    <t>0104</t>
    <phoneticPr fontId="1" type="noConversion"/>
  </si>
  <si>
    <t>0108</t>
    <phoneticPr fontId="1" type="noConversion"/>
  </si>
  <si>
    <t>0109</t>
    <phoneticPr fontId="1" type="noConversion"/>
  </si>
  <si>
    <t>0110</t>
    <phoneticPr fontId="1" type="noConversion"/>
  </si>
  <si>
    <t>0111</t>
    <phoneticPr fontId="1" type="noConversion"/>
  </si>
  <si>
    <t>0112</t>
    <phoneticPr fontId="1" type="noConversion"/>
  </si>
  <si>
    <t>0115</t>
    <phoneticPr fontId="1" type="noConversion"/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</si>
  <si>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</si>
  <si>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</si>
  <si>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</si>
  <si>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</si>
  <si>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</si>
  <si>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</si>
  <si>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</si>
  <si>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</si>
  <si>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</si>
  <si>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</si>
  <si>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</si>
  <si>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</si>
  <si>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</si>
  <si>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</si>
  <si>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</si>
  <si>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</si>
  <si>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</si>
  <si>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</si>
  <si>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</si>
  <si>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</si>
  <si>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</si>
  <si>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</si>
  <si>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</si>
  <si>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</si>
  <si>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</si>
  <si>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</si>
  <si>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</si>
  <si>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</si>
  <si>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</si>
  <si>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</si>
  <si>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</si>
  <si>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</si>
  <si>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</si>
  <si>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</si>
  <si>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</si>
  <si>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</si>
  <si>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</si>
  <si>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</si>
  <si>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</si>
  <si>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</si>
  <si>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</si>
  <si>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</si>
  <si>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</si>
  <si>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</si>
  <si>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</si>
  <si>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</si>
  <si>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</si>
  <si>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</si>
  <si>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</si>
  <si>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</si>
  <si>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</si>
  <si>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</si>
  <si>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</si>
  <si>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</si>
  <si>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</si>
  <si>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</si>
  <si>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</si>
  <si>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</si>
  <si>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</si>
  <si>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</si>
  <si>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</si>
  <si>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</si>
  <si>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</si>
  <si>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</si>
  <si>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</si>
  <si>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</si>
  <si>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</si>
  <si>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</si>
  <si>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</si>
  <si>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</si>
  <si>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</si>
  <si>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</si>
  <si>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</si>
  <si>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</si>
  <si>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</si>
  <si>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</si>
  <si>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</si>
  <si>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</si>
  <si>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</si>
  <si>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</si>
  <si>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</si>
  <si>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</si>
  <si>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</si>
  <si>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</si>
  <si>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</si>
  <si>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</si>
  <si>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</si>
  <si>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</si>
  <si>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</si>
  <si>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</si>
  <si>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</si>
  <si>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</si>
  <si>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</si>
  <si>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</si>
  <si>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</si>
  <si>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</si>
  <si>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</si>
  <si>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</si>
  <si>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</si>
  <si>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</si>
  <si>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</si>
  <si>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</si>
  <si>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</si>
  <si>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</si>
  <si>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</si>
  <si>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</si>
  <si>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</si>
  <si>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</si>
  <si>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</si>
  <si>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</si>
  <si>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</si>
  <si>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</si>
  <si>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</si>
  <si>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</si>
  <si>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</si>
  <si>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</si>
  <si>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</si>
  <si>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</si>
  <si>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Fe</t>
    <phoneticPr fontId="1" type="noConversion"/>
  </si>
  <si>
    <r>
      <t>temperature/</t>
    </r>
    <r>
      <rPr>
        <sz val="11"/>
        <color theme="1"/>
        <rFont val="Segoe UI Symbol"/>
        <family val="1"/>
      </rPr>
      <t>℃</t>
    </r>
    <phoneticPr fontId="1" type="noConversion"/>
  </si>
  <si>
    <t>H2 flow/sccm</t>
    <phoneticPr fontId="1" type="noConversion"/>
  </si>
  <si>
    <t>EtOH flow/sccm</t>
    <phoneticPr fontId="1" type="noConversion"/>
  </si>
  <si>
    <t>Ar flow/sccm</t>
    <phoneticPr fontId="1" type="noConversion"/>
  </si>
  <si>
    <t>red time/s</t>
    <phoneticPr fontId="1" type="noConversion"/>
  </si>
  <si>
    <t>growth time/s</t>
    <phoneticPr fontId="1" type="noConversion"/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</si>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</sst>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 "/>
    <numFmt numFmtId="177" formatCode="0.00_);[Red]\(0.00\)"/>
    <numFmt numFmtId="178" formatCode="0.00_ "/>
    <numFmt numFmtId="179" formatCode="0_);[Red]\(0\)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theme="1"/>
      <name val="宋体"/>
      <family val="1"/>
      <charset val="134"/>
    </font>
    <font>
      <sz val="11"/>
      <color rgb="FFFF0000"/>
      <name val="Times New Roman"/>
      <family val="1"/>
    </font>
    <font>
      <sz val="11"/>
      <color rgb="FF0070C0"/>
      <name val="Times New Roman"/>
      <family val="1"/>
    </font>
    <font>
      <sz val="11"/>
      <color theme="1"/>
      <name val="Segoe UI Symbo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178" fontId="3" fillId="0" borderId="0" xfId="0" applyNumberFormat="1" applyFont="1" applyAlignment="1">
      <alignment horizontal="center"/>
    </xf>
    <xf numFmtId="179" fontId="2" fillId="0" borderId="0" xfId="0" applyNumberFormat="1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62"/>
  <sheetViews>
    <sheetView tabSelected="1" zoomScale="88" zoomScaleNormal="70" workbookViewId="0">
      <pane ySplit="1" topLeftCell="A2" activePane="bottomLeft" state="frozen"/>
      <selection activeCell="E1" sqref="E1"/>
      <selection pane="bottomLeft" activeCell="F11" sqref="F11"/>
    </sheetView>
  </sheetViews>
  <sheetFormatPr defaultColWidth="8.88671875" defaultRowHeight="13.8" x14ac:dyDescent="0.25"/>
  <cols>
    <col min="1" max="2" width="8.88671875" style="4"/>
    <col min="3" max="3" width="8.88671875" style="1"/>
    <col min="4" max="4" width="14" style="1" bestFit="1" customWidth="1"/>
    <col min="5" max="5" width="13" style="1" bestFit="1" customWidth="1"/>
    <col min="6" max="6" width="16.44140625" style="2" bestFit="1" customWidth="1"/>
    <col min="7" max="7" width="16.44140625" style="2" customWidth="1"/>
    <col min="8" max="8" width="12.44140625" style="1" bestFit="1" customWidth="1"/>
    <col min="9" max="9" width="9.44140625" style="1" bestFit="1" customWidth="1"/>
    <col min="10" max="10" width="12.6640625" style="1" bestFit="1" customWidth="1"/>
    <col min="11" max="11" width="22.6640625" style="1" customWidth="1"/>
    <col min="12" max="14" width="8.88671875" style="3"/>
    <col min="15" max="19" width="8.88671875" style="10"/>
    <col min="20" max="20" width="11.44140625" style="16" bestFit="1" customWidth="1"/>
    <col min="21" max="21" width="9" style="1" bestFit="1" customWidth="1"/>
    <col min="22" max="22" width="8.6640625" style="1" bestFit="1" customWidth="1"/>
    <col min="23" max="16384" width="8.88671875" style="1"/>
  </cols>
  <sheetData>
    <row r="1" spans="1:23" ht="14.4" x14ac:dyDescent="0.25">
      <c r="A1" s="6" t="s">
        <v>101</v>
      </c>
      <c r="B1" s="6" t="s">
        <v>103</v>
      </c>
      <c r="C1" s="6" t="s">
        <v>102</v>
      </c>
      <c r="D1" s="6" t="s">
        <v>104</v>
      </c>
      <c r="E1" s="6" t="s">
        <v>105</v>
      </c>
      <c r="F1" s="6" t="s">
        <v>399</v>
      </c>
      <c r="G1" s="6" t="s">
        <v>359</v>
      </c>
      <c r="H1" s="6" t="s">
        <v>106</v>
      </c>
      <c r="I1" s="6" t="s">
        <v>107</v>
      </c>
      <c r="J1" s="6" t="s">
        <v>108</v>
      </c>
      <c r="K1" s="6" t="s">
        <v>100</v>
      </c>
      <c r="L1" s="6" t="s">
        <v>0</v>
      </c>
      <c r="M1" s="6" t="s">
        <v>1</v>
      </c>
      <c r="N1" s="6" t="s">
        <v>2</v>
      </c>
      <c r="O1" s="9" t="s">
        <v>360</v>
      </c>
      <c r="P1" s="9" t="s">
        <v>396</v>
      </c>
      <c r="Q1" s="9" t="s">
        <v>397</v>
      </c>
      <c r="R1" s="9" t="s">
        <v>398</v>
      </c>
      <c r="S1" s="9" t="s">
        <v>361</v>
      </c>
      <c r="T1" s="6" t="s">
        <v>284</v>
      </c>
      <c r="U1" s="11"/>
      <c r="V1" s="11"/>
      <c r="W1" s="13"/>
    </row>
    <row r="2" spans="1:23" ht="15" x14ac:dyDescent="0.25">
      <c r="A2" s="5" t="s">
        <v>3</v>
      </c>
      <c r="B2" s="5" t="s">
        <v>109</v>
      </c>
      <c r="C2" s="6">
        <v>2</v>
      </c>
      <c r="D2" s="6">
        <v>930</v>
      </c>
      <c r="E2" s="6">
        <v>150</v>
      </c>
      <c r="F2" s="7">
        <v>8.5</v>
      </c>
      <c r="G2" s="7">
        <f>F2*2.366</f>
        <v>20.111000000000001</v>
      </c>
      <c r="H2" s="6">
        <v>167</v>
      </c>
      <c r="I2" s="6">
        <v>180</v>
      </c>
      <c r="J2" s="6">
        <v>780</v>
      </c>
      <c r="K2" s="6" t="s">
        <v>5</v>
      </c>
      <c r="L2" s="8">
        <f>E2/(E2+G2+H2)</f>
        <v>0.44495729893121261</v>
      </c>
      <c r="M2" s="8">
        <f>G2/(G2+E2+H2)</f>
        <v>5.9656908258704108E-2</v>
      </c>
      <c r="N2" s="8">
        <f>H2/(H2+E2+G2)</f>
        <v>0.49538579281008333</v>
      </c>
      <c r="O2" s="9">
        <f>E2/G2</f>
        <v>7.4586047436726171</v>
      </c>
      <c r="P2" s="9">
        <f>E2*I2/100</f>
        <v>270</v>
      </c>
      <c r="Q2" s="9">
        <f>E2*(I2+J2)/100</f>
        <v>1440</v>
      </c>
      <c r="R2" s="9">
        <f>G2*J2/100</f>
        <v>156.86580000000001</v>
      </c>
      <c r="S2" s="9">
        <f>J2/I2</f>
        <v>4.333333333333333</v>
      </c>
      <c r="T2" s="12">
        <v>17.299541562148605</v>
      </c>
      <c r="U2" s="6"/>
      <c r="V2" s="14"/>
      <c r="W2" s="14"/>
    </row>
    <row r="3" spans="1:23" ht="15" x14ac:dyDescent="0.25">
      <c r="A3" s="5" t="s">
        <v>362</v>
      </c>
      <c r="B3" s="5" t="s">
        <v>110</v>
      </c>
      <c r="C3" s="6">
        <v>3</v>
      </c>
      <c r="D3" s="6">
        <v>930</v>
      </c>
      <c r="E3" s="6">
        <v>150</v>
      </c>
      <c r="F3" s="7">
        <v>8.5</v>
      </c>
      <c r="G3" s="7">
        <f t="shared" ref="G3:G66" si="0">F3*2.366</f>
        <v>20.111000000000001</v>
      </c>
      <c r="H3" s="6">
        <v>167</v>
      </c>
      <c r="I3" s="6">
        <v>180</v>
      </c>
      <c r="J3" s="6">
        <v>780</v>
      </c>
      <c r="K3" s="6" t="s">
        <v>6</v>
      </c>
      <c r="L3" s="8">
        <f t="shared" ref="L3:L66" si="1">E3/(E3+G3+H3)</f>
        <v>0.44495729893121261</v>
      </c>
      <c r="M3" s="8">
        <f t="shared" ref="M3:M66" si="2">G3/(G3+E3+H3)</f>
        <v>5.9656908258704108E-2</v>
      </c>
      <c r="N3" s="8">
        <f t="shared" ref="N3:N66" si="3">H3/(H3+E3+G3)</f>
        <v>0.49538579281008333</v>
      </c>
      <c r="O3" s="9">
        <f t="shared" ref="O3:O66" si="4">E3/G3</f>
        <v>7.4586047436726171</v>
      </c>
      <c r="P3" s="9">
        <f t="shared" ref="P3:P66" si="5">E3*I3/100</f>
        <v>270</v>
      </c>
      <c r="Q3" s="9">
        <f t="shared" ref="Q3:Q66" si="6">E3*(I3+J3)/100</f>
        <v>1440</v>
      </c>
      <c r="R3" s="9">
        <f t="shared" ref="R3:R66" si="7">G3*J3/100</f>
        <v>156.86580000000001</v>
      </c>
      <c r="S3" s="9">
        <f t="shared" ref="S3:S66" si="8">J3/I3</f>
        <v>4.333333333333333</v>
      </c>
      <c r="T3" s="12">
        <v>71.557194643432865</v>
      </c>
      <c r="U3" s="6"/>
      <c r="V3" s="14"/>
      <c r="W3" s="14"/>
    </row>
    <row r="4" spans="1:23" ht="15" x14ac:dyDescent="0.25">
      <c r="A4" s="5" t="s">
        <v>363</v>
      </c>
      <c r="B4" s="5" t="s">
        <v>110</v>
      </c>
      <c r="C4" s="6">
        <v>4</v>
      </c>
      <c r="D4" s="6">
        <v>930</v>
      </c>
      <c r="E4" s="6">
        <v>150</v>
      </c>
      <c r="F4" s="7">
        <v>8.5</v>
      </c>
      <c r="G4" s="7">
        <f t="shared" si="0"/>
        <v>20.111000000000001</v>
      </c>
      <c r="H4" s="6">
        <v>167</v>
      </c>
      <c r="I4" s="6">
        <v>180</v>
      </c>
      <c r="J4" s="6">
        <v>780</v>
      </c>
      <c r="K4" s="6" t="s">
        <v>656</v>
      </c>
      <c r="L4" s="8">
        <f t="shared" si="1"/>
        <v>0.44495729893121261</v>
      </c>
      <c r="M4" s="8">
        <f t="shared" si="2"/>
        <v>5.9656908258704108E-2</v>
      </c>
      <c r="N4" s="8">
        <f t="shared" si="3"/>
        <v>0.49538579281008333</v>
      </c>
      <c r="O4" s="9">
        <f t="shared" si="4"/>
        <v>7.4586047436726171</v>
      </c>
      <c r="P4" s="9">
        <f t="shared" si="5"/>
        <v>270</v>
      </c>
      <c r="Q4" s="9">
        <f t="shared" si="6"/>
        <v>1440</v>
      </c>
      <c r="R4" s="9">
        <f t="shared" si="7"/>
        <v>156.86580000000001</v>
      </c>
      <c r="S4" s="9">
        <f t="shared" si="8"/>
        <v>4.333333333333333</v>
      </c>
      <c r="T4" s="12">
        <v>534.71310283004777</v>
      </c>
      <c r="U4" s="6"/>
      <c r="V4" s="14"/>
      <c r="W4" s="14"/>
    </row>
    <row r="5" spans="1:23" ht="15" x14ac:dyDescent="0.25">
      <c r="A5" s="5" t="s">
        <v>7</v>
      </c>
      <c r="B5" s="5" t="s">
        <v>110</v>
      </c>
      <c r="C5" s="6">
        <v>5</v>
      </c>
      <c r="D5" s="6">
        <v>930</v>
      </c>
      <c r="E5" s="6">
        <v>150</v>
      </c>
      <c r="F5" s="7">
        <v>8.5</v>
      </c>
      <c r="G5" s="7">
        <f t="shared" si="0"/>
        <v>20.111000000000001</v>
      </c>
      <c r="H5" s="6">
        <v>167</v>
      </c>
      <c r="I5" s="6">
        <v>180</v>
      </c>
      <c r="J5" s="6">
        <v>780</v>
      </c>
      <c r="K5" s="6" t="s">
        <v>9</v>
      </c>
      <c r="L5" s="8">
        <f t="shared" si="1"/>
        <v>0.44495729893121261</v>
      </c>
      <c r="M5" s="8">
        <f t="shared" si="2"/>
        <v>5.9656908258704108E-2</v>
      </c>
      <c r="N5" s="8">
        <f t="shared" si="3"/>
        <v>0.49538579281008333</v>
      </c>
      <c r="O5" s="9">
        <f t="shared" si="4"/>
        <v>7.4586047436726171</v>
      </c>
      <c r="P5" s="9">
        <f t="shared" si="5"/>
        <v>270</v>
      </c>
      <c r="Q5" s="9">
        <f t="shared" si="6"/>
        <v>1440</v>
      </c>
      <c r="R5" s="9">
        <f t="shared" si="7"/>
        <v>156.86580000000001</v>
      </c>
      <c r="S5" s="9">
        <f t="shared" si="8"/>
        <v>4.333333333333333</v>
      </c>
      <c r="T5" s="12">
        <v>132.10559011095296</v>
      </c>
      <c r="U5" s="6"/>
      <c r="V5" s="14"/>
      <c r="W5" s="14"/>
    </row>
    <row r="6" spans="1:23" ht="15" x14ac:dyDescent="0.25">
      <c r="A6" s="5" t="s">
        <v>8</v>
      </c>
      <c r="B6" s="5" t="s">
        <v>110</v>
      </c>
      <c r="C6" s="6">
        <v>6</v>
      </c>
      <c r="D6" s="6">
        <v>930</v>
      </c>
      <c r="E6" s="6">
        <v>150</v>
      </c>
      <c r="F6" s="7">
        <v>8.5</v>
      </c>
      <c r="G6" s="7">
        <f t="shared" si="0"/>
        <v>20.111000000000001</v>
      </c>
      <c r="H6" s="6">
        <v>167</v>
      </c>
      <c r="I6" s="6">
        <v>180</v>
      </c>
      <c r="J6" s="6">
        <v>780</v>
      </c>
      <c r="K6" s="6" t="s">
        <v>11</v>
      </c>
      <c r="L6" s="8">
        <f t="shared" si="1"/>
        <v>0.44495729893121261</v>
      </c>
      <c r="M6" s="8">
        <f t="shared" si="2"/>
        <v>5.9656908258704108E-2</v>
      </c>
      <c r="N6" s="8">
        <f t="shared" si="3"/>
        <v>0.49538579281008333</v>
      </c>
      <c r="O6" s="9">
        <f t="shared" si="4"/>
        <v>7.4586047436726171</v>
      </c>
      <c r="P6" s="9">
        <f t="shared" si="5"/>
        <v>270</v>
      </c>
      <c r="Q6" s="9">
        <f t="shared" si="6"/>
        <v>1440</v>
      </c>
      <c r="R6" s="9">
        <f t="shared" si="7"/>
        <v>156.86580000000001</v>
      </c>
      <c r="S6" s="9">
        <f t="shared" si="8"/>
        <v>4.333333333333333</v>
      </c>
      <c r="T6" s="12">
        <v>14.154170369030675</v>
      </c>
      <c r="U6" s="6"/>
      <c r="V6" s="14"/>
      <c r="W6" s="14"/>
    </row>
    <row r="7" spans="1:23" ht="15" x14ac:dyDescent="0.25">
      <c r="A7" s="5" t="s">
        <v>10</v>
      </c>
      <c r="B7" s="5" t="s">
        <v>110</v>
      </c>
      <c r="C7" s="6">
        <v>7</v>
      </c>
      <c r="D7" s="6">
        <v>930</v>
      </c>
      <c r="E7" s="6">
        <v>150</v>
      </c>
      <c r="F7" s="7">
        <v>8.5</v>
      </c>
      <c r="G7" s="7">
        <f t="shared" si="0"/>
        <v>20.111000000000001</v>
      </c>
      <c r="H7" s="6">
        <v>167</v>
      </c>
      <c r="I7" s="6">
        <v>180</v>
      </c>
      <c r="J7" s="6">
        <v>780</v>
      </c>
      <c r="K7" s="6" t="s">
        <v>656</v>
      </c>
      <c r="L7" s="8">
        <f t="shared" si="1"/>
        <v>0.44495729893121261</v>
      </c>
      <c r="M7" s="8">
        <f t="shared" si="2"/>
        <v>5.9656908258704108E-2</v>
      </c>
      <c r="N7" s="8">
        <f t="shared" si="3"/>
        <v>0.49538579281008333</v>
      </c>
      <c r="O7" s="9">
        <f t="shared" si="4"/>
        <v>7.4586047436726171</v>
      </c>
      <c r="P7" s="9">
        <f t="shared" si="5"/>
        <v>270</v>
      </c>
      <c r="Q7" s="9">
        <f t="shared" si="6"/>
        <v>1440</v>
      </c>
      <c r="R7" s="9">
        <f t="shared" si="7"/>
        <v>156.86580000000001</v>
      </c>
      <c r="S7" s="9">
        <f t="shared" si="8"/>
        <v>4.333333333333333</v>
      </c>
      <c r="T7" s="12">
        <v>5.6616681476122697</v>
      </c>
      <c r="U7" s="6"/>
      <c r="V7" s="15"/>
      <c r="W7" s="15"/>
    </row>
    <row r="8" spans="1:23" ht="15" x14ac:dyDescent="0.25">
      <c r="A8" s="5" t="s">
        <v>12</v>
      </c>
      <c r="B8" s="5" t="s">
        <v>110</v>
      </c>
      <c r="C8" s="6">
        <v>8</v>
      </c>
      <c r="D8" s="6">
        <v>930</v>
      </c>
      <c r="E8" s="6">
        <v>150</v>
      </c>
      <c r="F8" s="7">
        <v>8.5</v>
      </c>
      <c r="G8" s="7">
        <f t="shared" si="0"/>
        <v>20.111000000000001</v>
      </c>
      <c r="H8" s="6">
        <v>167</v>
      </c>
      <c r="I8" s="6">
        <v>180</v>
      </c>
      <c r="J8" s="6">
        <v>780</v>
      </c>
      <c r="K8" s="6" t="s">
        <v>656</v>
      </c>
      <c r="L8" s="8">
        <f t="shared" si="1"/>
        <v>0.44495729893121261</v>
      </c>
      <c r="M8" s="8">
        <f t="shared" si="2"/>
        <v>5.9656908258704108E-2</v>
      </c>
      <c r="N8" s="8">
        <f t="shared" si="3"/>
        <v>0.49538579281008333</v>
      </c>
      <c r="O8" s="9">
        <f t="shared" si="4"/>
        <v>7.4586047436726171</v>
      </c>
      <c r="P8" s="9">
        <f t="shared" si="5"/>
        <v>270</v>
      </c>
      <c r="Q8" s="9">
        <f t="shared" si="6"/>
        <v>1440</v>
      </c>
      <c r="R8" s="9">
        <f t="shared" si="7"/>
        <v>156.86580000000001</v>
      </c>
      <c r="S8" s="9">
        <f t="shared" si="8"/>
        <v>4.333333333333333</v>
      </c>
      <c r="T8" s="12">
        <v>21.231255553546013</v>
      </c>
      <c r="U8" s="6"/>
      <c r="V8" s="15"/>
      <c r="W8" s="15"/>
    </row>
    <row r="9" spans="1:23" ht="15" x14ac:dyDescent="0.25">
      <c r="A9" s="5" t="s">
        <v>13</v>
      </c>
      <c r="B9" s="5" t="s">
        <v>110</v>
      </c>
      <c r="C9" s="6">
        <v>9</v>
      </c>
      <c r="D9" s="6">
        <v>930</v>
      </c>
      <c r="E9" s="6">
        <v>150</v>
      </c>
      <c r="F9" s="7">
        <v>8.5</v>
      </c>
      <c r="G9" s="7">
        <f t="shared" si="0"/>
        <v>20.111000000000001</v>
      </c>
      <c r="H9" s="6">
        <v>167</v>
      </c>
      <c r="I9" s="6">
        <v>180</v>
      </c>
      <c r="J9" s="6">
        <v>780</v>
      </c>
      <c r="K9" s="6" t="s">
        <v>4</v>
      </c>
      <c r="L9" s="8">
        <f t="shared" si="1"/>
        <v>0.44495729893121261</v>
      </c>
      <c r="M9" s="8">
        <f t="shared" si="2"/>
        <v>5.9656908258704108E-2</v>
      </c>
      <c r="N9" s="8">
        <f t="shared" si="3"/>
        <v>0.49538579281008333</v>
      </c>
      <c r="O9" s="9">
        <f t="shared" si="4"/>
        <v>7.4586047436726171</v>
      </c>
      <c r="P9" s="9">
        <f t="shared" si="5"/>
        <v>270</v>
      </c>
      <c r="Q9" s="9">
        <f t="shared" si="6"/>
        <v>1440</v>
      </c>
      <c r="R9" s="9">
        <f t="shared" si="7"/>
        <v>156.86580000000001</v>
      </c>
      <c r="S9" s="9">
        <f t="shared" si="8"/>
        <v>4.333333333333333</v>
      </c>
      <c r="T9" s="12">
        <v>6.2907423862358556</v>
      </c>
      <c r="U9" s="6"/>
      <c r="V9" s="15"/>
      <c r="W9" s="15"/>
    </row>
    <row r="10" spans="1:23" ht="15" x14ac:dyDescent="0.25">
      <c r="A10" s="5" t="s">
        <v>14</v>
      </c>
      <c r="B10" s="5" t="s">
        <v>111</v>
      </c>
      <c r="C10" s="6">
        <v>1</v>
      </c>
      <c r="D10" s="6">
        <v>930</v>
      </c>
      <c r="E10" s="6">
        <v>100</v>
      </c>
      <c r="F10" s="7">
        <v>5.7</v>
      </c>
      <c r="G10" s="7">
        <f t="shared" si="0"/>
        <v>13.4862</v>
      </c>
      <c r="H10" s="6">
        <v>111</v>
      </c>
      <c r="I10" s="6">
        <v>5</v>
      </c>
      <c r="J10" s="6">
        <v>780</v>
      </c>
      <c r="K10" s="6" t="s">
        <v>6</v>
      </c>
      <c r="L10" s="8">
        <f t="shared" si="1"/>
        <v>0.44546168094074379</v>
      </c>
      <c r="M10" s="8">
        <f t="shared" si="2"/>
        <v>6.0075853215030589E-2</v>
      </c>
      <c r="N10" s="8">
        <f t="shared" si="3"/>
        <v>0.4944624658442256</v>
      </c>
      <c r="O10" s="9">
        <f t="shared" si="4"/>
        <v>7.414987172072192</v>
      </c>
      <c r="P10" s="9">
        <f t="shared" si="5"/>
        <v>5</v>
      </c>
      <c r="Q10" s="9">
        <f t="shared" si="6"/>
        <v>785</v>
      </c>
      <c r="R10" s="9">
        <f t="shared" si="7"/>
        <v>105.19236000000001</v>
      </c>
      <c r="S10" s="9">
        <f t="shared" si="8"/>
        <v>156</v>
      </c>
      <c r="T10" s="12">
        <v>66.05279505547648</v>
      </c>
      <c r="U10" s="6"/>
      <c r="V10" s="15"/>
      <c r="W10" s="15"/>
    </row>
    <row r="11" spans="1:23" ht="15" x14ac:dyDescent="0.25">
      <c r="A11" s="5" t="s">
        <v>15</v>
      </c>
      <c r="B11" s="5" t="s">
        <v>111</v>
      </c>
      <c r="C11" s="6">
        <v>2</v>
      </c>
      <c r="D11" s="6">
        <v>930</v>
      </c>
      <c r="E11" s="6">
        <v>100</v>
      </c>
      <c r="F11" s="7">
        <v>5.7</v>
      </c>
      <c r="G11" s="7">
        <f t="shared" si="0"/>
        <v>13.4862</v>
      </c>
      <c r="H11" s="6">
        <v>111</v>
      </c>
      <c r="I11" s="6">
        <v>5</v>
      </c>
      <c r="J11" s="6">
        <v>780</v>
      </c>
      <c r="K11" s="6" t="s">
        <v>9</v>
      </c>
      <c r="L11" s="8">
        <f t="shared" si="1"/>
        <v>0.44546168094074379</v>
      </c>
      <c r="M11" s="8">
        <f t="shared" si="2"/>
        <v>6.0075853215030589E-2</v>
      </c>
      <c r="N11" s="8">
        <f t="shared" si="3"/>
        <v>0.4944624658442256</v>
      </c>
      <c r="O11" s="9">
        <f t="shared" si="4"/>
        <v>7.414987172072192</v>
      </c>
      <c r="P11" s="9">
        <f t="shared" si="5"/>
        <v>5</v>
      </c>
      <c r="Q11" s="9">
        <f t="shared" si="6"/>
        <v>785</v>
      </c>
      <c r="R11" s="9">
        <f t="shared" si="7"/>
        <v>105.19236000000001</v>
      </c>
      <c r="S11" s="9">
        <f t="shared" si="8"/>
        <v>156</v>
      </c>
      <c r="T11" s="12">
        <v>56.6166814761227</v>
      </c>
      <c r="U11" s="6"/>
      <c r="V11" s="15"/>
      <c r="W11" s="15"/>
    </row>
    <row r="12" spans="1:23" ht="15" x14ac:dyDescent="0.25">
      <c r="A12" s="5" t="s">
        <v>16</v>
      </c>
      <c r="B12" s="5" t="s">
        <v>112</v>
      </c>
      <c r="C12" s="6">
        <v>3</v>
      </c>
      <c r="D12" s="6">
        <v>930</v>
      </c>
      <c r="E12" s="6">
        <v>100</v>
      </c>
      <c r="F12" s="7">
        <v>5.7</v>
      </c>
      <c r="G12" s="7">
        <f t="shared" si="0"/>
        <v>13.4862</v>
      </c>
      <c r="H12" s="6">
        <v>111</v>
      </c>
      <c r="I12" s="6">
        <v>5</v>
      </c>
      <c r="J12" s="6">
        <v>780</v>
      </c>
      <c r="K12" s="6" t="s">
        <v>5</v>
      </c>
      <c r="L12" s="8">
        <f t="shared" si="1"/>
        <v>0.44546168094074379</v>
      </c>
      <c r="M12" s="8">
        <f t="shared" si="2"/>
        <v>6.0075853215030589E-2</v>
      </c>
      <c r="N12" s="8">
        <f t="shared" si="3"/>
        <v>0.4944624658442256</v>
      </c>
      <c r="O12" s="9">
        <f t="shared" si="4"/>
        <v>7.414987172072192</v>
      </c>
      <c r="P12" s="9">
        <f t="shared" si="5"/>
        <v>5</v>
      </c>
      <c r="Q12" s="9">
        <f t="shared" si="6"/>
        <v>785</v>
      </c>
      <c r="R12" s="9">
        <f t="shared" si="7"/>
        <v>105.19236000000001</v>
      </c>
      <c r="S12" s="9">
        <f t="shared" si="8"/>
        <v>156</v>
      </c>
      <c r="T12" s="12">
        <v>4.7180567896768917</v>
      </c>
      <c r="U12" s="6"/>
      <c r="V12" s="6"/>
      <c r="W12" s="6"/>
    </row>
    <row r="13" spans="1:23" ht="15" x14ac:dyDescent="0.25">
      <c r="A13" s="5" t="s">
        <v>17</v>
      </c>
      <c r="B13" s="5" t="s">
        <v>112</v>
      </c>
      <c r="C13" s="6">
        <v>4</v>
      </c>
      <c r="D13" s="6">
        <v>930</v>
      </c>
      <c r="E13" s="6">
        <v>100</v>
      </c>
      <c r="F13" s="7">
        <v>5.7</v>
      </c>
      <c r="G13" s="7">
        <f t="shared" si="0"/>
        <v>13.4862</v>
      </c>
      <c r="H13" s="6">
        <v>111</v>
      </c>
      <c r="I13" s="6">
        <v>5</v>
      </c>
      <c r="J13" s="6">
        <v>780</v>
      </c>
      <c r="K13" s="6" t="s">
        <v>656</v>
      </c>
      <c r="L13" s="8">
        <f t="shared" si="1"/>
        <v>0.44546168094074379</v>
      </c>
      <c r="M13" s="8">
        <f t="shared" si="2"/>
        <v>6.0075853215030589E-2</v>
      </c>
      <c r="N13" s="8">
        <f t="shared" si="3"/>
        <v>0.4944624658442256</v>
      </c>
      <c r="O13" s="9">
        <f t="shared" si="4"/>
        <v>7.414987172072192</v>
      </c>
      <c r="P13" s="9">
        <f t="shared" si="5"/>
        <v>5</v>
      </c>
      <c r="Q13" s="9">
        <f t="shared" si="6"/>
        <v>785</v>
      </c>
      <c r="R13" s="9">
        <f t="shared" si="7"/>
        <v>105.19236000000001</v>
      </c>
      <c r="S13" s="9">
        <f t="shared" si="8"/>
        <v>156</v>
      </c>
      <c r="T13" s="12">
        <v>13.682364690062986</v>
      </c>
      <c r="U13" s="6"/>
      <c r="V13" s="6"/>
      <c r="W13" s="6"/>
    </row>
    <row r="14" spans="1:23" ht="15" x14ac:dyDescent="0.25">
      <c r="A14" s="5" t="s">
        <v>18</v>
      </c>
      <c r="B14" s="5" t="s">
        <v>112</v>
      </c>
      <c r="C14" s="6">
        <v>5</v>
      </c>
      <c r="D14" s="6">
        <v>930</v>
      </c>
      <c r="E14" s="6">
        <v>100</v>
      </c>
      <c r="F14" s="7">
        <v>5.7</v>
      </c>
      <c r="G14" s="7">
        <f t="shared" si="0"/>
        <v>13.4862</v>
      </c>
      <c r="H14" s="6">
        <v>111</v>
      </c>
      <c r="I14" s="6">
        <v>5</v>
      </c>
      <c r="J14" s="6">
        <v>780</v>
      </c>
      <c r="K14" s="6" t="s">
        <v>4</v>
      </c>
      <c r="L14" s="8">
        <f t="shared" si="1"/>
        <v>0.44546168094074379</v>
      </c>
      <c r="M14" s="8">
        <f t="shared" si="2"/>
        <v>6.0075853215030589E-2</v>
      </c>
      <c r="N14" s="8">
        <f t="shared" si="3"/>
        <v>0.4944624658442256</v>
      </c>
      <c r="O14" s="9">
        <f t="shared" si="4"/>
        <v>7.414987172072192</v>
      </c>
      <c r="P14" s="9">
        <f t="shared" si="5"/>
        <v>5</v>
      </c>
      <c r="Q14" s="9">
        <f t="shared" si="6"/>
        <v>785</v>
      </c>
      <c r="R14" s="9">
        <f t="shared" si="7"/>
        <v>105.19236000000001</v>
      </c>
      <c r="S14" s="9">
        <f t="shared" si="8"/>
        <v>156</v>
      </c>
      <c r="T14" s="12">
        <v>314.53711931179276</v>
      </c>
      <c r="U14" s="6"/>
      <c r="V14" s="6"/>
      <c r="W14" s="6"/>
    </row>
    <row r="15" spans="1:23" ht="15" x14ac:dyDescent="0.25">
      <c r="A15" s="5" t="s">
        <v>19</v>
      </c>
      <c r="B15" s="5" t="s">
        <v>112</v>
      </c>
      <c r="C15" s="6">
        <v>6</v>
      </c>
      <c r="D15" s="6">
        <v>930</v>
      </c>
      <c r="E15" s="6">
        <v>100</v>
      </c>
      <c r="F15" s="7">
        <v>5.7</v>
      </c>
      <c r="G15" s="7">
        <f t="shared" si="0"/>
        <v>13.4862</v>
      </c>
      <c r="H15" s="6">
        <v>111</v>
      </c>
      <c r="I15" s="6">
        <v>5</v>
      </c>
      <c r="J15" s="6">
        <v>780</v>
      </c>
      <c r="K15" s="6" t="s">
        <v>11</v>
      </c>
      <c r="L15" s="8">
        <f t="shared" si="1"/>
        <v>0.44546168094074379</v>
      </c>
      <c r="M15" s="8">
        <f t="shared" si="2"/>
        <v>6.0075853215030589E-2</v>
      </c>
      <c r="N15" s="8">
        <f t="shared" si="3"/>
        <v>0.4944624658442256</v>
      </c>
      <c r="O15" s="9">
        <f t="shared" si="4"/>
        <v>7.414987172072192</v>
      </c>
      <c r="P15" s="9">
        <f t="shared" si="5"/>
        <v>5</v>
      </c>
      <c r="Q15" s="9">
        <f t="shared" si="6"/>
        <v>785</v>
      </c>
      <c r="R15" s="9">
        <f t="shared" si="7"/>
        <v>105.19236000000001</v>
      </c>
      <c r="S15" s="9">
        <f t="shared" si="8"/>
        <v>156</v>
      </c>
      <c r="T15" s="12">
        <v>10.238183233598855</v>
      </c>
      <c r="U15" s="6"/>
      <c r="V15" s="6"/>
      <c r="W15" s="6"/>
    </row>
    <row r="16" spans="1:23" ht="15" x14ac:dyDescent="0.25">
      <c r="A16" s="5" t="s">
        <v>20</v>
      </c>
      <c r="B16" s="5" t="s">
        <v>112</v>
      </c>
      <c r="C16" s="6">
        <v>7</v>
      </c>
      <c r="D16" s="6">
        <v>930</v>
      </c>
      <c r="E16" s="6">
        <v>100</v>
      </c>
      <c r="F16" s="7">
        <v>5.7</v>
      </c>
      <c r="G16" s="7">
        <f t="shared" si="0"/>
        <v>13.4862</v>
      </c>
      <c r="H16" s="6">
        <v>111</v>
      </c>
      <c r="I16" s="6">
        <v>300</v>
      </c>
      <c r="J16" s="6">
        <v>780</v>
      </c>
      <c r="K16" s="6" t="s">
        <v>656</v>
      </c>
      <c r="L16" s="8">
        <f t="shared" si="1"/>
        <v>0.44546168094074379</v>
      </c>
      <c r="M16" s="8">
        <f t="shared" si="2"/>
        <v>6.0075853215030589E-2</v>
      </c>
      <c r="N16" s="8">
        <f t="shared" si="3"/>
        <v>0.4944624658442256</v>
      </c>
      <c r="O16" s="9">
        <f t="shared" si="4"/>
        <v>7.414987172072192</v>
      </c>
      <c r="P16" s="9">
        <f t="shared" si="5"/>
        <v>300</v>
      </c>
      <c r="Q16" s="9">
        <f t="shared" si="6"/>
        <v>1080</v>
      </c>
      <c r="R16" s="9">
        <f t="shared" si="7"/>
        <v>105.19236000000001</v>
      </c>
      <c r="S16" s="9">
        <f t="shared" si="8"/>
        <v>2.6</v>
      </c>
      <c r="T16" s="12">
        <v>1188.9503109985767</v>
      </c>
      <c r="U16" s="6"/>
      <c r="V16" s="6"/>
      <c r="W16" s="6"/>
    </row>
    <row r="17" spans="1:21" ht="15" x14ac:dyDescent="0.25">
      <c r="A17" s="5" t="s">
        <v>21</v>
      </c>
      <c r="B17" s="5" t="s">
        <v>112</v>
      </c>
      <c r="C17" s="6">
        <v>8</v>
      </c>
      <c r="D17" s="6">
        <v>930</v>
      </c>
      <c r="E17" s="6">
        <v>100</v>
      </c>
      <c r="F17" s="7">
        <v>5.7</v>
      </c>
      <c r="G17" s="7">
        <f t="shared" si="0"/>
        <v>13.4862</v>
      </c>
      <c r="H17" s="6">
        <v>111</v>
      </c>
      <c r="I17" s="6">
        <v>300</v>
      </c>
      <c r="J17" s="6">
        <v>780</v>
      </c>
      <c r="K17" s="6" t="s">
        <v>11</v>
      </c>
      <c r="L17" s="8">
        <f t="shared" si="1"/>
        <v>0.44546168094074379</v>
      </c>
      <c r="M17" s="8">
        <f t="shared" si="2"/>
        <v>6.0075853215030589E-2</v>
      </c>
      <c r="N17" s="8">
        <f t="shared" si="3"/>
        <v>0.4944624658442256</v>
      </c>
      <c r="O17" s="9">
        <f t="shared" si="4"/>
        <v>7.414987172072192</v>
      </c>
      <c r="P17" s="9">
        <f t="shared" si="5"/>
        <v>300</v>
      </c>
      <c r="Q17" s="9">
        <f t="shared" si="6"/>
        <v>1080</v>
      </c>
      <c r="R17" s="9">
        <f t="shared" si="7"/>
        <v>105.19236000000001</v>
      </c>
      <c r="S17" s="9">
        <f t="shared" si="8"/>
        <v>2.6</v>
      </c>
      <c r="T17" s="12">
        <v>3.6329037280512066</v>
      </c>
      <c r="U17" s="6"/>
    </row>
    <row r="18" spans="1:21" ht="15" x14ac:dyDescent="0.25">
      <c r="A18" s="5" t="s">
        <v>22</v>
      </c>
      <c r="B18" s="5" t="s">
        <v>112</v>
      </c>
      <c r="C18" s="6">
        <v>9</v>
      </c>
      <c r="D18" s="6">
        <v>930</v>
      </c>
      <c r="E18" s="6">
        <v>100</v>
      </c>
      <c r="F18" s="7">
        <v>5.7</v>
      </c>
      <c r="G18" s="7">
        <f t="shared" si="0"/>
        <v>13.4862</v>
      </c>
      <c r="H18" s="6">
        <v>111</v>
      </c>
      <c r="I18" s="6">
        <v>300</v>
      </c>
      <c r="J18" s="6">
        <v>780</v>
      </c>
      <c r="K18" s="6" t="s">
        <v>5</v>
      </c>
      <c r="L18" s="8">
        <f t="shared" si="1"/>
        <v>0.44546168094074379</v>
      </c>
      <c r="M18" s="8">
        <f t="shared" si="2"/>
        <v>6.0075853215030589E-2</v>
      </c>
      <c r="N18" s="8">
        <f t="shared" si="3"/>
        <v>0.4944624658442256</v>
      </c>
      <c r="O18" s="9">
        <f t="shared" si="4"/>
        <v>7.414987172072192</v>
      </c>
      <c r="P18" s="9">
        <f t="shared" si="5"/>
        <v>300</v>
      </c>
      <c r="Q18" s="9">
        <f t="shared" si="6"/>
        <v>1080</v>
      </c>
      <c r="R18" s="9">
        <f t="shared" si="7"/>
        <v>105.19236000000001</v>
      </c>
      <c r="S18" s="9">
        <f t="shared" si="8"/>
        <v>2.6</v>
      </c>
      <c r="T18" s="12">
        <v>7.0770851845153375</v>
      </c>
      <c r="U18" s="6"/>
    </row>
    <row r="19" spans="1:21" ht="15" x14ac:dyDescent="0.25">
      <c r="A19" s="5" t="s">
        <v>23</v>
      </c>
      <c r="B19" s="5" t="s">
        <v>112</v>
      </c>
      <c r="C19" s="6">
        <v>10</v>
      </c>
      <c r="D19" s="6">
        <v>930</v>
      </c>
      <c r="E19" s="6">
        <v>100</v>
      </c>
      <c r="F19" s="7">
        <v>5.7</v>
      </c>
      <c r="G19" s="7">
        <f t="shared" si="0"/>
        <v>13.4862</v>
      </c>
      <c r="H19" s="6">
        <v>111</v>
      </c>
      <c r="I19" s="6">
        <v>300</v>
      </c>
      <c r="J19" s="6">
        <v>780</v>
      </c>
      <c r="K19" s="6" t="s">
        <v>4</v>
      </c>
      <c r="L19" s="8">
        <f t="shared" si="1"/>
        <v>0.44546168094074379</v>
      </c>
      <c r="M19" s="8">
        <f t="shared" si="2"/>
        <v>6.0075853215030589E-2</v>
      </c>
      <c r="N19" s="8">
        <f t="shared" si="3"/>
        <v>0.4944624658442256</v>
      </c>
      <c r="O19" s="9">
        <f t="shared" si="4"/>
        <v>7.414987172072192</v>
      </c>
      <c r="P19" s="9">
        <f t="shared" si="5"/>
        <v>300</v>
      </c>
      <c r="Q19" s="9">
        <f t="shared" si="6"/>
        <v>1080</v>
      </c>
      <c r="R19" s="9">
        <f t="shared" si="7"/>
        <v>105.19236000000001</v>
      </c>
      <c r="S19" s="9">
        <f t="shared" si="8"/>
        <v>2.6</v>
      </c>
      <c r="T19" s="12">
        <v>4.2462511107092027</v>
      </c>
      <c r="U19" s="6"/>
    </row>
    <row r="20" spans="1:21" ht="15" x14ac:dyDescent="0.25">
      <c r="A20" s="5" t="s">
        <v>24</v>
      </c>
      <c r="B20" s="5" t="s">
        <v>112</v>
      </c>
      <c r="C20" s="6">
        <v>11</v>
      </c>
      <c r="D20" s="6">
        <v>930</v>
      </c>
      <c r="E20" s="6">
        <v>100</v>
      </c>
      <c r="F20" s="7">
        <v>5.7</v>
      </c>
      <c r="G20" s="7">
        <f t="shared" si="0"/>
        <v>13.4862</v>
      </c>
      <c r="H20" s="6">
        <v>111</v>
      </c>
      <c r="I20" s="6">
        <v>300</v>
      </c>
      <c r="J20" s="6">
        <v>780</v>
      </c>
      <c r="K20" s="6" t="s">
        <v>9</v>
      </c>
      <c r="L20" s="8">
        <f t="shared" si="1"/>
        <v>0.44546168094074379</v>
      </c>
      <c r="M20" s="8">
        <f t="shared" si="2"/>
        <v>6.0075853215030589E-2</v>
      </c>
      <c r="N20" s="8">
        <f t="shared" si="3"/>
        <v>0.4944624658442256</v>
      </c>
      <c r="O20" s="9">
        <f t="shared" si="4"/>
        <v>7.414987172072192</v>
      </c>
      <c r="P20" s="9">
        <f t="shared" si="5"/>
        <v>300</v>
      </c>
      <c r="Q20" s="9">
        <f t="shared" si="6"/>
        <v>1080</v>
      </c>
      <c r="R20" s="9">
        <f t="shared" si="7"/>
        <v>105.19236000000001</v>
      </c>
      <c r="S20" s="9">
        <f t="shared" si="8"/>
        <v>2.6</v>
      </c>
      <c r="T20" s="12">
        <v>298.81026334620316</v>
      </c>
      <c r="U20" s="6"/>
    </row>
    <row r="21" spans="1:21" ht="15" x14ac:dyDescent="0.25">
      <c r="A21" s="5" t="s">
        <v>25</v>
      </c>
      <c r="B21" s="5" t="s">
        <v>112</v>
      </c>
      <c r="C21" s="6">
        <v>12</v>
      </c>
      <c r="D21" s="6">
        <v>930</v>
      </c>
      <c r="E21" s="6">
        <v>100</v>
      </c>
      <c r="F21" s="7">
        <v>5.7</v>
      </c>
      <c r="G21" s="7">
        <f t="shared" si="0"/>
        <v>13.4862</v>
      </c>
      <c r="H21" s="6">
        <v>111</v>
      </c>
      <c r="I21" s="6">
        <v>300</v>
      </c>
      <c r="J21" s="6">
        <v>780</v>
      </c>
      <c r="K21" s="6" t="s">
        <v>6</v>
      </c>
      <c r="L21" s="8">
        <f t="shared" si="1"/>
        <v>0.44546168094074379</v>
      </c>
      <c r="M21" s="8">
        <f t="shared" si="2"/>
        <v>6.0075853215030589E-2</v>
      </c>
      <c r="N21" s="8">
        <f t="shared" si="3"/>
        <v>0.4944624658442256</v>
      </c>
      <c r="O21" s="9">
        <f t="shared" si="4"/>
        <v>7.414987172072192</v>
      </c>
      <c r="P21" s="9">
        <f t="shared" si="5"/>
        <v>300</v>
      </c>
      <c r="Q21" s="9">
        <f t="shared" si="6"/>
        <v>1080</v>
      </c>
      <c r="R21" s="9">
        <f t="shared" si="7"/>
        <v>105.19236000000001</v>
      </c>
      <c r="S21" s="9">
        <f t="shared" si="8"/>
        <v>2.6</v>
      </c>
      <c r="T21" s="12">
        <v>63.69376666063804</v>
      </c>
      <c r="U21" s="6"/>
    </row>
    <row r="22" spans="1:21" ht="15" x14ac:dyDescent="0.25">
      <c r="A22" s="5" t="s">
        <v>26</v>
      </c>
      <c r="B22" s="5" t="s">
        <v>112</v>
      </c>
      <c r="C22" s="6">
        <v>13</v>
      </c>
      <c r="D22" s="6">
        <v>930</v>
      </c>
      <c r="E22" s="6">
        <v>100</v>
      </c>
      <c r="F22" s="7">
        <v>5.7</v>
      </c>
      <c r="G22" s="7">
        <f t="shared" si="0"/>
        <v>13.4862</v>
      </c>
      <c r="H22" s="6">
        <v>111</v>
      </c>
      <c r="I22" s="6">
        <v>180</v>
      </c>
      <c r="J22" s="6">
        <v>1800</v>
      </c>
      <c r="K22" s="6" t="s">
        <v>9</v>
      </c>
      <c r="L22" s="8">
        <f t="shared" si="1"/>
        <v>0.44546168094074379</v>
      </c>
      <c r="M22" s="8">
        <f t="shared" si="2"/>
        <v>6.0075853215030589E-2</v>
      </c>
      <c r="N22" s="8">
        <f t="shared" si="3"/>
        <v>0.4944624658442256</v>
      </c>
      <c r="O22" s="9">
        <f t="shared" si="4"/>
        <v>7.414987172072192</v>
      </c>
      <c r="P22" s="9">
        <f t="shared" si="5"/>
        <v>180</v>
      </c>
      <c r="Q22" s="9">
        <f t="shared" si="6"/>
        <v>1980</v>
      </c>
      <c r="R22" s="9">
        <f t="shared" si="7"/>
        <v>242.7516</v>
      </c>
      <c r="S22" s="9">
        <f t="shared" si="8"/>
        <v>10</v>
      </c>
      <c r="T22" s="12">
        <v>0</v>
      </c>
      <c r="U22" s="6"/>
    </row>
    <row r="23" spans="1:21" ht="15" x14ac:dyDescent="0.25">
      <c r="A23" s="5" t="s">
        <v>27</v>
      </c>
      <c r="B23" s="5" t="s">
        <v>112</v>
      </c>
      <c r="C23" s="6">
        <v>14</v>
      </c>
      <c r="D23" s="6">
        <v>930</v>
      </c>
      <c r="E23" s="6">
        <v>100</v>
      </c>
      <c r="F23" s="7">
        <v>5.7</v>
      </c>
      <c r="G23" s="7">
        <f t="shared" si="0"/>
        <v>13.4862</v>
      </c>
      <c r="H23" s="6">
        <v>111</v>
      </c>
      <c r="I23" s="6">
        <v>180</v>
      </c>
      <c r="J23" s="6">
        <v>780</v>
      </c>
      <c r="K23" s="6" t="s">
        <v>9</v>
      </c>
      <c r="L23" s="8">
        <f t="shared" si="1"/>
        <v>0.44546168094074379</v>
      </c>
      <c r="M23" s="8">
        <f t="shared" si="2"/>
        <v>6.0075853215030589E-2</v>
      </c>
      <c r="N23" s="8">
        <f t="shared" si="3"/>
        <v>0.4944624658442256</v>
      </c>
      <c r="O23" s="9">
        <f t="shared" si="4"/>
        <v>7.414987172072192</v>
      </c>
      <c r="P23" s="9">
        <f t="shared" si="5"/>
        <v>180</v>
      </c>
      <c r="Q23" s="9">
        <f t="shared" si="6"/>
        <v>960</v>
      </c>
      <c r="R23" s="9">
        <f t="shared" si="7"/>
        <v>105.19236000000001</v>
      </c>
      <c r="S23" s="9">
        <f t="shared" si="8"/>
        <v>4.333333333333333</v>
      </c>
      <c r="T23" s="12">
        <v>0</v>
      </c>
      <c r="U23" s="6"/>
    </row>
    <row r="24" spans="1:21" ht="15" x14ac:dyDescent="0.25">
      <c r="A24" s="5" t="s">
        <v>28</v>
      </c>
      <c r="B24" s="5" t="s">
        <v>112</v>
      </c>
      <c r="C24" s="6">
        <v>15</v>
      </c>
      <c r="D24" s="6">
        <v>930</v>
      </c>
      <c r="E24" s="6">
        <v>100</v>
      </c>
      <c r="F24" s="7">
        <v>5.7</v>
      </c>
      <c r="G24" s="7">
        <f t="shared" si="0"/>
        <v>13.4862</v>
      </c>
      <c r="H24" s="6">
        <v>111</v>
      </c>
      <c r="I24" s="6">
        <v>180</v>
      </c>
      <c r="J24" s="6">
        <v>180</v>
      </c>
      <c r="K24" s="6" t="s">
        <v>9</v>
      </c>
      <c r="L24" s="8">
        <f t="shared" si="1"/>
        <v>0.44546168094074379</v>
      </c>
      <c r="M24" s="8">
        <f t="shared" si="2"/>
        <v>6.0075853215030589E-2</v>
      </c>
      <c r="N24" s="8">
        <f t="shared" si="3"/>
        <v>0.4944624658442256</v>
      </c>
      <c r="O24" s="9">
        <f t="shared" si="4"/>
        <v>7.414987172072192</v>
      </c>
      <c r="P24" s="9">
        <f t="shared" si="5"/>
        <v>180</v>
      </c>
      <c r="Q24" s="9">
        <f t="shared" si="6"/>
        <v>360</v>
      </c>
      <c r="R24" s="9">
        <f t="shared" si="7"/>
        <v>24.27516</v>
      </c>
      <c r="S24" s="9">
        <f t="shared" si="8"/>
        <v>1</v>
      </c>
      <c r="T24" s="12">
        <v>0</v>
      </c>
      <c r="U24" s="6"/>
    </row>
    <row r="25" spans="1:21" ht="15" x14ac:dyDescent="0.25">
      <c r="A25" s="5" t="s">
        <v>29</v>
      </c>
      <c r="B25" s="5" t="s">
        <v>112</v>
      </c>
      <c r="C25" s="6">
        <v>16</v>
      </c>
      <c r="D25" s="6">
        <v>970</v>
      </c>
      <c r="E25" s="6">
        <v>100</v>
      </c>
      <c r="F25" s="7">
        <v>5.7</v>
      </c>
      <c r="G25" s="7">
        <f t="shared" si="0"/>
        <v>13.4862</v>
      </c>
      <c r="H25" s="6">
        <v>111</v>
      </c>
      <c r="I25" s="6">
        <v>180</v>
      </c>
      <c r="J25" s="6">
        <v>780</v>
      </c>
      <c r="K25" s="6" t="s">
        <v>9</v>
      </c>
      <c r="L25" s="8">
        <f t="shared" si="1"/>
        <v>0.44546168094074379</v>
      </c>
      <c r="M25" s="8">
        <f t="shared" si="2"/>
        <v>6.0075853215030589E-2</v>
      </c>
      <c r="N25" s="8">
        <f t="shared" si="3"/>
        <v>0.4944624658442256</v>
      </c>
      <c r="O25" s="9">
        <f t="shared" si="4"/>
        <v>7.414987172072192</v>
      </c>
      <c r="P25" s="9">
        <f t="shared" si="5"/>
        <v>180</v>
      </c>
      <c r="Q25" s="9">
        <f t="shared" si="6"/>
        <v>960</v>
      </c>
      <c r="R25" s="9">
        <f t="shared" si="7"/>
        <v>105.19236000000001</v>
      </c>
      <c r="S25" s="9">
        <f t="shared" si="8"/>
        <v>4.333333333333333</v>
      </c>
      <c r="T25" s="12">
        <v>217.03061232513701</v>
      </c>
      <c r="U25" s="6"/>
    </row>
    <row r="26" spans="1:21" ht="15" x14ac:dyDescent="0.25">
      <c r="A26" s="5" t="s">
        <v>30</v>
      </c>
      <c r="B26" s="5" t="s">
        <v>112</v>
      </c>
      <c r="C26" s="6">
        <v>17</v>
      </c>
      <c r="D26" s="6">
        <v>890</v>
      </c>
      <c r="E26" s="6">
        <v>100</v>
      </c>
      <c r="F26" s="7">
        <v>5.7</v>
      </c>
      <c r="G26" s="7">
        <f t="shared" si="0"/>
        <v>13.4862</v>
      </c>
      <c r="H26" s="6">
        <v>111</v>
      </c>
      <c r="I26" s="6">
        <v>180</v>
      </c>
      <c r="J26" s="6">
        <v>780</v>
      </c>
      <c r="K26" s="6" t="s">
        <v>9</v>
      </c>
      <c r="L26" s="8">
        <f t="shared" si="1"/>
        <v>0.44546168094074379</v>
      </c>
      <c r="M26" s="8">
        <f t="shared" si="2"/>
        <v>6.0075853215030589E-2</v>
      </c>
      <c r="N26" s="8">
        <f t="shared" si="3"/>
        <v>0.4944624658442256</v>
      </c>
      <c r="O26" s="9">
        <f t="shared" si="4"/>
        <v>7.414987172072192</v>
      </c>
      <c r="P26" s="9">
        <f t="shared" si="5"/>
        <v>180</v>
      </c>
      <c r="Q26" s="9">
        <f t="shared" si="6"/>
        <v>960</v>
      </c>
      <c r="R26" s="9">
        <f t="shared" si="7"/>
        <v>105.19236000000001</v>
      </c>
      <c r="S26" s="9">
        <f t="shared" si="8"/>
        <v>4.333333333333333</v>
      </c>
      <c r="T26" s="12">
        <v>0</v>
      </c>
      <c r="U26" s="6"/>
    </row>
    <row r="27" spans="1:21" ht="15" x14ac:dyDescent="0.25">
      <c r="A27" s="5" t="s">
        <v>31</v>
      </c>
      <c r="B27" s="5" t="s">
        <v>112</v>
      </c>
      <c r="C27" s="6">
        <v>18</v>
      </c>
      <c r="D27" s="6">
        <v>930</v>
      </c>
      <c r="E27" s="6">
        <v>70</v>
      </c>
      <c r="F27" s="7">
        <v>10.1</v>
      </c>
      <c r="G27" s="7">
        <f t="shared" si="0"/>
        <v>23.896599999999999</v>
      </c>
      <c r="H27" s="6">
        <v>233</v>
      </c>
      <c r="I27" s="6">
        <v>13</v>
      </c>
      <c r="J27" s="6">
        <v>777</v>
      </c>
      <c r="K27" s="6" t="s">
        <v>9</v>
      </c>
      <c r="L27" s="8">
        <f t="shared" si="1"/>
        <v>0.21413498947373572</v>
      </c>
      <c r="M27" s="8">
        <f t="shared" si="2"/>
        <v>7.3101402706543889E-2</v>
      </c>
      <c r="N27" s="8">
        <f t="shared" si="3"/>
        <v>0.71276360781972037</v>
      </c>
      <c r="O27" s="9">
        <f t="shared" si="4"/>
        <v>2.9292870115413909</v>
      </c>
      <c r="P27" s="9">
        <f t="shared" si="5"/>
        <v>9.1</v>
      </c>
      <c r="Q27" s="9">
        <f t="shared" si="6"/>
        <v>553</v>
      </c>
      <c r="R27" s="9">
        <f t="shared" si="7"/>
        <v>185.67658199999997</v>
      </c>
      <c r="S27" s="9">
        <f t="shared" si="8"/>
        <v>59.769230769230766</v>
      </c>
      <c r="T27" s="12">
        <v>0</v>
      </c>
      <c r="U27" s="6"/>
    </row>
    <row r="28" spans="1:21" ht="15" x14ac:dyDescent="0.25">
      <c r="A28" s="5" t="s">
        <v>32</v>
      </c>
      <c r="B28" s="5" t="s">
        <v>112</v>
      </c>
      <c r="C28" s="6">
        <v>19</v>
      </c>
      <c r="D28" s="6">
        <v>930</v>
      </c>
      <c r="E28" s="6">
        <v>250</v>
      </c>
      <c r="F28" s="7">
        <v>14.7</v>
      </c>
      <c r="G28" s="7">
        <f t="shared" si="0"/>
        <v>34.780200000000001</v>
      </c>
      <c r="H28" s="6">
        <v>300</v>
      </c>
      <c r="I28" s="6">
        <v>180</v>
      </c>
      <c r="J28" s="6">
        <v>780</v>
      </c>
      <c r="K28" s="6" t="s">
        <v>9</v>
      </c>
      <c r="L28" s="8">
        <f t="shared" si="1"/>
        <v>0.42751105458084943</v>
      </c>
      <c r="M28" s="8">
        <f t="shared" si="2"/>
        <v>5.9475679922131437E-2</v>
      </c>
      <c r="N28" s="8">
        <f t="shared" si="3"/>
        <v>0.5130132654970192</v>
      </c>
      <c r="O28" s="9">
        <f t="shared" si="4"/>
        <v>7.1879977688454924</v>
      </c>
      <c r="P28" s="9">
        <f t="shared" si="5"/>
        <v>450</v>
      </c>
      <c r="Q28" s="9">
        <f t="shared" si="6"/>
        <v>2400</v>
      </c>
      <c r="R28" s="9">
        <f t="shared" si="7"/>
        <v>271.28556000000003</v>
      </c>
      <c r="S28" s="9">
        <f t="shared" si="8"/>
        <v>4.333333333333333</v>
      </c>
      <c r="T28" s="12">
        <v>0</v>
      </c>
      <c r="U28" s="6"/>
    </row>
    <row r="29" spans="1:21" ht="15" x14ac:dyDescent="0.25">
      <c r="A29" s="5" t="s">
        <v>33</v>
      </c>
      <c r="B29" s="5" t="s">
        <v>112</v>
      </c>
      <c r="C29" s="6">
        <v>20</v>
      </c>
      <c r="D29" s="6">
        <v>930</v>
      </c>
      <c r="E29" s="6">
        <v>50</v>
      </c>
      <c r="F29" s="7">
        <v>2.9</v>
      </c>
      <c r="G29" s="7">
        <f t="shared" si="0"/>
        <v>6.8613999999999997</v>
      </c>
      <c r="H29" s="6">
        <v>70</v>
      </c>
      <c r="I29" s="6">
        <v>7</v>
      </c>
      <c r="J29" s="6">
        <v>780</v>
      </c>
      <c r="K29" s="6" t="s">
        <v>9</v>
      </c>
      <c r="L29" s="8">
        <f t="shared" si="1"/>
        <v>0.39413091767866348</v>
      </c>
      <c r="M29" s="8">
        <f t="shared" si="2"/>
        <v>5.4085797571207628E-2</v>
      </c>
      <c r="N29" s="8">
        <f t="shared" si="3"/>
        <v>0.55178328475012883</v>
      </c>
      <c r="O29" s="9">
        <f t="shared" si="4"/>
        <v>7.2871425656571551</v>
      </c>
      <c r="P29" s="9">
        <f t="shared" si="5"/>
        <v>3.5</v>
      </c>
      <c r="Q29" s="9">
        <f t="shared" si="6"/>
        <v>393.5</v>
      </c>
      <c r="R29" s="9">
        <f t="shared" si="7"/>
        <v>53.518920000000001</v>
      </c>
      <c r="S29" s="9">
        <f t="shared" si="8"/>
        <v>111.42857142857143</v>
      </c>
      <c r="T29" s="12">
        <v>0</v>
      </c>
      <c r="U29" s="6"/>
    </row>
    <row r="30" spans="1:21" ht="15" x14ac:dyDescent="0.25">
      <c r="A30" s="5" t="s">
        <v>34</v>
      </c>
      <c r="B30" s="5" t="s">
        <v>112</v>
      </c>
      <c r="C30" s="6">
        <v>21</v>
      </c>
      <c r="D30" s="6">
        <v>930</v>
      </c>
      <c r="E30" s="6">
        <v>100</v>
      </c>
      <c r="F30" s="7">
        <v>2.9</v>
      </c>
      <c r="G30" s="7">
        <f t="shared" si="0"/>
        <v>6.8613999999999997</v>
      </c>
      <c r="H30" s="6">
        <v>111</v>
      </c>
      <c r="I30" s="6">
        <v>180</v>
      </c>
      <c r="J30" s="6">
        <v>780</v>
      </c>
      <c r="K30" s="6" t="s">
        <v>9</v>
      </c>
      <c r="L30" s="8">
        <f t="shared" si="1"/>
        <v>0.45900742398607552</v>
      </c>
      <c r="M30" s="8">
        <f t="shared" si="2"/>
        <v>3.1494335389380589E-2</v>
      </c>
      <c r="N30" s="8">
        <f t="shared" si="3"/>
        <v>0.50949824062454385</v>
      </c>
      <c r="O30" s="9">
        <f t="shared" si="4"/>
        <v>14.57428513131431</v>
      </c>
      <c r="P30" s="9">
        <f t="shared" si="5"/>
        <v>180</v>
      </c>
      <c r="Q30" s="9">
        <f t="shared" si="6"/>
        <v>960</v>
      </c>
      <c r="R30" s="9">
        <f t="shared" si="7"/>
        <v>53.518920000000001</v>
      </c>
      <c r="S30" s="9">
        <f t="shared" si="8"/>
        <v>4.333333333333333</v>
      </c>
      <c r="T30" s="12">
        <v>495.39596291607364</v>
      </c>
      <c r="U30" s="6"/>
    </row>
    <row r="31" spans="1:21" ht="15" x14ac:dyDescent="0.25">
      <c r="A31" s="5" t="s">
        <v>35</v>
      </c>
      <c r="B31" s="5" t="s">
        <v>113</v>
      </c>
      <c r="C31" s="6">
        <v>1</v>
      </c>
      <c r="D31" s="6">
        <v>930</v>
      </c>
      <c r="E31" s="6">
        <v>100</v>
      </c>
      <c r="F31" s="7">
        <v>5.7</v>
      </c>
      <c r="G31" s="7">
        <f t="shared" si="0"/>
        <v>13.4862</v>
      </c>
      <c r="H31" s="6">
        <v>111</v>
      </c>
      <c r="I31" s="6">
        <v>180</v>
      </c>
      <c r="J31" s="6">
        <v>780</v>
      </c>
      <c r="K31" s="6" t="s">
        <v>9</v>
      </c>
      <c r="L31" s="8">
        <f t="shared" si="1"/>
        <v>0.44546168094074379</v>
      </c>
      <c r="M31" s="8">
        <f t="shared" si="2"/>
        <v>6.0075853215030589E-2</v>
      </c>
      <c r="N31" s="8">
        <f t="shared" si="3"/>
        <v>0.4944624658442256</v>
      </c>
      <c r="O31" s="9">
        <f t="shared" si="4"/>
        <v>7.414987172072192</v>
      </c>
      <c r="P31" s="9">
        <f t="shared" si="5"/>
        <v>180</v>
      </c>
      <c r="Q31" s="9">
        <f t="shared" si="6"/>
        <v>960</v>
      </c>
      <c r="R31" s="9">
        <f t="shared" si="7"/>
        <v>105.19236000000001</v>
      </c>
      <c r="S31" s="9">
        <f t="shared" si="8"/>
        <v>4.333333333333333</v>
      </c>
      <c r="T31" s="12">
        <v>56.6166814761227</v>
      </c>
      <c r="U31" s="6"/>
    </row>
    <row r="32" spans="1:21" ht="15" x14ac:dyDescent="0.25">
      <c r="A32" s="5" t="s">
        <v>36</v>
      </c>
      <c r="B32" s="5" t="s">
        <v>113</v>
      </c>
      <c r="C32" s="6">
        <v>2</v>
      </c>
      <c r="D32" s="6">
        <v>930</v>
      </c>
      <c r="E32" s="6">
        <v>50</v>
      </c>
      <c r="F32" s="7">
        <v>2.9</v>
      </c>
      <c r="G32" s="7">
        <f t="shared" si="0"/>
        <v>6.8613999999999997</v>
      </c>
      <c r="H32" s="6">
        <v>70</v>
      </c>
      <c r="I32" s="6">
        <v>180</v>
      </c>
      <c r="J32" s="6">
        <v>780</v>
      </c>
      <c r="K32" s="6" t="s">
        <v>9</v>
      </c>
      <c r="L32" s="8">
        <f t="shared" si="1"/>
        <v>0.39413091767866348</v>
      </c>
      <c r="M32" s="8">
        <f t="shared" si="2"/>
        <v>5.4085797571207628E-2</v>
      </c>
      <c r="N32" s="8">
        <f t="shared" si="3"/>
        <v>0.55178328475012883</v>
      </c>
      <c r="O32" s="9">
        <f t="shared" si="4"/>
        <v>7.2871425656571551</v>
      </c>
      <c r="P32" s="9">
        <f t="shared" si="5"/>
        <v>90</v>
      </c>
      <c r="Q32" s="9">
        <f t="shared" si="6"/>
        <v>480</v>
      </c>
      <c r="R32" s="9">
        <f t="shared" si="7"/>
        <v>53.518920000000001</v>
      </c>
      <c r="S32" s="9">
        <f t="shared" si="8"/>
        <v>4.333333333333333</v>
      </c>
      <c r="T32" s="12">
        <v>347.56351683953102</v>
      </c>
      <c r="U32" s="6"/>
    </row>
    <row r="33" spans="1:21" ht="15" x14ac:dyDescent="0.25">
      <c r="A33" s="5" t="s">
        <v>37</v>
      </c>
      <c r="B33" s="5" t="s">
        <v>114</v>
      </c>
      <c r="C33" s="6">
        <v>3</v>
      </c>
      <c r="D33" s="6">
        <v>930</v>
      </c>
      <c r="E33" s="6">
        <v>100</v>
      </c>
      <c r="F33" s="7">
        <v>2.9</v>
      </c>
      <c r="G33" s="7">
        <f t="shared" si="0"/>
        <v>6.8613999999999997</v>
      </c>
      <c r="H33" s="6">
        <v>111</v>
      </c>
      <c r="I33" s="6">
        <v>180</v>
      </c>
      <c r="J33" s="6">
        <v>780</v>
      </c>
      <c r="K33" s="6" t="s">
        <v>9</v>
      </c>
      <c r="L33" s="8">
        <f t="shared" si="1"/>
        <v>0.45900742398607552</v>
      </c>
      <c r="M33" s="8">
        <f t="shared" si="2"/>
        <v>3.1494335389380589E-2</v>
      </c>
      <c r="N33" s="8">
        <f t="shared" si="3"/>
        <v>0.50949824062454385</v>
      </c>
      <c r="O33" s="9">
        <f t="shared" si="4"/>
        <v>14.57428513131431</v>
      </c>
      <c r="P33" s="9">
        <f t="shared" si="5"/>
        <v>180</v>
      </c>
      <c r="Q33" s="9">
        <f t="shared" si="6"/>
        <v>960</v>
      </c>
      <c r="R33" s="9">
        <f t="shared" si="7"/>
        <v>53.518920000000001</v>
      </c>
      <c r="S33" s="9">
        <f t="shared" si="8"/>
        <v>4.333333333333333</v>
      </c>
      <c r="T33" s="12">
        <v>731.29880239991826</v>
      </c>
      <c r="U33" s="6"/>
    </row>
    <row r="34" spans="1:21" ht="15" x14ac:dyDescent="0.25">
      <c r="A34" s="5" t="s">
        <v>38</v>
      </c>
      <c r="B34" s="5" t="s">
        <v>114</v>
      </c>
      <c r="C34" s="6">
        <v>4</v>
      </c>
      <c r="D34" s="6">
        <v>930</v>
      </c>
      <c r="E34" s="6">
        <v>100</v>
      </c>
      <c r="F34" s="7">
        <v>5.7</v>
      </c>
      <c r="G34" s="7">
        <f t="shared" si="0"/>
        <v>13.4862</v>
      </c>
      <c r="H34" s="6">
        <v>111</v>
      </c>
      <c r="I34" s="6">
        <v>180</v>
      </c>
      <c r="J34" s="6">
        <v>780</v>
      </c>
      <c r="K34" s="6" t="s">
        <v>9</v>
      </c>
      <c r="L34" s="8">
        <f t="shared" si="1"/>
        <v>0.44546168094074379</v>
      </c>
      <c r="M34" s="8">
        <f t="shared" si="2"/>
        <v>6.0075853215030589E-2</v>
      </c>
      <c r="N34" s="8">
        <f t="shared" si="3"/>
        <v>0.4944624658442256</v>
      </c>
      <c r="O34" s="9">
        <f t="shared" si="4"/>
        <v>7.414987172072192</v>
      </c>
      <c r="P34" s="9">
        <f t="shared" si="5"/>
        <v>180</v>
      </c>
      <c r="Q34" s="9">
        <f t="shared" si="6"/>
        <v>960</v>
      </c>
      <c r="R34" s="9">
        <f t="shared" si="7"/>
        <v>105.19236000000001</v>
      </c>
      <c r="S34" s="9">
        <f t="shared" si="8"/>
        <v>4.333333333333333</v>
      </c>
      <c r="T34" s="12">
        <v>622.78349623734971</v>
      </c>
      <c r="U34" s="6"/>
    </row>
    <row r="35" spans="1:21" ht="15" x14ac:dyDescent="0.25">
      <c r="A35" s="5" t="s">
        <v>39</v>
      </c>
      <c r="B35" s="5" t="s">
        <v>114</v>
      </c>
      <c r="C35" s="6">
        <v>5</v>
      </c>
      <c r="D35" s="6">
        <v>930</v>
      </c>
      <c r="E35" s="6">
        <v>100</v>
      </c>
      <c r="F35" s="7">
        <v>5.7</v>
      </c>
      <c r="G35" s="7">
        <f t="shared" si="0"/>
        <v>13.4862</v>
      </c>
      <c r="H35" s="6">
        <v>500</v>
      </c>
      <c r="I35" s="6">
        <v>180</v>
      </c>
      <c r="J35" s="6">
        <v>780</v>
      </c>
      <c r="K35" s="6" t="s">
        <v>9</v>
      </c>
      <c r="L35" s="8">
        <f t="shared" si="1"/>
        <v>0.16300285157188538</v>
      </c>
      <c r="M35" s="8">
        <f t="shared" si="2"/>
        <v>2.1982890568687605E-2</v>
      </c>
      <c r="N35" s="8">
        <f t="shared" si="3"/>
        <v>0.81501425785942694</v>
      </c>
      <c r="O35" s="9">
        <f t="shared" si="4"/>
        <v>7.414987172072192</v>
      </c>
      <c r="P35" s="9">
        <f t="shared" si="5"/>
        <v>180</v>
      </c>
      <c r="Q35" s="9">
        <f t="shared" si="6"/>
        <v>960</v>
      </c>
      <c r="R35" s="9">
        <f t="shared" si="7"/>
        <v>105.19236000000001</v>
      </c>
      <c r="S35" s="9">
        <f t="shared" si="8"/>
        <v>4.333333333333333</v>
      </c>
      <c r="T35" s="12">
        <v>0</v>
      </c>
      <c r="U35" s="6"/>
    </row>
    <row r="36" spans="1:21" ht="15" x14ac:dyDescent="0.25">
      <c r="A36" s="5" t="s">
        <v>40</v>
      </c>
      <c r="B36" s="5" t="s">
        <v>114</v>
      </c>
      <c r="C36" s="6">
        <v>6</v>
      </c>
      <c r="D36" s="6">
        <v>930</v>
      </c>
      <c r="E36" s="6">
        <v>200</v>
      </c>
      <c r="F36" s="7">
        <v>5.7</v>
      </c>
      <c r="G36" s="7">
        <f t="shared" si="0"/>
        <v>13.4862</v>
      </c>
      <c r="H36" s="6">
        <v>233</v>
      </c>
      <c r="I36" s="6">
        <v>180</v>
      </c>
      <c r="J36" s="6">
        <v>780</v>
      </c>
      <c r="K36" s="6" t="s">
        <v>9</v>
      </c>
      <c r="L36" s="8">
        <f t="shared" si="1"/>
        <v>0.44794217604037928</v>
      </c>
      <c r="M36" s="8">
        <f t="shared" si="2"/>
        <v>3.0205188872578816E-2</v>
      </c>
      <c r="N36" s="8">
        <f t="shared" si="3"/>
        <v>0.52185263508704194</v>
      </c>
      <c r="O36" s="9">
        <f t="shared" si="4"/>
        <v>14.829974344144384</v>
      </c>
      <c r="P36" s="9">
        <f t="shared" si="5"/>
        <v>360</v>
      </c>
      <c r="Q36" s="9">
        <f t="shared" si="6"/>
        <v>1920</v>
      </c>
      <c r="R36" s="9">
        <f t="shared" si="7"/>
        <v>105.19236000000001</v>
      </c>
      <c r="S36" s="9">
        <f t="shared" si="8"/>
        <v>4.333333333333333</v>
      </c>
      <c r="T36" s="12">
        <v>1509.7781726966055</v>
      </c>
      <c r="U36" s="6"/>
    </row>
    <row r="37" spans="1:21" ht="15" x14ac:dyDescent="0.25">
      <c r="A37" s="5" t="s">
        <v>41</v>
      </c>
      <c r="B37" s="5" t="s">
        <v>114</v>
      </c>
      <c r="C37" s="6">
        <v>7</v>
      </c>
      <c r="D37" s="6">
        <v>930</v>
      </c>
      <c r="E37" s="6">
        <v>100</v>
      </c>
      <c r="F37" s="7">
        <v>5.7</v>
      </c>
      <c r="G37" s="7">
        <f t="shared" si="0"/>
        <v>13.4862</v>
      </c>
      <c r="H37" s="6">
        <v>111</v>
      </c>
      <c r="I37" s="6">
        <v>60</v>
      </c>
      <c r="J37" s="6">
        <v>780</v>
      </c>
      <c r="K37" s="6" t="s">
        <v>656</v>
      </c>
      <c r="L37" s="8">
        <f t="shared" si="1"/>
        <v>0.44546168094074379</v>
      </c>
      <c r="M37" s="8">
        <f t="shared" si="2"/>
        <v>6.0075853215030589E-2</v>
      </c>
      <c r="N37" s="8">
        <f t="shared" si="3"/>
        <v>0.4944624658442256</v>
      </c>
      <c r="O37" s="9">
        <f t="shared" si="4"/>
        <v>7.414987172072192</v>
      </c>
      <c r="P37" s="9">
        <f t="shared" si="5"/>
        <v>60</v>
      </c>
      <c r="Q37" s="9">
        <f t="shared" si="6"/>
        <v>840</v>
      </c>
      <c r="R37" s="9">
        <f t="shared" si="7"/>
        <v>105.19236000000001</v>
      </c>
      <c r="S37" s="9">
        <f t="shared" si="8"/>
        <v>13</v>
      </c>
      <c r="T37" s="12">
        <v>817.79651021066127</v>
      </c>
      <c r="U37" s="6"/>
    </row>
    <row r="38" spans="1:21" ht="15" x14ac:dyDescent="0.25">
      <c r="A38" s="5" t="s">
        <v>42</v>
      </c>
      <c r="B38" s="5" t="s">
        <v>114</v>
      </c>
      <c r="C38" s="6">
        <v>8</v>
      </c>
      <c r="D38" s="6">
        <v>930</v>
      </c>
      <c r="E38" s="6">
        <v>100</v>
      </c>
      <c r="F38" s="7">
        <v>2.9</v>
      </c>
      <c r="G38" s="7">
        <f t="shared" si="0"/>
        <v>6.8613999999999997</v>
      </c>
      <c r="H38" s="6">
        <v>70</v>
      </c>
      <c r="I38" s="6">
        <v>60</v>
      </c>
      <c r="J38" s="6">
        <v>780</v>
      </c>
      <c r="K38" s="6" t="s">
        <v>656</v>
      </c>
      <c r="L38" s="8">
        <f t="shared" si="1"/>
        <v>0.56541449971559654</v>
      </c>
      <c r="M38" s="8">
        <f t="shared" si="2"/>
        <v>3.8795350483485938E-2</v>
      </c>
      <c r="N38" s="8">
        <f t="shared" si="3"/>
        <v>0.39579014980091753</v>
      </c>
      <c r="O38" s="9">
        <f t="shared" si="4"/>
        <v>14.57428513131431</v>
      </c>
      <c r="P38" s="9">
        <f t="shared" si="5"/>
        <v>60</v>
      </c>
      <c r="Q38" s="9">
        <f t="shared" si="6"/>
        <v>840</v>
      </c>
      <c r="R38" s="9">
        <f t="shared" si="7"/>
        <v>53.518920000000001</v>
      </c>
      <c r="S38" s="9">
        <f t="shared" si="8"/>
        <v>13</v>
      </c>
      <c r="T38" s="12">
        <v>1141.7697431018078</v>
      </c>
      <c r="U38" s="6"/>
    </row>
    <row r="39" spans="1:21" ht="15" x14ac:dyDescent="0.25">
      <c r="A39" s="5" t="s">
        <v>43</v>
      </c>
      <c r="B39" s="5" t="s">
        <v>114</v>
      </c>
      <c r="C39" s="6">
        <v>9</v>
      </c>
      <c r="D39" s="6">
        <v>930</v>
      </c>
      <c r="E39" s="6">
        <v>100</v>
      </c>
      <c r="F39" s="7">
        <v>2.9</v>
      </c>
      <c r="G39" s="7">
        <f t="shared" si="0"/>
        <v>6.8613999999999997</v>
      </c>
      <c r="H39" s="6">
        <v>111</v>
      </c>
      <c r="I39" s="6">
        <v>120</v>
      </c>
      <c r="J39" s="6">
        <v>780</v>
      </c>
      <c r="K39" s="6" t="s">
        <v>656</v>
      </c>
      <c r="L39" s="8">
        <f t="shared" si="1"/>
        <v>0.45900742398607552</v>
      </c>
      <c r="M39" s="8">
        <f t="shared" si="2"/>
        <v>3.1494335389380589E-2</v>
      </c>
      <c r="N39" s="8">
        <f t="shared" si="3"/>
        <v>0.50949824062454385</v>
      </c>
      <c r="O39" s="9">
        <f t="shared" si="4"/>
        <v>14.57428513131431</v>
      </c>
      <c r="P39" s="9">
        <f t="shared" si="5"/>
        <v>120</v>
      </c>
      <c r="Q39" s="9">
        <f t="shared" si="6"/>
        <v>900</v>
      </c>
      <c r="R39" s="9">
        <f t="shared" si="7"/>
        <v>53.518920000000001</v>
      </c>
      <c r="S39" s="9">
        <f t="shared" si="8"/>
        <v>6.5</v>
      </c>
      <c r="T39" s="12">
        <v>231.18478269416769</v>
      </c>
      <c r="U39" s="6"/>
    </row>
    <row r="40" spans="1:21" ht="15" x14ac:dyDescent="0.25">
      <c r="A40" s="5" t="s">
        <v>44</v>
      </c>
      <c r="B40" s="5" t="s">
        <v>114</v>
      </c>
      <c r="C40" s="6">
        <v>10</v>
      </c>
      <c r="D40" s="6">
        <v>930</v>
      </c>
      <c r="E40" s="6">
        <v>100</v>
      </c>
      <c r="F40" s="7">
        <v>5.7</v>
      </c>
      <c r="G40" s="7">
        <f t="shared" si="0"/>
        <v>13.4862</v>
      </c>
      <c r="H40" s="6">
        <v>111</v>
      </c>
      <c r="I40" s="6">
        <v>120</v>
      </c>
      <c r="J40" s="6">
        <v>780</v>
      </c>
      <c r="K40" s="6" t="s">
        <v>656</v>
      </c>
      <c r="L40" s="8">
        <f t="shared" si="1"/>
        <v>0.44546168094074379</v>
      </c>
      <c r="M40" s="8">
        <f t="shared" si="2"/>
        <v>6.0075853215030589E-2</v>
      </c>
      <c r="N40" s="8">
        <f t="shared" si="3"/>
        <v>0.4944624658442256</v>
      </c>
      <c r="O40" s="9">
        <f t="shared" si="4"/>
        <v>7.414987172072192</v>
      </c>
      <c r="P40" s="9">
        <f t="shared" si="5"/>
        <v>120</v>
      </c>
      <c r="Q40" s="9">
        <f t="shared" si="6"/>
        <v>900</v>
      </c>
      <c r="R40" s="9">
        <f t="shared" si="7"/>
        <v>105.19236000000001</v>
      </c>
      <c r="S40" s="9">
        <f t="shared" si="8"/>
        <v>6.5</v>
      </c>
      <c r="T40" s="12">
        <v>424.62511107092024</v>
      </c>
      <c r="U40" s="6"/>
    </row>
    <row r="41" spans="1:21" ht="15" x14ac:dyDescent="0.25">
      <c r="A41" s="5" t="s">
        <v>45</v>
      </c>
      <c r="B41" s="5" t="s">
        <v>114</v>
      </c>
      <c r="C41" s="6">
        <v>11</v>
      </c>
      <c r="D41" s="6">
        <v>930</v>
      </c>
      <c r="E41" s="6">
        <v>100</v>
      </c>
      <c r="F41" s="7">
        <v>5.7</v>
      </c>
      <c r="G41" s="7">
        <f t="shared" si="0"/>
        <v>13.4862</v>
      </c>
      <c r="H41" s="6">
        <v>111</v>
      </c>
      <c r="I41" s="6">
        <v>240</v>
      </c>
      <c r="J41" s="6">
        <v>780</v>
      </c>
      <c r="K41" s="6" t="s">
        <v>656</v>
      </c>
      <c r="L41" s="8">
        <f t="shared" si="1"/>
        <v>0.44546168094074379</v>
      </c>
      <c r="M41" s="8">
        <f t="shared" si="2"/>
        <v>6.0075853215030589E-2</v>
      </c>
      <c r="N41" s="8">
        <f t="shared" si="3"/>
        <v>0.4944624658442256</v>
      </c>
      <c r="O41" s="9">
        <f t="shared" si="4"/>
        <v>7.414987172072192</v>
      </c>
      <c r="P41" s="9">
        <f t="shared" si="5"/>
        <v>240</v>
      </c>
      <c r="Q41" s="9">
        <f t="shared" si="6"/>
        <v>1020</v>
      </c>
      <c r="R41" s="9">
        <f t="shared" si="7"/>
        <v>105.19236000000001</v>
      </c>
      <c r="S41" s="9">
        <f t="shared" si="8"/>
        <v>3.25</v>
      </c>
      <c r="T41" s="12">
        <v>1321.0559011095297</v>
      </c>
      <c r="U41" s="6"/>
    </row>
    <row r="42" spans="1:21" ht="15" x14ac:dyDescent="0.25">
      <c r="A42" s="5" t="s">
        <v>46</v>
      </c>
      <c r="B42" s="5" t="s">
        <v>114</v>
      </c>
      <c r="C42" s="6">
        <v>12</v>
      </c>
      <c r="D42" s="6">
        <v>930</v>
      </c>
      <c r="E42" s="6">
        <v>100</v>
      </c>
      <c r="F42" s="7">
        <v>2.9</v>
      </c>
      <c r="G42" s="7">
        <f t="shared" si="0"/>
        <v>6.8613999999999997</v>
      </c>
      <c r="H42" s="6">
        <v>111</v>
      </c>
      <c r="I42" s="6">
        <v>240</v>
      </c>
      <c r="J42" s="6">
        <v>780</v>
      </c>
      <c r="K42" s="6" t="s">
        <v>656</v>
      </c>
      <c r="L42" s="8">
        <f t="shared" si="1"/>
        <v>0.45900742398607552</v>
      </c>
      <c r="M42" s="8">
        <f t="shared" si="2"/>
        <v>3.1494335389380589E-2</v>
      </c>
      <c r="N42" s="8">
        <f t="shared" si="3"/>
        <v>0.50949824062454385</v>
      </c>
      <c r="O42" s="9">
        <f t="shared" si="4"/>
        <v>14.57428513131431</v>
      </c>
      <c r="P42" s="9">
        <f t="shared" si="5"/>
        <v>240</v>
      </c>
      <c r="Q42" s="9">
        <f t="shared" si="6"/>
        <v>1020</v>
      </c>
      <c r="R42" s="9">
        <f t="shared" si="7"/>
        <v>53.518920000000001</v>
      </c>
      <c r="S42" s="9">
        <f t="shared" si="8"/>
        <v>3.25</v>
      </c>
      <c r="T42" s="12">
        <v>871.89689473228964</v>
      </c>
      <c r="U42" s="6"/>
    </row>
    <row r="43" spans="1:21" ht="15" x14ac:dyDescent="0.25">
      <c r="A43" s="5" t="s">
        <v>47</v>
      </c>
      <c r="B43" s="5" t="s">
        <v>114</v>
      </c>
      <c r="C43" s="6">
        <v>13</v>
      </c>
      <c r="D43" s="6">
        <v>930</v>
      </c>
      <c r="E43" s="6">
        <v>100</v>
      </c>
      <c r="F43" s="7">
        <v>2.9</v>
      </c>
      <c r="G43" s="7">
        <f t="shared" si="0"/>
        <v>6.8613999999999997</v>
      </c>
      <c r="H43" s="6">
        <v>111</v>
      </c>
      <c r="I43" s="6">
        <v>5</v>
      </c>
      <c r="J43" s="6">
        <v>780</v>
      </c>
      <c r="K43" s="6" t="s">
        <v>4</v>
      </c>
      <c r="L43" s="8">
        <f t="shared" si="1"/>
        <v>0.45900742398607552</v>
      </c>
      <c r="M43" s="8">
        <f t="shared" si="2"/>
        <v>3.1494335389380589E-2</v>
      </c>
      <c r="N43" s="8">
        <f t="shared" si="3"/>
        <v>0.50949824062454385</v>
      </c>
      <c r="O43" s="9">
        <f t="shared" si="4"/>
        <v>14.57428513131431</v>
      </c>
      <c r="P43" s="9">
        <f t="shared" si="5"/>
        <v>5</v>
      </c>
      <c r="Q43" s="9">
        <f t="shared" si="6"/>
        <v>785</v>
      </c>
      <c r="R43" s="9">
        <f t="shared" si="7"/>
        <v>53.518920000000001</v>
      </c>
      <c r="S43" s="9">
        <f t="shared" si="8"/>
        <v>156</v>
      </c>
      <c r="T43" s="12">
        <v>1.4154170369030674</v>
      </c>
      <c r="U43" s="6"/>
    </row>
    <row r="44" spans="1:21" ht="15" x14ac:dyDescent="0.25">
      <c r="A44" s="5" t="s">
        <v>48</v>
      </c>
      <c r="B44" s="5" t="s">
        <v>114</v>
      </c>
      <c r="C44" s="6">
        <v>14</v>
      </c>
      <c r="D44" s="6">
        <v>930</v>
      </c>
      <c r="E44" s="6">
        <v>100</v>
      </c>
      <c r="F44" s="7">
        <v>2.9</v>
      </c>
      <c r="G44" s="7">
        <f t="shared" si="0"/>
        <v>6.8613999999999997</v>
      </c>
      <c r="H44" s="6">
        <v>111</v>
      </c>
      <c r="I44" s="6">
        <v>100</v>
      </c>
      <c r="J44" s="6">
        <v>780</v>
      </c>
      <c r="K44" s="6" t="s">
        <v>4</v>
      </c>
      <c r="L44" s="8">
        <f t="shared" si="1"/>
        <v>0.45900742398607552</v>
      </c>
      <c r="M44" s="8">
        <f t="shared" si="2"/>
        <v>3.1494335389380589E-2</v>
      </c>
      <c r="N44" s="8">
        <f t="shared" si="3"/>
        <v>0.50949824062454385</v>
      </c>
      <c r="O44" s="9">
        <f t="shared" si="4"/>
        <v>14.57428513131431</v>
      </c>
      <c r="P44" s="9">
        <f t="shared" si="5"/>
        <v>100</v>
      </c>
      <c r="Q44" s="9">
        <f t="shared" si="6"/>
        <v>880</v>
      </c>
      <c r="R44" s="9">
        <f t="shared" si="7"/>
        <v>53.518920000000001</v>
      </c>
      <c r="S44" s="9">
        <f t="shared" si="8"/>
        <v>7.8</v>
      </c>
      <c r="T44" s="12">
        <v>5.6616681476122697</v>
      </c>
      <c r="U44" s="6"/>
    </row>
    <row r="45" spans="1:21" ht="15" x14ac:dyDescent="0.25">
      <c r="A45" s="5" t="s">
        <v>49</v>
      </c>
      <c r="B45" s="5" t="s">
        <v>114</v>
      </c>
      <c r="C45" s="6">
        <v>15</v>
      </c>
      <c r="D45" s="6">
        <v>930</v>
      </c>
      <c r="E45" s="6">
        <v>100</v>
      </c>
      <c r="F45" s="7">
        <v>2.9</v>
      </c>
      <c r="G45" s="7">
        <f t="shared" si="0"/>
        <v>6.8613999999999997</v>
      </c>
      <c r="H45" s="6">
        <v>111</v>
      </c>
      <c r="I45" s="6">
        <v>500</v>
      </c>
      <c r="J45" s="6">
        <v>780</v>
      </c>
      <c r="K45" s="6" t="s">
        <v>4</v>
      </c>
      <c r="L45" s="8">
        <f t="shared" si="1"/>
        <v>0.45900742398607552</v>
      </c>
      <c r="M45" s="8">
        <f t="shared" si="2"/>
        <v>3.1494335389380589E-2</v>
      </c>
      <c r="N45" s="8">
        <f t="shared" si="3"/>
        <v>0.50949824062454385</v>
      </c>
      <c r="O45" s="9">
        <f t="shared" si="4"/>
        <v>14.57428513131431</v>
      </c>
      <c r="P45" s="9">
        <f t="shared" si="5"/>
        <v>500</v>
      </c>
      <c r="Q45" s="9">
        <f t="shared" si="6"/>
        <v>1280</v>
      </c>
      <c r="R45" s="9">
        <f t="shared" si="7"/>
        <v>53.518920000000001</v>
      </c>
      <c r="S45" s="9">
        <f t="shared" si="8"/>
        <v>1.56</v>
      </c>
      <c r="T45" s="12">
        <v>6.2750155302702648</v>
      </c>
      <c r="U45" s="6"/>
    </row>
    <row r="46" spans="1:21" ht="15" x14ac:dyDescent="0.25">
      <c r="A46" s="5" t="s">
        <v>50</v>
      </c>
      <c r="B46" s="5" t="s">
        <v>114</v>
      </c>
      <c r="C46" s="6">
        <v>16</v>
      </c>
      <c r="D46" s="6">
        <v>930</v>
      </c>
      <c r="E46" s="6">
        <v>100</v>
      </c>
      <c r="F46" s="7">
        <v>5.7</v>
      </c>
      <c r="G46" s="7">
        <f t="shared" si="0"/>
        <v>13.4862</v>
      </c>
      <c r="H46" s="6">
        <v>111</v>
      </c>
      <c r="I46" s="6">
        <v>5</v>
      </c>
      <c r="J46" s="6">
        <v>780</v>
      </c>
      <c r="K46" s="6" t="s">
        <v>4</v>
      </c>
      <c r="L46" s="8">
        <f t="shared" si="1"/>
        <v>0.44546168094074379</v>
      </c>
      <c r="M46" s="8">
        <f t="shared" si="2"/>
        <v>6.0075853215030589E-2</v>
      </c>
      <c r="N46" s="8">
        <f t="shared" si="3"/>
        <v>0.4944624658442256</v>
      </c>
      <c r="O46" s="9">
        <f t="shared" si="4"/>
        <v>7.414987172072192</v>
      </c>
      <c r="P46" s="9">
        <f t="shared" si="5"/>
        <v>5</v>
      </c>
      <c r="Q46" s="9">
        <f t="shared" si="6"/>
        <v>785</v>
      </c>
      <c r="R46" s="9">
        <f t="shared" si="7"/>
        <v>105.19236000000001</v>
      </c>
      <c r="S46" s="9">
        <f t="shared" si="8"/>
        <v>156</v>
      </c>
      <c r="T46" s="12">
        <v>0</v>
      </c>
      <c r="U46" s="6"/>
    </row>
    <row r="47" spans="1:21" ht="15" x14ac:dyDescent="0.25">
      <c r="A47" s="5" t="s">
        <v>51</v>
      </c>
      <c r="B47" s="5" t="s">
        <v>114</v>
      </c>
      <c r="C47" s="6">
        <v>17</v>
      </c>
      <c r="D47" s="6">
        <v>930</v>
      </c>
      <c r="E47" s="6">
        <v>100</v>
      </c>
      <c r="F47" s="7">
        <v>5.7</v>
      </c>
      <c r="G47" s="7">
        <f t="shared" si="0"/>
        <v>13.4862</v>
      </c>
      <c r="H47" s="6">
        <v>111</v>
      </c>
      <c r="I47" s="6">
        <v>100</v>
      </c>
      <c r="J47" s="6">
        <v>780</v>
      </c>
      <c r="K47" s="6" t="s">
        <v>4</v>
      </c>
      <c r="L47" s="8">
        <f t="shared" si="1"/>
        <v>0.44546168094074379</v>
      </c>
      <c r="M47" s="8">
        <f t="shared" si="2"/>
        <v>6.0075853215030589E-2</v>
      </c>
      <c r="N47" s="8">
        <f t="shared" si="3"/>
        <v>0.4944624658442256</v>
      </c>
      <c r="O47" s="9">
        <f t="shared" si="4"/>
        <v>7.414987172072192</v>
      </c>
      <c r="P47" s="9">
        <f t="shared" si="5"/>
        <v>100</v>
      </c>
      <c r="Q47" s="9">
        <f t="shared" si="6"/>
        <v>880</v>
      </c>
      <c r="R47" s="9">
        <f t="shared" si="7"/>
        <v>105.19236000000001</v>
      </c>
      <c r="S47" s="9">
        <f t="shared" si="8"/>
        <v>7.8</v>
      </c>
      <c r="T47" s="12">
        <v>1.4154170369030674</v>
      </c>
      <c r="U47" s="6"/>
    </row>
    <row r="48" spans="1:21" ht="15" x14ac:dyDescent="0.25">
      <c r="A48" s="5" t="s">
        <v>52</v>
      </c>
      <c r="B48" s="5" t="s">
        <v>114</v>
      </c>
      <c r="C48" s="6">
        <v>18</v>
      </c>
      <c r="D48" s="6">
        <v>930</v>
      </c>
      <c r="E48" s="6">
        <v>100</v>
      </c>
      <c r="F48" s="7">
        <v>5.7</v>
      </c>
      <c r="G48" s="7">
        <f t="shared" si="0"/>
        <v>13.4862</v>
      </c>
      <c r="H48" s="6">
        <v>111</v>
      </c>
      <c r="I48" s="6">
        <v>500</v>
      </c>
      <c r="J48" s="6">
        <v>780</v>
      </c>
      <c r="K48" s="6" t="s">
        <v>4</v>
      </c>
      <c r="L48" s="8">
        <f t="shared" si="1"/>
        <v>0.44546168094074379</v>
      </c>
      <c r="M48" s="8">
        <f t="shared" si="2"/>
        <v>6.0075853215030589E-2</v>
      </c>
      <c r="N48" s="8">
        <f t="shared" si="3"/>
        <v>0.4944624658442256</v>
      </c>
      <c r="O48" s="9">
        <f t="shared" si="4"/>
        <v>7.414987172072192</v>
      </c>
      <c r="P48" s="9">
        <f t="shared" si="5"/>
        <v>500</v>
      </c>
      <c r="Q48" s="9">
        <f t="shared" si="6"/>
        <v>1280</v>
      </c>
      <c r="R48" s="9">
        <f t="shared" si="7"/>
        <v>105.19236000000001</v>
      </c>
      <c r="S48" s="9">
        <f t="shared" si="8"/>
        <v>1.56</v>
      </c>
      <c r="T48" s="12">
        <v>5.1898624686445807</v>
      </c>
      <c r="U48" s="6"/>
    </row>
    <row r="49" spans="1:21" ht="15" x14ac:dyDescent="0.25">
      <c r="A49" s="5" t="s">
        <v>53</v>
      </c>
      <c r="B49" s="5" t="s">
        <v>114</v>
      </c>
      <c r="C49" s="6">
        <v>19</v>
      </c>
      <c r="D49" s="6">
        <v>930</v>
      </c>
      <c r="E49" s="6">
        <v>100</v>
      </c>
      <c r="F49" s="7">
        <v>2.9</v>
      </c>
      <c r="G49" s="7">
        <f t="shared" si="0"/>
        <v>6.8613999999999997</v>
      </c>
      <c r="H49" s="6">
        <v>111</v>
      </c>
      <c r="I49" s="6">
        <v>5</v>
      </c>
      <c r="J49" s="6">
        <v>780</v>
      </c>
      <c r="K49" s="6" t="s">
        <v>11</v>
      </c>
      <c r="L49" s="8">
        <f t="shared" si="1"/>
        <v>0.45900742398607552</v>
      </c>
      <c r="M49" s="8">
        <f t="shared" si="2"/>
        <v>3.1494335389380589E-2</v>
      </c>
      <c r="N49" s="8">
        <f t="shared" si="3"/>
        <v>0.50949824062454385</v>
      </c>
      <c r="O49" s="9">
        <f t="shared" si="4"/>
        <v>14.57428513131431</v>
      </c>
      <c r="P49" s="9">
        <f t="shared" si="5"/>
        <v>5</v>
      </c>
      <c r="Q49" s="9">
        <f t="shared" si="6"/>
        <v>785</v>
      </c>
      <c r="R49" s="9">
        <f t="shared" si="7"/>
        <v>53.518920000000001</v>
      </c>
      <c r="S49" s="9">
        <f t="shared" si="8"/>
        <v>156</v>
      </c>
      <c r="T49" s="12">
        <v>1.6513198763869121</v>
      </c>
      <c r="U49" s="6"/>
    </row>
    <row r="50" spans="1:21" ht="15" x14ac:dyDescent="0.25">
      <c r="A50" s="5" t="s">
        <v>54</v>
      </c>
      <c r="B50" s="5" t="s">
        <v>114</v>
      </c>
      <c r="C50" s="6">
        <v>20</v>
      </c>
      <c r="D50" s="6">
        <v>930</v>
      </c>
      <c r="E50" s="6">
        <v>100</v>
      </c>
      <c r="F50" s="7">
        <v>2.9</v>
      </c>
      <c r="G50" s="7">
        <f t="shared" si="0"/>
        <v>6.8613999999999997</v>
      </c>
      <c r="H50" s="6">
        <v>111</v>
      </c>
      <c r="I50" s="6">
        <v>100</v>
      </c>
      <c r="J50" s="6">
        <v>780</v>
      </c>
      <c r="K50" s="6" t="s">
        <v>11</v>
      </c>
      <c r="L50" s="8">
        <f t="shared" si="1"/>
        <v>0.45900742398607552</v>
      </c>
      <c r="M50" s="8">
        <f t="shared" si="2"/>
        <v>3.1494335389380589E-2</v>
      </c>
      <c r="N50" s="8">
        <f t="shared" si="3"/>
        <v>0.50949824062454385</v>
      </c>
      <c r="O50" s="9">
        <f t="shared" si="4"/>
        <v>14.57428513131431</v>
      </c>
      <c r="P50" s="9">
        <f t="shared" si="5"/>
        <v>100</v>
      </c>
      <c r="Q50" s="9">
        <f t="shared" si="6"/>
        <v>880</v>
      </c>
      <c r="R50" s="9">
        <f t="shared" si="7"/>
        <v>53.518920000000001</v>
      </c>
      <c r="S50" s="9">
        <f t="shared" si="8"/>
        <v>7.8</v>
      </c>
      <c r="T50" s="12">
        <v>1.3210559011095298</v>
      </c>
      <c r="U50" s="6"/>
    </row>
    <row r="51" spans="1:21" ht="15" x14ac:dyDescent="0.25">
      <c r="A51" s="5" t="s">
        <v>55</v>
      </c>
      <c r="B51" s="5" t="s">
        <v>114</v>
      </c>
      <c r="C51" s="6">
        <v>21</v>
      </c>
      <c r="D51" s="6">
        <v>930</v>
      </c>
      <c r="E51" s="6">
        <v>100</v>
      </c>
      <c r="F51" s="7">
        <v>2.9</v>
      </c>
      <c r="G51" s="7">
        <f t="shared" si="0"/>
        <v>6.8613999999999997</v>
      </c>
      <c r="H51" s="6">
        <v>111</v>
      </c>
      <c r="I51" s="6">
        <v>500</v>
      </c>
      <c r="J51" s="6">
        <v>780</v>
      </c>
      <c r="K51" s="6" t="s">
        <v>11</v>
      </c>
      <c r="L51" s="8">
        <f t="shared" si="1"/>
        <v>0.45900742398607552</v>
      </c>
      <c r="M51" s="8">
        <f t="shared" si="2"/>
        <v>3.1494335389380589E-2</v>
      </c>
      <c r="N51" s="8">
        <f t="shared" si="3"/>
        <v>0.50949824062454385</v>
      </c>
      <c r="O51" s="9">
        <f t="shared" si="4"/>
        <v>14.57428513131431</v>
      </c>
      <c r="P51" s="9">
        <f t="shared" si="5"/>
        <v>500</v>
      </c>
      <c r="Q51" s="9">
        <f t="shared" si="6"/>
        <v>1280</v>
      </c>
      <c r="R51" s="9">
        <f t="shared" si="7"/>
        <v>53.518920000000001</v>
      </c>
      <c r="S51" s="9">
        <f t="shared" si="8"/>
        <v>1.56</v>
      </c>
      <c r="T51" s="12">
        <v>308.24637692555694</v>
      </c>
      <c r="U51" s="6"/>
    </row>
    <row r="52" spans="1:21" ht="15" x14ac:dyDescent="0.25">
      <c r="A52" s="5" t="s">
        <v>56</v>
      </c>
      <c r="B52" s="5" t="s">
        <v>115</v>
      </c>
      <c r="C52" s="6">
        <v>1</v>
      </c>
      <c r="D52" s="6">
        <v>930</v>
      </c>
      <c r="E52" s="6">
        <v>100</v>
      </c>
      <c r="F52" s="7">
        <v>1.4</v>
      </c>
      <c r="G52" s="7">
        <f t="shared" si="0"/>
        <v>3.3123999999999998</v>
      </c>
      <c r="H52" s="6">
        <v>111</v>
      </c>
      <c r="I52" s="6">
        <v>120</v>
      </c>
      <c r="J52" s="6">
        <v>780</v>
      </c>
      <c r="K52" s="6" t="s">
        <v>656</v>
      </c>
      <c r="L52" s="8">
        <f t="shared" si="1"/>
        <v>0.46660855834753379</v>
      </c>
      <c r="M52" s="8">
        <f t="shared" si="2"/>
        <v>1.5455941886703708E-2</v>
      </c>
      <c r="N52" s="8">
        <f t="shared" si="3"/>
        <v>0.51793549976576247</v>
      </c>
      <c r="O52" s="9">
        <f t="shared" si="4"/>
        <v>30.18959062915107</v>
      </c>
      <c r="P52" s="9">
        <f t="shared" si="5"/>
        <v>120</v>
      </c>
      <c r="Q52" s="9">
        <f t="shared" si="6"/>
        <v>900</v>
      </c>
      <c r="R52" s="9">
        <f t="shared" si="7"/>
        <v>25.83672</v>
      </c>
      <c r="S52" s="9">
        <f t="shared" si="8"/>
        <v>6.5</v>
      </c>
      <c r="T52" s="12">
        <v>743.09394437411038</v>
      </c>
      <c r="U52" s="6"/>
    </row>
    <row r="53" spans="1:21" ht="15" x14ac:dyDescent="0.25">
      <c r="A53" s="5" t="s">
        <v>57</v>
      </c>
      <c r="B53" s="5" t="s">
        <v>115</v>
      </c>
      <c r="C53" s="6">
        <v>2</v>
      </c>
      <c r="D53" s="6">
        <v>930</v>
      </c>
      <c r="E53" s="6">
        <v>100</v>
      </c>
      <c r="F53" s="7">
        <v>2.9</v>
      </c>
      <c r="G53" s="7">
        <f t="shared" si="0"/>
        <v>6.8613999999999997</v>
      </c>
      <c r="H53" s="6">
        <v>111</v>
      </c>
      <c r="I53" s="6">
        <v>240</v>
      </c>
      <c r="J53" s="6">
        <v>360</v>
      </c>
      <c r="K53" s="6" t="s">
        <v>656</v>
      </c>
      <c r="L53" s="8">
        <f t="shared" si="1"/>
        <v>0.45900742398607552</v>
      </c>
      <c r="M53" s="8">
        <f t="shared" si="2"/>
        <v>3.1494335389380589E-2</v>
      </c>
      <c r="N53" s="8">
        <f t="shared" si="3"/>
        <v>0.50949824062454385</v>
      </c>
      <c r="O53" s="9">
        <f t="shared" si="4"/>
        <v>14.57428513131431</v>
      </c>
      <c r="P53" s="9">
        <f t="shared" si="5"/>
        <v>240</v>
      </c>
      <c r="Q53" s="9">
        <f t="shared" si="6"/>
        <v>600</v>
      </c>
      <c r="R53" s="9">
        <f t="shared" si="7"/>
        <v>24.701039999999999</v>
      </c>
      <c r="S53" s="9">
        <f t="shared" si="8"/>
        <v>1.5</v>
      </c>
      <c r="T53" s="12">
        <v>358.57231601544379</v>
      </c>
      <c r="U53" s="6"/>
    </row>
    <row r="54" spans="1:21" ht="15" x14ac:dyDescent="0.25">
      <c r="A54" s="5" t="s">
        <v>58</v>
      </c>
      <c r="B54" s="5" t="s">
        <v>115</v>
      </c>
      <c r="C54" s="6">
        <v>3</v>
      </c>
      <c r="D54" s="6">
        <v>930</v>
      </c>
      <c r="E54" s="6">
        <v>100</v>
      </c>
      <c r="F54" s="7">
        <v>1.4</v>
      </c>
      <c r="G54" s="7">
        <f t="shared" si="0"/>
        <v>3.3123999999999998</v>
      </c>
      <c r="H54" s="6">
        <v>111</v>
      </c>
      <c r="I54" s="6">
        <v>360</v>
      </c>
      <c r="J54" s="6">
        <v>780</v>
      </c>
      <c r="K54" s="6" t="s">
        <v>656</v>
      </c>
      <c r="L54" s="8">
        <f t="shared" si="1"/>
        <v>0.46660855834753379</v>
      </c>
      <c r="M54" s="8">
        <f t="shared" si="2"/>
        <v>1.5455941886703708E-2</v>
      </c>
      <c r="N54" s="8">
        <f t="shared" si="3"/>
        <v>0.51793549976576247</v>
      </c>
      <c r="O54" s="9">
        <f t="shared" si="4"/>
        <v>30.18959062915107</v>
      </c>
      <c r="P54" s="9">
        <f t="shared" si="5"/>
        <v>360</v>
      </c>
      <c r="Q54" s="9">
        <f t="shared" si="6"/>
        <v>1140</v>
      </c>
      <c r="R54" s="9">
        <f t="shared" si="7"/>
        <v>25.83672</v>
      </c>
      <c r="S54" s="9">
        <f t="shared" si="8"/>
        <v>2.1666666666666665</v>
      </c>
      <c r="T54" s="12">
        <v>429.34316786059713</v>
      </c>
      <c r="U54" s="6"/>
    </row>
    <row r="55" spans="1:21" ht="15" x14ac:dyDescent="0.25">
      <c r="A55" s="5" t="s">
        <v>59</v>
      </c>
      <c r="B55" s="5" t="s">
        <v>115</v>
      </c>
      <c r="C55" s="6">
        <v>4</v>
      </c>
      <c r="D55" s="6">
        <v>930</v>
      </c>
      <c r="E55" s="6">
        <v>200</v>
      </c>
      <c r="F55" s="7">
        <v>2.9</v>
      </c>
      <c r="G55" s="7">
        <f t="shared" si="0"/>
        <v>6.8613999999999997</v>
      </c>
      <c r="H55" s="6">
        <v>111</v>
      </c>
      <c r="I55" s="6">
        <v>360</v>
      </c>
      <c r="J55" s="6">
        <v>780</v>
      </c>
      <c r="K55" s="6" t="s">
        <v>656</v>
      </c>
      <c r="L55" s="8">
        <f t="shared" si="1"/>
        <v>0.62920505604014831</v>
      </c>
      <c r="M55" s="8">
        <f t="shared" si="2"/>
        <v>2.1586137857569368E-2</v>
      </c>
      <c r="N55" s="8">
        <f t="shared" si="3"/>
        <v>0.34920880610228233</v>
      </c>
      <c r="O55" s="9">
        <f t="shared" si="4"/>
        <v>29.14857026262862</v>
      </c>
      <c r="P55" s="9">
        <f t="shared" si="5"/>
        <v>720</v>
      </c>
      <c r="Q55" s="9">
        <f t="shared" si="6"/>
        <v>2280</v>
      </c>
      <c r="R55" s="9">
        <f t="shared" si="7"/>
        <v>53.518920000000001</v>
      </c>
      <c r="S55" s="9">
        <f t="shared" si="8"/>
        <v>2.1666666666666665</v>
      </c>
      <c r="T55" s="12">
        <v>975.06506986655768</v>
      </c>
      <c r="U55" s="6"/>
    </row>
    <row r="56" spans="1:21" ht="15" x14ac:dyDescent="0.25">
      <c r="A56" s="5" t="s">
        <v>60</v>
      </c>
      <c r="B56" s="5" t="s">
        <v>115</v>
      </c>
      <c r="C56" s="6">
        <v>5</v>
      </c>
      <c r="D56" s="6">
        <v>930</v>
      </c>
      <c r="E56" s="6">
        <v>100</v>
      </c>
      <c r="F56" s="7">
        <v>2.9</v>
      </c>
      <c r="G56" s="7">
        <f t="shared" si="0"/>
        <v>6.8613999999999997</v>
      </c>
      <c r="H56" s="6">
        <v>111</v>
      </c>
      <c r="I56" s="6">
        <v>240</v>
      </c>
      <c r="J56" s="6">
        <v>180</v>
      </c>
      <c r="K56" s="6" t="s">
        <v>656</v>
      </c>
      <c r="L56" s="8">
        <f t="shared" si="1"/>
        <v>0.45900742398607552</v>
      </c>
      <c r="M56" s="8">
        <f t="shared" si="2"/>
        <v>3.1494335389380589E-2</v>
      </c>
      <c r="N56" s="8">
        <f t="shared" si="3"/>
        <v>0.50949824062454385</v>
      </c>
      <c r="O56" s="9">
        <f t="shared" si="4"/>
        <v>14.57428513131431</v>
      </c>
      <c r="P56" s="9">
        <f t="shared" si="5"/>
        <v>240</v>
      </c>
      <c r="Q56" s="9">
        <f t="shared" si="6"/>
        <v>420</v>
      </c>
      <c r="R56" s="9">
        <f t="shared" si="7"/>
        <v>12.350519999999999</v>
      </c>
      <c r="S56" s="9">
        <f t="shared" si="8"/>
        <v>0.75</v>
      </c>
      <c r="T56" s="12">
        <v>212.31255553546012</v>
      </c>
      <c r="U56" s="6"/>
    </row>
    <row r="57" spans="1:21" ht="15" x14ac:dyDescent="0.25">
      <c r="A57" s="5" t="s">
        <v>61</v>
      </c>
      <c r="B57" s="5" t="s">
        <v>115</v>
      </c>
      <c r="C57" s="6">
        <v>6</v>
      </c>
      <c r="D57" s="6">
        <v>930</v>
      </c>
      <c r="E57" s="6">
        <v>300</v>
      </c>
      <c r="F57" s="7">
        <v>2.9</v>
      </c>
      <c r="G57" s="7">
        <f t="shared" si="0"/>
        <v>6.8613999999999997</v>
      </c>
      <c r="H57" s="6">
        <v>111</v>
      </c>
      <c r="I57" s="6">
        <v>120</v>
      </c>
      <c r="J57" s="6">
        <v>780</v>
      </c>
      <c r="K57" s="6" t="s">
        <v>656</v>
      </c>
      <c r="L57" s="8">
        <f t="shared" si="1"/>
        <v>0.71794140353715374</v>
      </c>
      <c r="M57" s="8">
        <f t="shared" si="2"/>
        <v>1.6420277154099421E-2</v>
      </c>
      <c r="N57" s="8">
        <f t="shared" si="3"/>
        <v>0.26563831930874687</v>
      </c>
      <c r="O57" s="9">
        <f t="shared" si="4"/>
        <v>43.722855393942929</v>
      </c>
      <c r="P57" s="9">
        <f t="shared" si="5"/>
        <v>360</v>
      </c>
      <c r="Q57" s="9">
        <f t="shared" si="6"/>
        <v>2700</v>
      </c>
      <c r="R57" s="9">
        <f t="shared" si="7"/>
        <v>53.518920000000001</v>
      </c>
      <c r="S57" s="9">
        <f t="shared" si="8"/>
        <v>6.5</v>
      </c>
      <c r="T57" s="12">
        <v>456.07882300209951</v>
      </c>
      <c r="U57" s="6"/>
    </row>
    <row r="58" spans="1:21" ht="15" x14ac:dyDescent="0.25">
      <c r="A58" s="5" t="s">
        <v>62</v>
      </c>
      <c r="B58" s="5" t="s">
        <v>115</v>
      </c>
      <c r="C58" s="6">
        <v>7</v>
      </c>
      <c r="D58" s="6">
        <v>930</v>
      </c>
      <c r="E58" s="6">
        <v>100</v>
      </c>
      <c r="F58" s="7">
        <v>5.7</v>
      </c>
      <c r="G58" s="7">
        <f t="shared" si="0"/>
        <v>13.4862</v>
      </c>
      <c r="H58" s="6">
        <v>111</v>
      </c>
      <c r="I58" s="6">
        <v>120</v>
      </c>
      <c r="J58" s="6">
        <v>780</v>
      </c>
      <c r="K58" s="6" t="s">
        <v>9</v>
      </c>
      <c r="L58" s="8">
        <f t="shared" si="1"/>
        <v>0.44546168094074379</v>
      </c>
      <c r="M58" s="8">
        <f t="shared" si="2"/>
        <v>6.0075853215030589E-2</v>
      </c>
      <c r="N58" s="8">
        <f t="shared" si="3"/>
        <v>0.4944624658442256</v>
      </c>
      <c r="O58" s="9">
        <f t="shared" si="4"/>
        <v>7.414987172072192</v>
      </c>
      <c r="P58" s="9">
        <f t="shared" si="5"/>
        <v>120</v>
      </c>
      <c r="Q58" s="9">
        <f t="shared" si="6"/>
        <v>900</v>
      </c>
      <c r="R58" s="9">
        <f t="shared" si="7"/>
        <v>105.19236000000001</v>
      </c>
      <c r="S58" s="9">
        <f t="shared" si="8"/>
        <v>6.5</v>
      </c>
      <c r="T58" s="12">
        <v>1280.1660755989967</v>
      </c>
      <c r="U58" s="6"/>
    </row>
    <row r="59" spans="1:21" ht="15" x14ac:dyDescent="0.25">
      <c r="A59" s="5" t="s">
        <v>63</v>
      </c>
      <c r="B59" s="5" t="s">
        <v>115</v>
      </c>
      <c r="C59" s="6">
        <v>8</v>
      </c>
      <c r="D59" s="6">
        <v>930</v>
      </c>
      <c r="E59" s="6">
        <v>100</v>
      </c>
      <c r="F59" s="7">
        <v>2.9</v>
      </c>
      <c r="G59" s="7">
        <f t="shared" si="0"/>
        <v>6.8613999999999997</v>
      </c>
      <c r="H59" s="6">
        <v>111</v>
      </c>
      <c r="I59" s="6">
        <v>120</v>
      </c>
      <c r="J59" s="6">
        <v>780</v>
      </c>
      <c r="K59" s="6" t="s">
        <v>9</v>
      </c>
      <c r="L59" s="8">
        <f t="shared" si="1"/>
        <v>0.45900742398607552</v>
      </c>
      <c r="M59" s="8">
        <f t="shared" si="2"/>
        <v>3.1494335389380589E-2</v>
      </c>
      <c r="N59" s="8">
        <f t="shared" si="3"/>
        <v>0.50949824062454385</v>
      </c>
      <c r="O59" s="9">
        <f t="shared" si="4"/>
        <v>14.57428513131431</v>
      </c>
      <c r="P59" s="9">
        <f t="shared" si="5"/>
        <v>120</v>
      </c>
      <c r="Q59" s="9">
        <f t="shared" si="6"/>
        <v>900</v>
      </c>
      <c r="R59" s="9">
        <f t="shared" si="7"/>
        <v>53.518920000000001</v>
      </c>
      <c r="S59" s="9">
        <f t="shared" si="8"/>
        <v>6.5</v>
      </c>
      <c r="T59" s="12">
        <v>440.3519670365099</v>
      </c>
      <c r="U59" s="6"/>
    </row>
    <row r="60" spans="1:21" ht="15" x14ac:dyDescent="0.25">
      <c r="A60" s="5" t="s">
        <v>64</v>
      </c>
      <c r="B60" s="5" t="s">
        <v>115</v>
      </c>
      <c r="C60" s="6">
        <v>9</v>
      </c>
      <c r="D60" s="6">
        <v>930</v>
      </c>
      <c r="E60" s="6">
        <v>100</v>
      </c>
      <c r="F60" s="7">
        <v>2.9</v>
      </c>
      <c r="G60" s="7">
        <f t="shared" si="0"/>
        <v>6.8613999999999997</v>
      </c>
      <c r="H60" s="6">
        <v>50</v>
      </c>
      <c r="I60" s="6">
        <v>120</v>
      </c>
      <c r="J60" s="6">
        <v>780</v>
      </c>
      <c r="K60" s="6" t="s">
        <v>9</v>
      </c>
      <c r="L60" s="8">
        <f t="shared" si="1"/>
        <v>0.63750546660937613</v>
      </c>
      <c r="M60" s="8">
        <f t="shared" si="2"/>
        <v>4.3741800085935735E-2</v>
      </c>
      <c r="N60" s="8">
        <f t="shared" si="3"/>
        <v>0.31875273330468806</v>
      </c>
      <c r="O60" s="9">
        <f t="shared" si="4"/>
        <v>14.57428513131431</v>
      </c>
      <c r="P60" s="9">
        <f t="shared" si="5"/>
        <v>120</v>
      </c>
      <c r="Q60" s="9">
        <f t="shared" si="6"/>
        <v>900</v>
      </c>
      <c r="R60" s="9">
        <f t="shared" si="7"/>
        <v>53.518920000000001</v>
      </c>
      <c r="S60" s="9">
        <f t="shared" si="8"/>
        <v>6.5</v>
      </c>
      <c r="T60" s="12">
        <v>320.82786169802864</v>
      </c>
      <c r="U60" s="6"/>
    </row>
    <row r="61" spans="1:21" ht="15" x14ac:dyDescent="0.25">
      <c r="A61" s="5" t="s">
        <v>65</v>
      </c>
      <c r="B61" s="5" t="s">
        <v>115</v>
      </c>
      <c r="C61" s="6">
        <v>10</v>
      </c>
      <c r="D61" s="6">
        <v>930</v>
      </c>
      <c r="E61" s="6">
        <v>100</v>
      </c>
      <c r="F61" s="7">
        <v>2.9</v>
      </c>
      <c r="G61" s="7">
        <f t="shared" si="0"/>
        <v>6.8613999999999997</v>
      </c>
      <c r="H61" s="6">
        <v>30</v>
      </c>
      <c r="I61" s="6">
        <v>120</v>
      </c>
      <c r="J61" s="6">
        <v>780</v>
      </c>
      <c r="K61" s="6" t="s">
        <v>9</v>
      </c>
      <c r="L61" s="8">
        <f t="shared" si="1"/>
        <v>0.73066620683406713</v>
      </c>
      <c r="M61" s="8">
        <f t="shared" si="2"/>
        <v>5.0133931115712682E-2</v>
      </c>
      <c r="N61" s="8">
        <f t="shared" si="3"/>
        <v>0.21919986205022016</v>
      </c>
      <c r="O61" s="9">
        <f t="shared" si="4"/>
        <v>14.57428513131431</v>
      </c>
      <c r="P61" s="9">
        <f t="shared" si="5"/>
        <v>120</v>
      </c>
      <c r="Q61" s="9">
        <f t="shared" si="6"/>
        <v>900</v>
      </c>
      <c r="R61" s="9">
        <f t="shared" si="7"/>
        <v>53.518920000000001</v>
      </c>
      <c r="S61" s="9">
        <f t="shared" si="8"/>
        <v>6.5</v>
      </c>
      <c r="T61" s="12">
        <v>440.3519670365099</v>
      </c>
      <c r="U61" s="6"/>
    </row>
    <row r="62" spans="1:21" ht="15" x14ac:dyDescent="0.25">
      <c r="A62" s="5" t="s">
        <v>66</v>
      </c>
      <c r="B62" s="5" t="s">
        <v>115</v>
      </c>
      <c r="C62" s="6">
        <v>11</v>
      </c>
      <c r="D62" s="6">
        <v>930</v>
      </c>
      <c r="E62" s="6">
        <v>200</v>
      </c>
      <c r="F62" s="7">
        <v>5.9</v>
      </c>
      <c r="G62" s="7">
        <f t="shared" si="0"/>
        <v>13.959400000000002</v>
      </c>
      <c r="H62" s="6">
        <v>111</v>
      </c>
      <c r="I62" s="6">
        <v>70</v>
      </c>
      <c r="J62" s="6">
        <v>780</v>
      </c>
      <c r="K62" s="6" t="s">
        <v>9</v>
      </c>
      <c r="L62" s="8">
        <f t="shared" si="1"/>
        <v>0.61546150072901407</v>
      </c>
      <c r="M62" s="8">
        <f t="shared" si="2"/>
        <v>4.2957366366383004E-2</v>
      </c>
      <c r="N62" s="8">
        <f t="shared" si="3"/>
        <v>0.34158113290460285</v>
      </c>
      <c r="O62" s="9">
        <f t="shared" si="4"/>
        <v>14.327263349427623</v>
      </c>
      <c r="P62" s="9">
        <f t="shared" si="5"/>
        <v>140</v>
      </c>
      <c r="Q62" s="9">
        <f t="shared" si="6"/>
        <v>1700</v>
      </c>
      <c r="R62" s="9">
        <f t="shared" si="7"/>
        <v>108.88332000000003</v>
      </c>
      <c r="S62" s="9">
        <f t="shared" si="8"/>
        <v>11.142857142857142</v>
      </c>
      <c r="T62" s="12">
        <v>27.521997939781869</v>
      </c>
      <c r="U62" s="6"/>
    </row>
    <row r="63" spans="1:21" ht="15" x14ac:dyDescent="0.25">
      <c r="A63" s="5" t="s">
        <v>67</v>
      </c>
      <c r="B63" s="5" t="s">
        <v>115</v>
      </c>
      <c r="C63" s="6">
        <v>12</v>
      </c>
      <c r="D63" s="6">
        <v>930</v>
      </c>
      <c r="E63" s="6">
        <v>300</v>
      </c>
      <c r="F63" s="7">
        <v>5.9</v>
      </c>
      <c r="G63" s="7">
        <f t="shared" si="0"/>
        <v>13.959400000000002</v>
      </c>
      <c r="H63" s="6">
        <v>111</v>
      </c>
      <c r="I63" s="6">
        <v>20</v>
      </c>
      <c r="J63" s="6">
        <v>780</v>
      </c>
      <c r="K63" s="6" t="s">
        <v>9</v>
      </c>
      <c r="L63" s="8">
        <f t="shared" si="1"/>
        <v>0.705949791909533</v>
      </c>
      <c r="M63" s="8">
        <f t="shared" si="2"/>
        <v>3.2848785083939784E-2</v>
      </c>
      <c r="N63" s="8">
        <f t="shared" si="3"/>
        <v>0.26120142300652721</v>
      </c>
      <c r="O63" s="9">
        <f t="shared" si="4"/>
        <v>21.490895024141434</v>
      </c>
      <c r="P63" s="9">
        <f t="shared" si="5"/>
        <v>60</v>
      </c>
      <c r="Q63" s="9">
        <f t="shared" si="6"/>
        <v>2400</v>
      </c>
      <c r="R63" s="9">
        <f t="shared" si="7"/>
        <v>108.88332000000003</v>
      </c>
      <c r="S63" s="9">
        <f t="shared" si="8"/>
        <v>39</v>
      </c>
      <c r="T63" s="12">
        <v>242.19358187008044</v>
      </c>
      <c r="U63" s="6"/>
    </row>
    <row r="64" spans="1:21" ht="15" x14ac:dyDescent="0.25">
      <c r="A64" s="5" t="s">
        <v>68</v>
      </c>
      <c r="B64" s="5" t="s">
        <v>116</v>
      </c>
      <c r="C64" s="6">
        <v>13</v>
      </c>
      <c r="D64" s="6">
        <v>930</v>
      </c>
      <c r="E64" s="6">
        <v>250</v>
      </c>
      <c r="F64" s="7">
        <v>4.3</v>
      </c>
      <c r="G64" s="7">
        <f t="shared" si="0"/>
        <v>10.1738</v>
      </c>
      <c r="H64" s="6">
        <v>150</v>
      </c>
      <c r="I64" s="6">
        <v>120</v>
      </c>
      <c r="J64" s="6">
        <v>360</v>
      </c>
      <c r="K64" s="6" t="s">
        <v>6</v>
      </c>
      <c r="L64" s="8">
        <f t="shared" si="1"/>
        <v>0.60949772998665441</v>
      </c>
      <c r="M64" s="8">
        <f t="shared" si="2"/>
        <v>2.4803632021352898E-2</v>
      </c>
      <c r="N64" s="8">
        <f t="shared" si="3"/>
        <v>0.36569863799199265</v>
      </c>
      <c r="O64" s="9">
        <f t="shared" si="4"/>
        <v>24.572922605122962</v>
      </c>
      <c r="P64" s="9">
        <f t="shared" si="5"/>
        <v>300</v>
      </c>
      <c r="Q64" s="9">
        <f t="shared" si="6"/>
        <v>1200</v>
      </c>
      <c r="R64" s="9">
        <f t="shared" si="7"/>
        <v>36.625680000000003</v>
      </c>
      <c r="S64" s="9">
        <f t="shared" si="8"/>
        <v>3</v>
      </c>
      <c r="T64" s="12">
        <v>35.385425922576687</v>
      </c>
      <c r="U64" s="6"/>
    </row>
    <row r="65" spans="1:21" ht="15" x14ac:dyDescent="0.25">
      <c r="A65" s="5" t="s">
        <v>69</v>
      </c>
      <c r="B65" s="5" t="s">
        <v>116</v>
      </c>
      <c r="C65" s="6">
        <v>14</v>
      </c>
      <c r="D65" s="6">
        <v>930</v>
      </c>
      <c r="E65" s="6">
        <v>250</v>
      </c>
      <c r="F65" s="7">
        <v>4.3</v>
      </c>
      <c r="G65" s="7">
        <f t="shared" si="0"/>
        <v>10.1738</v>
      </c>
      <c r="H65" s="6">
        <v>150</v>
      </c>
      <c r="I65" s="6">
        <v>120</v>
      </c>
      <c r="J65" s="6">
        <v>360</v>
      </c>
      <c r="K65" s="6" t="s">
        <v>4</v>
      </c>
      <c r="L65" s="8">
        <f t="shared" si="1"/>
        <v>0.60949772998665441</v>
      </c>
      <c r="M65" s="8">
        <f t="shared" si="2"/>
        <v>2.4803632021352898E-2</v>
      </c>
      <c r="N65" s="8">
        <f t="shared" si="3"/>
        <v>0.36569863799199265</v>
      </c>
      <c r="O65" s="9">
        <f t="shared" si="4"/>
        <v>24.572922605122962</v>
      </c>
      <c r="P65" s="9">
        <f t="shared" si="5"/>
        <v>300</v>
      </c>
      <c r="Q65" s="9">
        <f t="shared" si="6"/>
        <v>1200</v>
      </c>
      <c r="R65" s="9">
        <f t="shared" si="7"/>
        <v>36.625680000000003</v>
      </c>
      <c r="S65" s="9">
        <f t="shared" si="8"/>
        <v>3</v>
      </c>
      <c r="T65" s="12">
        <v>4.4035196703650987</v>
      </c>
      <c r="U65" s="6"/>
    </row>
    <row r="66" spans="1:21" ht="15" x14ac:dyDescent="0.25">
      <c r="A66" s="5" t="s">
        <v>70</v>
      </c>
      <c r="B66" s="5" t="s">
        <v>116</v>
      </c>
      <c r="C66" s="6">
        <v>15</v>
      </c>
      <c r="D66" s="6">
        <v>930</v>
      </c>
      <c r="E66" s="6">
        <v>250</v>
      </c>
      <c r="F66" s="7">
        <v>4.3</v>
      </c>
      <c r="G66" s="7">
        <f t="shared" si="0"/>
        <v>10.1738</v>
      </c>
      <c r="H66" s="6">
        <v>150</v>
      </c>
      <c r="I66" s="6">
        <v>120</v>
      </c>
      <c r="J66" s="6">
        <v>360</v>
      </c>
      <c r="K66" s="6" t="s">
        <v>9</v>
      </c>
      <c r="L66" s="8">
        <f t="shared" si="1"/>
        <v>0.60949772998665441</v>
      </c>
      <c r="M66" s="8">
        <f t="shared" si="2"/>
        <v>2.4803632021352898E-2</v>
      </c>
      <c r="N66" s="8">
        <f t="shared" si="3"/>
        <v>0.36569863799199265</v>
      </c>
      <c r="O66" s="9">
        <f t="shared" si="4"/>
        <v>24.572922605122962</v>
      </c>
      <c r="P66" s="9">
        <f t="shared" si="5"/>
        <v>300</v>
      </c>
      <c r="Q66" s="9">
        <f t="shared" si="6"/>
        <v>1200</v>
      </c>
      <c r="R66" s="9">
        <f t="shared" si="7"/>
        <v>36.625680000000003</v>
      </c>
      <c r="S66" s="9">
        <f t="shared" si="8"/>
        <v>3</v>
      </c>
      <c r="T66" s="12">
        <v>490.67790612639675</v>
      </c>
      <c r="U66" s="6"/>
    </row>
    <row r="67" spans="1:21" ht="15" x14ac:dyDescent="0.25">
      <c r="A67" s="5" t="s">
        <v>71</v>
      </c>
      <c r="B67" s="5" t="s">
        <v>116</v>
      </c>
      <c r="C67" s="6">
        <v>16</v>
      </c>
      <c r="D67" s="6">
        <v>930</v>
      </c>
      <c r="E67" s="6">
        <v>250</v>
      </c>
      <c r="F67" s="7">
        <v>4.3</v>
      </c>
      <c r="G67" s="7">
        <f t="shared" ref="G67:G117" si="9">F67*2.366</f>
        <v>10.1738</v>
      </c>
      <c r="H67" s="6">
        <v>150</v>
      </c>
      <c r="I67" s="6">
        <v>120</v>
      </c>
      <c r="J67" s="6">
        <v>360</v>
      </c>
      <c r="K67" s="6" t="s">
        <v>656</v>
      </c>
      <c r="L67" s="8">
        <f t="shared" ref="L67:L134" si="10">E67/(E67+G67+H67)</f>
        <v>0.60949772998665441</v>
      </c>
      <c r="M67" s="8">
        <f t="shared" ref="M67:M134" si="11">G67/(G67+E67+H67)</f>
        <v>2.4803632021352898E-2</v>
      </c>
      <c r="N67" s="8">
        <f t="shared" ref="N67:N134" si="12">H67/(H67+E67+G67)</f>
        <v>0.36569863799199265</v>
      </c>
      <c r="O67" s="9">
        <f t="shared" ref="O67:O134" si="13">E67/G67</f>
        <v>24.572922605122962</v>
      </c>
      <c r="P67" s="9">
        <f t="shared" ref="P67:P134" si="14">E67*I67/100</f>
        <v>300</v>
      </c>
      <c r="Q67" s="9">
        <f t="shared" ref="Q67:Q134" si="15">E67*(I67+J67)/100</f>
        <v>1200</v>
      </c>
      <c r="R67" s="9">
        <f t="shared" ref="R67:R134" si="16">G67*J67/100</f>
        <v>36.625680000000003</v>
      </c>
      <c r="S67" s="9">
        <f t="shared" ref="S67:S134" si="17">J67/I67</f>
        <v>3</v>
      </c>
      <c r="T67" s="12">
        <v>30.667369132899797</v>
      </c>
      <c r="U67" s="6"/>
    </row>
    <row r="68" spans="1:21" ht="15" x14ac:dyDescent="0.25">
      <c r="A68" s="5" t="s">
        <v>72</v>
      </c>
      <c r="B68" s="5" t="s">
        <v>116</v>
      </c>
      <c r="C68" s="6">
        <v>17</v>
      </c>
      <c r="D68" s="6">
        <v>930</v>
      </c>
      <c r="E68" s="6">
        <v>250</v>
      </c>
      <c r="F68" s="7">
        <v>4.3</v>
      </c>
      <c r="G68" s="7">
        <f t="shared" si="9"/>
        <v>10.1738</v>
      </c>
      <c r="H68" s="6">
        <v>150</v>
      </c>
      <c r="I68" s="6">
        <v>120</v>
      </c>
      <c r="J68" s="6">
        <v>360</v>
      </c>
      <c r="K68" s="6" t="s">
        <v>11</v>
      </c>
      <c r="L68" s="8">
        <f t="shared" si="10"/>
        <v>0.60949772998665441</v>
      </c>
      <c r="M68" s="8">
        <f t="shared" si="11"/>
        <v>2.4803632021352898E-2</v>
      </c>
      <c r="N68" s="8">
        <f t="shared" si="12"/>
        <v>0.36569863799199265</v>
      </c>
      <c r="O68" s="9">
        <f t="shared" si="13"/>
        <v>24.572922605122962</v>
      </c>
      <c r="P68" s="9">
        <f t="shared" si="14"/>
        <v>300</v>
      </c>
      <c r="Q68" s="9">
        <f t="shared" si="15"/>
        <v>1200</v>
      </c>
      <c r="R68" s="9">
        <f t="shared" si="16"/>
        <v>36.625680000000003</v>
      </c>
      <c r="S68" s="9">
        <f t="shared" si="17"/>
        <v>3</v>
      </c>
      <c r="T68" s="12">
        <v>20.91671843423422</v>
      </c>
      <c r="U68" s="6"/>
    </row>
    <row r="69" spans="1:21" ht="15" x14ac:dyDescent="0.25">
      <c r="A69" s="5" t="s">
        <v>73</v>
      </c>
      <c r="B69" s="5" t="s">
        <v>116</v>
      </c>
      <c r="C69" s="6">
        <v>18</v>
      </c>
      <c r="D69" s="6">
        <v>930</v>
      </c>
      <c r="E69" s="6">
        <v>250</v>
      </c>
      <c r="F69" s="7">
        <v>4.3</v>
      </c>
      <c r="G69" s="7">
        <f t="shared" si="9"/>
        <v>10.1738</v>
      </c>
      <c r="H69" s="6">
        <v>150</v>
      </c>
      <c r="I69" s="6">
        <v>120</v>
      </c>
      <c r="J69" s="6">
        <v>360</v>
      </c>
      <c r="K69" s="6" t="s">
        <v>5</v>
      </c>
      <c r="L69" s="8">
        <f t="shared" si="10"/>
        <v>0.60949772998665441</v>
      </c>
      <c r="M69" s="8">
        <f t="shared" si="11"/>
        <v>2.4803632021352898E-2</v>
      </c>
      <c r="N69" s="8">
        <f t="shared" si="12"/>
        <v>0.36569863799199265</v>
      </c>
      <c r="O69" s="9">
        <f t="shared" si="13"/>
        <v>24.572922605122962</v>
      </c>
      <c r="P69" s="9">
        <f t="shared" si="14"/>
        <v>300</v>
      </c>
      <c r="Q69" s="9">
        <f t="shared" si="15"/>
        <v>1200</v>
      </c>
      <c r="R69" s="9">
        <f t="shared" si="16"/>
        <v>36.625680000000003</v>
      </c>
      <c r="S69" s="9">
        <f t="shared" si="17"/>
        <v>3</v>
      </c>
      <c r="T69" s="12">
        <v>0</v>
      </c>
      <c r="U69" s="6"/>
    </row>
    <row r="70" spans="1:21" ht="15" x14ac:dyDescent="0.25">
      <c r="A70" s="5" t="s">
        <v>74</v>
      </c>
      <c r="B70" s="5" t="s">
        <v>116</v>
      </c>
      <c r="C70" s="6">
        <v>19</v>
      </c>
      <c r="D70" s="6">
        <v>930</v>
      </c>
      <c r="E70" s="6">
        <v>100</v>
      </c>
      <c r="F70" s="7">
        <v>5.7</v>
      </c>
      <c r="G70" s="7">
        <f t="shared" si="9"/>
        <v>13.4862</v>
      </c>
      <c r="H70" s="6">
        <v>111</v>
      </c>
      <c r="I70" s="6">
        <v>120</v>
      </c>
      <c r="J70" s="6">
        <v>780</v>
      </c>
      <c r="K70" s="6" t="s">
        <v>656</v>
      </c>
      <c r="L70" s="8">
        <f t="shared" si="10"/>
        <v>0.44546168094074379</v>
      </c>
      <c r="M70" s="8">
        <f t="shared" si="11"/>
        <v>6.0075853215030589E-2</v>
      </c>
      <c r="N70" s="8">
        <f t="shared" si="12"/>
        <v>0.4944624658442256</v>
      </c>
      <c r="O70" s="9">
        <f t="shared" si="13"/>
        <v>7.414987172072192</v>
      </c>
      <c r="P70" s="9">
        <f t="shared" si="14"/>
        <v>120</v>
      </c>
      <c r="Q70" s="9">
        <f t="shared" si="15"/>
        <v>900</v>
      </c>
      <c r="R70" s="9">
        <f t="shared" si="16"/>
        <v>105.19236000000001</v>
      </c>
      <c r="S70" s="9">
        <f t="shared" si="17"/>
        <v>6.5</v>
      </c>
      <c r="T70" s="12">
        <v>16.985004442836811</v>
      </c>
      <c r="U70" s="6"/>
    </row>
    <row r="71" spans="1:21" ht="15" x14ac:dyDescent="0.25">
      <c r="A71" s="5" t="s">
        <v>75</v>
      </c>
      <c r="B71" s="5" t="s">
        <v>116</v>
      </c>
      <c r="C71" s="6">
        <v>20</v>
      </c>
      <c r="D71" s="6">
        <v>910</v>
      </c>
      <c r="E71" s="6">
        <v>100</v>
      </c>
      <c r="F71" s="7">
        <v>5.7</v>
      </c>
      <c r="G71" s="7">
        <f t="shared" si="9"/>
        <v>13.4862</v>
      </c>
      <c r="H71" s="6">
        <v>111</v>
      </c>
      <c r="I71" s="6">
        <v>120</v>
      </c>
      <c r="J71" s="6">
        <v>780</v>
      </c>
      <c r="K71" s="6" t="s">
        <v>656</v>
      </c>
      <c r="L71" s="8">
        <f t="shared" si="10"/>
        <v>0.44546168094074379</v>
      </c>
      <c r="M71" s="8">
        <f t="shared" si="11"/>
        <v>6.0075853215030589E-2</v>
      </c>
      <c r="N71" s="8">
        <f t="shared" si="12"/>
        <v>0.4944624658442256</v>
      </c>
      <c r="O71" s="9">
        <f t="shared" si="13"/>
        <v>7.414987172072192</v>
      </c>
      <c r="P71" s="9">
        <f t="shared" si="14"/>
        <v>120</v>
      </c>
      <c r="Q71" s="9">
        <f t="shared" si="15"/>
        <v>900</v>
      </c>
      <c r="R71" s="9">
        <f t="shared" si="16"/>
        <v>105.19236000000001</v>
      </c>
      <c r="S71" s="9">
        <f t="shared" si="17"/>
        <v>6.5</v>
      </c>
      <c r="T71" s="12">
        <v>0</v>
      </c>
      <c r="U71" s="6"/>
    </row>
    <row r="72" spans="1:21" ht="15" x14ac:dyDescent="0.25">
      <c r="A72" s="5" t="s">
        <v>76</v>
      </c>
      <c r="B72" s="5" t="s">
        <v>116</v>
      </c>
      <c r="C72" s="6">
        <v>21</v>
      </c>
      <c r="D72" s="6">
        <v>890</v>
      </c>
      <c r="E72" s="6">
        <v>100</v>
      </c>
      <c r="F72" s="7">
        <v>5.7</v>
      </c>
      <c r="G72" s="7">
        <f t="shared" si="9"/>
        <v>13.4862</v>
      </c>
      <c r="H72" s="6">
        <v>111</v>
      </c>
      <c r="I72" s="6">
        <v>120</v>
      </c>
      <c r="J72" s="6">
        <v>780</v>
      </c>
      <c r="K72" s="6" t="s">
        <v>656</v>
      </c>
      <c r="L72" s="8">
        <f t="shared" si="10"/>
        <v>0.44546168094074379</v>
      </c>
      <c r="M72" s="8">
        <f t="shared" si="11"/>
        <v>6.0075853215030589E-2</v>
      </c>
      <c r="N72" s="8">
        <f t="shared" si="12"/>
        <v>0.4944624658442256</v>
      </c>
      <c r="O72" s="9">
        <f t="shared" si="13"/>
        <v>7.414987172072192</v>
      </c>
      <c r="P72" s="9">
        <f t="shared" si="14"/>
        <v>120</v>
      </c>
      <c r="Q72" s="9">
        <f t="shared" si="15"/>
        <v>900</v>
      </c>
      <c r="R72" s="9">
        <f t="shared" si="16"/>
        <v>105.19236000000001</v>
      </c>
      <c r="S72" s="9">
        <f t="shared" si="17"/>
        <v>6.5</v>
      </c>
      <c r="T72" s="12">
        <v>149.40513167310158</v>
      </c>
      <c r="U72" s="6"/>
    </row>
    <row r="73" spans="1:21" ht="15" x14ac:dyDescent="0.25">
      <c r="A73" s="5" t="s">
        <v>77</v>
      </c>
      <c r="B73" s="5" t="s">
        <v>116</v>
      </c>
      <c r="C73" s="6">
        <v>22</v>
      </c>
      <c r="D73" s="6">
        <v>870</v>
      </c>
      <c r="E73" s="6">
        <v>100</v>
      </c>
      <c r="F73" s="7">
        <v>5.7</v>
      </c>
      <c r="G73" s="7">
        <f t="shared" si="9"/>
        <v>13.4862</v>
      </c>
      <c r="H73" s="6">
        <v>111</v>
      </c>
      <c r="I73" s="6">
        <v>120</v>
      </c>
      <c r="J73" s="6">
        <v>780</v>
      </c>
      <c r="K73" s="6" t="s">
        <v>656</v>
      </c>
      <c r="L73" s="8">
        <f t="shared" si="10"/>
        <v>0.44546168094074379</v>
      </c>
      <c r="M73" s="8">
        <f t="shared" si="11"/>
        <v>6.0075853215030589E-2</v>
      </c>
      <c r="N73" s="8">
        <f t="shared" si="12"/>
        <v>0.4944624658442256</v>
      </c>
      <c r="O73" s="9">
        <f t="shared" si="13"/>
        <v>7.414987172072192</v>
      </c>
      <c r="P73" s="9">
        <f t="shared" si="14"/>
        <v>120</v>
      </c>
      <c r="Q73" s="9">
        <f t="shared" si="15"/>
        <v>900</v>
      </c>
      <c r="R73" s="9">
        <f t="shared" si="16"/>
        <v>105.19236000000001</v>
      </c>
      <c r="S73" s="9">
        <f t="shared" si="17"/>
        <v>6.5</v>
      </c>
      <c r="T73" s="12">
        <v>5.6616681476122697</v>
      </c>
      <c r="U73" s="6"/>
    </row>
    <row r="74" spans="1:21" ht="15" x14ac:dyDescent="0.25">
      <c r="A74" s="5" t="s">
        <v>78</v>
      </c>
      <c r="B74" s="5" t="s">
        <v>116</v>
      </c>
      <c r="C74" s="6">
        <v>23</v>
      </c>
      <c r="D74" s="6">
        <v>850</v>
      </c>
      <c r="E74" s="6">
        <v>100</v>
      </c>
      <c r="F74" s="7">
        <v>5.7</v>
      </c>
      <c r="G74" s="7">
        <f t="shared" si="9"/>
        <v>13.4862</v>
      </c>
      <c r="H74" s="6">
        <v>111</v>
      </c>
      <c r="I74" s="6">
        <v>120</v>
      </c>
      <c r="J74" s="6">
        <v>780</v>
      </c>
      <c r="K74" s="6" t="s">
        <v>656</v>
      </c>
      <c r="L74" s="8">
        <f t="shared" si="10"/>
        <v>0.44546168094074379</v>
      </c>
      <c r="M74" s="8">
        <f t="shared" si="11"/>
        <v>6.0075853215030589E-2</v>
      </c>
      <c r="N74" s="8">
        <f t="shared" si="12"/>
        <v>0.4944624658442256</v>
      </c>
      <c r="O74" s="9">
        <f t="shared" si="13"/>
        <v>7.414987172072192</v>
      </c>
      <c r="P74" s="9">
        <f t="shared" si="14"/>
        <v>120</v>
      </c>
      <c r="Q74" s="9">
        <f t="shared" si="15"/>
        <v>900</v>
      </c>
      <c r="R74" s="9">
        <f t="shared" si="16"/>
        <v>105.19236000000001</v>
      </c>
      <c r="S74" s="9">
        <f t="shared" si="17"/>
        <v>6.5</v>
      </c>
      <c r="T74" s="12">
        <v>1.2581484772471712</v>
      </c>
      <c r="U74" s="6"/>
    </row>
    <row r="75" spans="1:21" ht="15" x14ac:dyDescent="0.25">
      <c r="A75" s="5" t="s">
        <v>79</v>
      </c>
      <c r="B75" s="5" t="s">
        <v>115</v>
      </c>
      <c r="C75" s="6">
        <v>24</v>
      </c>
      <c r="D75" s="6">
        <v>930</v>
      </c>
      <c r="E75" s="6">
        <v>100</v>
      </c>
      <c r="F75" s="7">
        <v>2.9</v>
      </c>
      <c r="G75" s="7">
        <f t="shared" si="9"/>
        <v>6.8613999999999997</v>
      </c>
      <c r="H75" s="6">
        <v>70</v>
      </c>
      <c r="I75" s="6">
        <v>60</v>
      </c>
      <c r="J75" s="6">
        <v>780</v>
      </c>
      <c r="K75" s="6" t="s">
        <v>9</v>
      </c>
      <c r="L75" s="8">
        <f t="shared" si="10"/>
        <v>0.56541449971559654</v>
      </c>
      <c r="M75" s="8">
        <f t="shared" si="11"/>
        <v>3.8795350483485938E-2</v>
      </c>
      <c r="N75" s="8">
        <f t="shared" si="12"/>
        <v>0.39579014980091753</v>
      </c>
      <c r="O75" s="9">
        <f t="shared" si="13"/>
        <v>14.57428513131431</v>
      </c>
      <c r="P75" s="9">
        <f t="shared" si="14"/>
        <v>60</v>
      </c>
      <c r="Q75" s="9">
        <f t="shared" si="15"/>
        <v>840</v>
      </c>
      <c r="R75" s="9">
        <f t="shared" si="16"/>
        <v>53.518920000000001</v>
      </c>
      <c r="S75" s="9">
        <f t="shared" si="17"/>
        <v>13</v>
      </c>
      <c r="T75" s="12">
        <v>0</v>
      </c>
      <c r="U75" s="6"/>
    </row>
    <row r="76" spans="1:21" ht="15" x14ac:dyDescent="0.25">
      <c r="A76" s="5" t="s">
        <v>80</v>
      </c>
      <c r="B76" s="5" t="s">
        <v>117</v>
      </c>
      <c r="C76" s="6">
        <v>1</v>
      </c>
      <c r="D76" s="6">
        <v>930</v>
      </c>
      <c r="E76" s="6">
        <v>100</v>
      </c>
      <c r="F76" s="7">
        <v>2.9</v>
      </c>
      <c r="G76" s="7">
        <f t="shared" si="9"/>
        <v>6.8613999999999997</v>
      </c>
      <c r="H76" s="6">
        <v>111</v>
      </c>
      <c r="I76" s="6">
        <v>120</v>
      </c>
      <c r="J76" s="6">
        <v>780</v>
      </c>
      <c r="K76" s="6" t="s">
        <v>9</v>
      </c>
      <c r="L76" s="8">
        <f t="shared" si="10"/>
        <v>0.45900742398607552</v>
      </c>
      <c r="M76" s="8">
        <f t="shared" si="11"/>
        <v>3.1494335389380589E-2</v>
      </c>
      <c r="N76" s="8">
        <f t="shared" si="12"/>
        <v>0.50949824062454385</v>
      </c>
      <c r="O76" s="9">
        <f t="shared" si="13"/>
        <v>14.57428513131431</v>
      </c>
      <c r="P76" s="9">
        <f t="shared" si="14"/>
        <v>120</v>
      </c>
      <c r="Q76" s="9">
        <f t="shared" si="15"/>
        <v>900</v>
      </c>
      <c r="R76" s="9">
        <f t="shared" si="16"/>
        <v>53.518920000000001</v>
      </c>
      <c r="S76" s="9">
        <f t="shared" si="17"/>
        <v>6.5</v>
      </c>
      <c r="T76" s="12">
        <v>133.67827570751194</v>
      </c>
      <c r="U76" s="6"/>
    </row>
    <row r="77" spans="1:21" ht="15" x14ac:dyDescent="0.25">
      <c r="A77" s="5" t="s">
        <v>81</v>
      </c>
      <c r="B77" s="5" t="s">
        <v>117</v>
      </c>
      <c r="C77" s="6">
        <v>2</v>
      </c>
      <c r="D77" s="6">
        <v>930</v>
      </c>
      <c r="E77" s="6">
        <v>100</v>
      </c>
      <c r="F77" s="7">
        <v>1.4</v>
      </c>
      <c r="G77" s="7">
        <f t="shared" si="9"/>
        <v>3.3123999999999998</v>
      </c>
      <c r="H77" s="6">
        <v>111</v>
      </c>
      <c r="I77" s="6">
        <v>120</v>
      </c>
      <c r="J77" s="6">
        <v>780</v>
      </c>
      <c r="K77" s="6" t="s">
        <v>9</v>
      </c>
      <c r="L77" s="8">
        <f t="shared" si="10"/>
        <v>0.46660855834753379</v>
      </c>
      <c r="M77" s="8">
        <f t="shared" si="11"/>
        <v>1.5455941886703708E-2</v>
      </c>
      <c r="N77" s="8">
        <f t="shared" si="12"/>
        <v>0.51793549976576247</v>
      </c>
      <c r="O77" s="9">
        <f t="shared" si="13"/>
        <v>30.18959062915107</v>
      </c>
      <c r="P77" s="9">
        <f t="shared" si="14"/>
        <v>120</v>
      </c>
      <c r="Q77" s="9">
        <f t="shared" si="15"/>
        <v>900</v>
      </c>
      <c r="R77" s="9">
        <f t="shared" si="16"/>
        <v>25.83672</v>
      </c>
      <c r="S77" s="9">
        <f t="shared" si="17"/>
        <v>6.5</v>
      </c>
      <c r="T77" s="12">
        <v>346.77717404125156</v>
      </c>
      <c r="U77" s="6"/>
    </row>
    <row r="78" spans="1:21" ht="15" x14ac:dyDescent="0.25">
      <c r="A78" s="5" t="s">
        <v>82</v>
      </c>
      <c r="B78" s="5" t="s">
        <v>118</v>
      </c>
      <c r="C78" s="6">
        <v>3</v>
      </c>
      <c r="D78" s="6">
        <v>930</v>
      </c>
      <c r="E78" s="6">
        <v>100</v>
      </c>
      <c r="F78" s="7">
        <v>1.4</v>
      </c>
      <c r="G78" s="7">
        <f t="shared" si="9"/>
        <v>3.3123999999999998</v>
      </c>
      <c r="H78" s="6">
        <v>111</v>
      </c>
      <c r="I78" s="6">
        <v>180</v>
      </c>
      <c r="J78" s="6">
        <v>780</v>
      </c>
      <c r="K78" s="6" t="s">
        <v>9</v>
      </c>
      <c r="L78" s="8">
        <f t="shared" si="10"/>
        <v>0.46660855834753379</v>
      </c>
      <c r="M78" s="8">
        <f t="shared" si="11"/>
        <v>1.5455941886703708E-2</v>
      </c>
      <c r="N78" s="8">
        <f t="shared" si="12"/>
        <v>0.51793549976576247</v>
      </c>
      <c r="O78" s="9">
        <f t="shared" si="13"/>
        <v>30.18959062915107</v>
      </c>
      <c r="P78" s="9">
        <f t="shared" si="14"/>
        <v>180</v>
      </c>
      <c r="Q78" s="9">
        <f t="shared" si="15"/>
        <v>960</v>
      </c>
      <c r="R78" s="9">
        <f t="shared" si="16"/>
        <v>25.83672</v>
      </c>
      <c r="S78" s="9">
        <f t="shared" si="17"/>
        <v>4.333333333333333</v>
      </c>
      <c r="T78" s="12">
        <v>1896.6588294501105</v>
      </c>
      <c r="U78" s="6"/>
    </row>
    <row r="79" spans="1:21" ht="15" x14ac:dyDescent="0.25">
      <c r="A79" s="5" t="s">
        <v>83</v>
      </c>
      <c r="B79" s="5" t="s">
        <v>118</v>
      </c>
      <c r="C79" s="6">
        <v>4</v>
      </c>
      <c r="D79" s="6">
        <v>930</v>
      </c>
      <c r="E79" s="6">
        <v>100</v>
      </c>
      <c r="F79" s="7">
        <v>1.4</v>
      </c>
      <c r="G79" s="7">
        <f t="shared" si="9"/>
        <v>3.3123999999999998</v>
      </c>
      <c r="H79" s="6">
        <v>111</v>
      </c>
      <c r="I79" s="6">
        <v>120</v>
      </c>
      <c r="J79" s="6">
        <v>480</v>
      </c>
      <c r="K79" s="6" t="s">
        <v>9</v>
      </c>
      <c r="L79" s="8">
        <f t="shared" si="10"/>
        <v>0.46660855834753379</v>
      </c>
      <c r="M79" s="8">
        <f t="shared" si="11"/>
        <v>1.5455941886703708E-2</v>
      </c>
      <c r="N79" s="8">
        <f t="shared" si="12"/>
        <v>0.51793549976576247</v>
      </c>
      <c r="O79" s="9">
        <f t="shared" si="13"/>
        <v>30.18959062915107</v>
      </c>
      <c r="P79" s="9">
        <f t="shared" si="14"/>
        <v>120</v>
      </c>
      <c r="Q79" s="9">
        <f t="shared" si="15"/>
        <v>600</v>
      </c>
      <c r="R79" s="9">
        <f t="shared" si="16"/>
        <v>15.899520000000001</v>
      </c>
      <c r="S79" s="9">
        <f t="shared" si="17"/>
        <v>4</v>
      </c>
      <c r="T79" s="12">
        <v>121.09679093504022</v>
      </c>
      <c r="U79" s="6"/>
    </row>
    <row r="80" spans="1:21" ht="15" x14ac:dyDescent="0.25">
      <c r="A80" s="5" t="s">
        <v>84</v>
      </c>
      <c r="B80" s="5" t="s">
        <v>118</v>
      </c>
      <c r="C80" s="6">
        <v>5</v>
      </c>
      <c r="D80" s="6">
        <v>930</v>
      </c>
      <c r="E80" s="6">
        <v>100</v>
      </c>
      <c r="F80" s="7">
        <v>1.4</v>
      </c>
      <c r="G80" s="7">
        <f t="shared" si="9"/>
        <v>3.3123999999999998</v>
      </c>
      <c r="H80" s="6">
        <v>150</v>
      </c>
      <c r="I80" s="6">
        <v>120</v>
      </c>
      <c r="J80" s="6">
        <v>780</v>
      </c>
      <c r="K80" s="6" t="s">
        <v>9</v>
      </c>
      <c r="L80" s="8">
        <f t="shared" si="10"/>
        <v>0.39476946252927214</v>
      </c>
      <c r="M80" s="8">
        <f t="shared" si="11"/>
        <v>1.307634367681961E-2</v>
      </c>
      <c r="N80" s="8">
        <f t="shared" si="12"/>
        <v>0.59215419379390821</v>
      </c>
      <c r="O80" s="9">
        <f t="shared" si="13"/>
        <v>30.18959062915107</v>
      </c>
      <c r="P80" s="9">
        <f t="shared" si="14"/>
        <v>120</v>
      </c>
      <c r="Q80" s="9">
        <f t="shared" si="15"/>
        <v>900</v>
      </c>
      <c r="R80" s="9">
        <f t="shared" si="16"/>
        <v>25.83672</v>
      </c>
      <c r="S80" s="9">
        <f t="shared" si="17"/>
        <v>6.5</v>
      </c>
      <c r="T80" s="12">
        <v>217.03061232513701</v>
      </c>
      <c r="U80" s="6"/>
    </row>
    <row r="81" spans="1:21" ht="15" x14ac:dyDescent="0.25">
      <c r="A81" s="5" t="s">
        <v>85</v>
      </c>
      <c r="B81" s="5" t="s">
        <v>118</v>
      </c>
      <c r="C81" s="6">
        <v>6</v>
      </c>
      <c r="D81" s="6">
        <v>930</v>
      </c>
      <c r="E81" s="6">
        <v>100</v>
      </c>
      <c r="F81" s="7">
        <v>1.4</v>
      </c>
      <c r="G81" s="7">
        <f t="shared" si="9"/>
        <v>3.3123999999999998</v>
      </c>
      <c r="H81" s="6">
        <v>111</v>
      </c>
      <c r="I81" s="6">
        <v>120</v>
      </c>
      <c r="J81" s="6">
        <v>180</v>
      </c>
      <c r="K81" s="6" t="s">
        <v>9</v>
      </c>
      <c r="L81" s="8">
        <f t="shared" si="10"/>
        <v>0.46660855834753379</v>
      </c>
      <c r="M81" s="8">
        <f t="shared" si="11"/>
        <v>1.5455941886703708E-2</v>
      </c>
      <c r="N81" s="8">
        <f t="shared" si="12"/>
        <v>0.51793549976576247</v>
      </c>
      <c r="O81" s="9">
        <f t="shared" si="13"/>
        <v>30.18959062915107</v>
      </c>
      <c r="P81" s="9">
        <f t="shared" si="14"/>
        <v>120</v>
      </c>
      <c r="Q81" s="9">
        <f t="shared" si="15"/>
        <v>300</v>
      </c>
      <c r="R81" s="9">
        <f t="shared" si="16"/>
        <v>5.9623200000000001</v>
      </c>
      <c r="S81" s="9">
        <f t="shared" si="17"/>
        <v>1.5</v>
      </c>
      <c r="T81" s="12">
        <v>574.03024274402185</v>
      </c>
      <c r="U81" s="6"/>
    </row>
    <row r="82" spans="1:21" ht="15" x14ac:dyDescent="0.25">
      <c r="A82" s="5" t="s">
        <v>86</v>
      </c>
      <c r="B82" s="5" t="s">
        <v>119</v>
      </c>
      <c r="C82" s="6">
        <v>1</v>
      </c>
      <c r="D82" s="6">
        <v>930</v>
      </c>
      <c r="E82" s="6">
        <v>100</v>
      </c>
      <c r="F82" s="7">
        <v>1.4</v>
      </c>
      <c r="G82" s="7">
        <f t="shared" si="9"/>
        <v>3.3123999999999998</v>
      </c>
      <c r="H82" s="6">
        <v>111</v>
      </c>
      <c r="I82" s="6">
        <v>60</v>
      </c>
      <c r="J82" s="6">
        <v>780</v>
      </c>
      <c r="K82" s="6" t="s">
        <v>656</v>
      </c>
      <c r="L82" s="8">
        <f t="shared" si="10"/>
        <v>0.46660855834753379</v>
      </c>
      <c r="M82" s="8">
        <f t="shared" si="11"/>
        <v>1.5455941886703708E-2</v>
      </c>
      <c r="N82" s="8">
        <f t="shared" si="12"/>
        <v>0.51793549976576247</v>
      </c>
      <c r="O82" s="9">
        <f t="shared" si="13"/>
        <v>30.18959062915107</v>
      </c>
      <c r="P82" s="9">
        <f t="shared" si="14"/>
        <v>60</v>
      </c>
      <c r="Q82" s="9">
        <f t="shared" si="15"/>
        <v>840</v>
      </c>
      <c r="R82" s="9">
        <f t="shared" si="16"/>
        <v>25.83672</v>
      </c>
      <c r="S82" s="9">
        <f t="shared" si="17"/>
        <v>13</v>
      </c>
      <c r="T82" s="12">
        <v>47.18056789676892</v>
      </c>
      <c r="U82" s="6"/>
    </row>
    <row r="83" spans="1:21" ht="15" x14ac:dyDescent="0.25">
      <c r="A83" s="5" t="s">
        <v>87</v>
      </c>
      <c r="B83" s="5" t="s">
        <v>119</v>
      </c>
      <c r="C83" s="6">
        <v>2</v>
      </c>
      <c r="D83" s="6">
        <v>930</v>
      </c>
      <c r="E83" s="6">
        <v>300</v>
      </c>
      <c r="F83" s="7">
        <v>2.9</v>
      </c>
      <c r="G83" s="7">
        <f t="shared" si="9"/>
        <v>6.8613999999999997</v>
      </c>
      <c r="H83" s="6">
        <v>111</v>
      </c>
      <c r="I83" s="6">
        <v>240</v>
      </c>
      <c r="J83" s="6">
        <v>360</v>
      </c>
      <c r="K83" s="6" t="s">
        <v>656</v>
      </c>
      <c r="L83" s="8">
        <f t="shared" si="10"/>
        <v>0.71794140353715374</v>
      </c>
      <c r="M83" s="8">
        <f t="shared" si="11"/>
        <v>1.6420277154099421E-2</v>
      </c>
      <c r="N83" s="8">
        <f t="shared" si="12"/>
        <v>0.26563831930874687</v>
      </c>
      <c r="O83" s="9">
        <f t="shared" si="13"/>
        <v>43.722855393942929</v>
      </c>
      <c r="P83" s="9">
        <f t="shared" si="14"/>
        <v>720</v>
      </c>
      <c r="Q83" s="9">
        <f t="shared" si="15"/>
        <v>1800</v>
      </c>
      <c r="R83" s="9">
        <f t="shared" si="16"/>
        <v>24.701039999999999</v>
      </c>
      <c r="S83" s="9">
        <f t="shared" si="17"/>
        <v>1.5</v>
      </c>
      <c r="T83" s="12">
        <v>0</v>
      </c>
      <c r="U83" s="6"/>
    </row>
    <row r="84" spans="1:21" ht="15" x14ac:dyDescent="0.25">
      <c r="A84" s="5" t="s">
        <v>88</v>
      </c>
      <c r="B84" s="5" t="s">
        <v>120</v>
      </c>
      <c r="C84" s="6">
        <v>3</v>
      </c>
      <c r="D84" s="6">
        <v>900</v>
      </c>
      <c r="E84" s="6">
        <v>100</v>
      </c>
      <c r="F84" s="7">
        <v>1.4</v>
      </c>
      <c r="G84" s="7">
        <f t="shared" si="9"/>
        <v>3.3123999999999998</v>
      </c>
      <c r="H84" s="6">
        <v>111</v>
      </c>
      <c r="I84" s="6">
        <v>120</v>
      </c>
      <c r="J84" s="6">
        <v>780</v>
      </c>
      <c r="K84" s="6" t="s">
        <v>656</v>
      </c>
      <c r="L84" s="8">
        <f t="shared" si="10"/>
        <v>0.46660855834753379</v>
      </c>
      <c r="M84" s="8">
        <f t="shared" si="11"/>
        <v>1.5455941886703708E-2</v>
      </c>
      <c r="N84" s="8">
        <f t="shared" si="12"/>
        <v>0.51793549976576247</v>
      </c>
      <c r="O84" s="9">
        <f t="shared" si="13"/>
        <v>30.18959062915107</v>
      </c>
      <c r="P84" s="9">
        <f t="shared" si="14"/>
        <v>120</v>
      </c>
      <c r="Q84" s="9">
        <f t="shared" si="15"/>
        <v>900</v>
      </c>
      <c r="R84" s="9">
        <f t="shared" si="16"/>
        <v>25.83672</v>
      </c>
      <c r="S84" s="9">
        <f t="shared" si="17"/>
        <v>6.5</v>
      </c>
      <c r="T84" s="12">
        <v>1.4154170369030674</v>
      </c>
      <c r="U84" s="6"/>
    </row>
    <row r="85" spans="1:21" ht="15" x14ac:dyDescent="0.25">
      <c r="A85" s="5" t="s">
        <v>89</v>
      </c>
      <c r="B85" s="5" t="s">
        <v>120</v>
      </c>
      <c r="C85" s="6">
        <v>4</v>
      </c>
      <c r="D85" s="6">
        <v>930</v>
      </c>
      <c r="E85" s="6">
        <v>100</v>
      </c>
      <c r="F85" s="7">
        <v>1.4</v>
      </c>
      <c r="G85" s="7">
        <f t="shared" si="9"/>
        <v>3.3123999999999998</v>
      </c>
      <c r="H85" s="6">
        <v>300</v>
      </c>
      <c r="I85" s="6">
        <v>120</v>
      </c>
      <c r="J85" s="6">
        <v>780</v>
      </c>
      <c r="K85" s="6" t="s">
        <v>656</v>
      </c>
      <c r="L85" s="8">
        <f t="shared" si="10"/>
        <v>0.24794675293891286</v>
      </c>
      <c r="M85" s="8">
        <f t="shared" si="11"/>
        <v>8.2129882443485493E-3</v>
      </c>
      <c r="N85" s="8">
        <f t="shared" si="12"/>
        <v>0.74384025881673854</v>
      </c>
      <c r="O85" s="9">
        <f t="shared" si="13"/>
        <v>30.18959062915107</v>
      </c>
      <c r="P85" s="9">
        <f t="shared" si="14"/>
        <v>120</v>
      </c>
      <c r="Q85" s="9">
        <f t="shared" si="15"/>
        <v>900</v>
      </c>
      <c r="R85" s="9">
        <f t="shared" si="16"/>
        <v>25.83672</v>
      </c>
      <c r="S85" s="9">
        <f t="shared" si="17"/>
        <v>6.5</v>
      </c>
      <c r="T85" s="12">
        <v>1635.5930204213225</v>
      </c>
      <c r="U85" s="6"/>
    </row>
    <row r="86" spans="1:21" ht="15" x14ac:dyDescent="0.25">
      <c r="A86" s="5" t="s">
        <v>90</v>
      </c>
      <c r="B86" s="5" t="s">
        <v>120</v>
      </c>
      <c r="C86" s="6">
        <v>5</v>
      </c>
      <c r="D86" s="6">
        <v>930</v>
      </c>
      <c r="E86" s="6">
        <v>150</v>
      </c>
      <c r="F86" s="7">
        <v>1.4</v>
      </c>
      <c r="G86" s="7">
        <f t="shared" si="9"/>
        <v>3.3123999999999998</v>
      </c>
      <c r="H86" s="6">
        <v>177</v>
      </c>
      <c r="I86" s="6">
        <v>120</v>
      </c>
      <c r="J86" s="6">
        <v>780</v>
      </c>
      <c r="K86" s="6" t="s">
        <v>656</v>
      </c>
      <c r="L86" s="8">
        <f t="shared" si="10"/>
        <v>0.45411555848342355</v>
      </c>
      <c r="M86" s="8">
        <f t="shared" si="11"/>
        <v>1.0028082506136614E-2</v>
      </c>
      <c r="N86" s="8">
        <f t="shared" si="12"/>
        <v>0.53585635901043982</v>
      </c>
      <c r="O86" s="9">
        <f t="shared" si="13"/>
        <v>45.284385943726605</v>
      </c>
      <c r="P86" s="9">
        <f t="shared" si="14"/>
        <v>180</v>
      </c>
      <c r="Q86" s="9">
        <f t="shared" si="15"/>
        <v>1350</v>
      </c>
      <c r="R86" s="9">
        <f t="shared" si="16"/>
        <v>25.83672</v>
      </c>
      <c r="S86" s="9">
        <f t="shared" si="17"/>
        <v>6.5</v>
      </c>
      <c r="T86" s="12">
        <v>5.8503904191993454</v>
      </c>
      <c r="U86" s="6"/>
    </row>
    <row r="87" spans="1:21" ht="15" x14ac:dyDescent="0.25">
      <c r="A87" s="5" t="s">
        <v>91</v>
      </c>
      <c r="B87" s="5" t="s">
        <v>120</v>
      </c>
      <c r="C87" s="6">
        <v>6</v>
      </c>
      <c r="D87" s="6">
        <v>930</v>
      </c>
      <c r="E87" s="6">
        <v>200</v>
      </c>
      <c r="F87" s="7">
        <v>2.9</v>
      </c>
      <c r="G87" s="7">
        <f t="shared" si="9"/>
        <v>6.8613999999999997</v>
      </c>
      <c r="H87" s="6">
        <v>111</v>
      </c>
      <c r="I87" s="6">
        <v>360</v>
      </c>
      <c r="J87" s="6">
        <v>1200</v>
      </c>
      <c r="K87" s="6" t="s">
        <v>656</v>
      </c>
      <c r="L87" s="8">
        <f t="shared" si="10"/>
        <v>0.62920505604014831</v>
      </c>
      <c r="M87" s="8">
        <f t="shared" si="11"/>
        <v>2.1586137857569368E-2</v>
      </c>
      <c r="N87" s="8">
        <f t="shared" si="12"/>
        <v>0.34920880610228233</v>
      </c>
      <c r="O87" s="9">
        <f t="shared" si="13"/>
        <v>29.14857026262862</v>
      </c>
      <c r="P87" s="9">
        <f t="shared" si="14"/>
        <v>720</v>
      </c>
      <c r="Q87" s="9">
        <f t="shared" si="15"/>
        <v>3120</v>
      </c>
      <c r="R87" s="9">
        <f t="shared" si="16"/>
        <v>82.336799999999997</v>
      </c>
      <c r="S87" s="9">
        <f t="shared" si="17"/>
        <v>3.3333333333333335</v>
      </c>
      <c r="T87" s="12">
        <v>100.96641529908548</v>
      </c>
      <c r="U87" s="6"/>
    </row>
    <row r="88" spans="1:21" ht="15" x14ac:dyDescent="0.25">
      <c r="A88" s="5" t="s">
        <v>92</v>
      </c>
      <c r="B88" s="5" t="s">
        <v>121</v>
      </c>
      <c r="C88" s="6">
        <v>1</v>
      </c>
      <c r="D88" s="6">
        <v>930</v>
      </c>
      <c r="E88" s="6">
        <v>100</v>
      </c>
      <c r="F88" s="7">
        <v>1.4</v>
      </c>
      <c r="G88" s="7">
        <f t="shared" si="9"/>
        <v>3.3123999999999998</v>
      </c>
      <c r="H88" s="6">
        <v>300</v>
      </c>
      <c r="I88" s="6">
        <v>120</v>
      </c>
      <c r="J88" s="6">
        <v>780</v>
      </c>
      <c r="K88" s="6" t="s">
        <v>656</v>
      </c>
      <c r="L88" s="8">
        <f t="shared" si="10"/>
        <v>0.24794675293891286</v>
      </c>
      <c r="M88" s="8">
        <f t="shared" si="11"/>
        <v>8.2129882443485493E-3</v>
      </c>
      <c r="N88" s="8">
        <f t="shared" si="12"/>
        <v>0.74384025881673854</v>
      </c>
      <c r="O88" s="9">
        <f t="shared" si="13"/>
        <v>30.18959062915107</v>
      </c>
      <c r="P88" s="9">
        <f t="shared" si="14"/>
        <v>120</v>
      </c>
      <c r="Q88" s="9">
        <f t="shared" si="15"/>
        <v>900</v>
      </c>
      <c r="R88" s="9">
        <f t="shared" si="16"/>
        <v>25.83672</v>
      </c>
      <c r="S88" s="9">
        <f t="shared" si="17"/>
        <v>6.5</v>
      </c>
      <c r="T88" s="12">
        <v>0</v>
      </c>
      <c r="U88" s="6"/>
    </row>
    <row r="89" spans="1:21" ht="15" x14ac:dyDescent="0.25">
      <c r="A89" s="5" t="s">
        <v>93</v>
      </c>
      <c r="B89" s="5" t="s">
        <v>121</v>
      </c>
      <c r="C89" s="6">
        <v>2</v>
      </c>
      <c r="D89" s="6">
        <v>930</v>
      </c>
      <c r="E89" s="6">
        <v>100</v>
      </c>
      <c r="F89" s="7">
        <v>2.9</v>
      </c>
      <c r="G89" s="7">
        <f t="shared" si="9"/>
        <v>6.8613999999999997</v>
      </c>
      <c r="H89" s="6">
        <v>111</v>
      </c>
      <c r="I89" s="6">
        <v>180</v>
      </c>
      <c r="J89" s="6">
        <v>780</v>
      </c>
      <c r="K89" s="6" t="s">
        <v>656</v>
      </c>
      <c r="L89" s="8">
        <f t="shared" ref="L89:L91" si="18">E89/(E89+G89+H89)</f>
        <v>0.45900742398607552</v>
      </c>
      <c r="M89" s="8">
        <f t="shared" ref="M89:M91" si="19">G89/(G89+E89+H89)</f>
        <v>3.1494335389380589E-2</v>
      </c>
      <c r="N89" s="8">
        <f t="shared" ref="N89:N91" si="20">H89/(H89+E89+G89)</f>
        <v>0.50949824062454385</v>
      </c>
      <c r="O89" s="9">
        <f t="shared" ref="O89:O91" si="21">E89/G89</f>
        <v>14.57428513131431</v>
      </c>
      <c r="P89" s="9">
        <f t="shared" ref="P89:P91" si="22">E89*I89/100</f>
        <v>180</v>
      </c>
      <c r="Q89" s="9">
        <f t="shared" ref="Q89:Q91" si="23">E89*(I89+J89)/100</f>
        <v>960</v>
      </c>
      <c r="R89" s="9">
        <f t="shared" ref="R89:R91" si="24">G89*J89/100</f>
        <v>53.518920000000001</v>
      </c>
      <c r="S89" s="9">
        <f t="shared" ref="S89:S91" si="25">J89/I89</f>
        <v>4.333333333333333</v>
      </c>
      <c r="T89" s="12">
        <v>0</v>
      </c>
      <c r="U89" s="6"/>
    </row>
    <row r="90" spans="1:21" ht="15" x14ac:dyDescent="0.25">
      <c r="A90" s="5" t="s">
        <v>364</v>
      </c>
      <c r="B90" s="5" t="s">
        <v>121</v>
      </c>
      <c r="C90" s="6">
        <v>3</v>
      </c>
      <c r="D90" s="6">
        <v>930</v>
      </c>
      <c r="E90" s="6">
        <v>100</v>
      </c>
      <c r="F90" s="7">
        <v>5.7</v>
      </c>
      <c r="G90" s="7">
        <f t="shared" si="9"/>
        <v>13.4862</v>
      </c>
      <c r="H90" s="6">
        <v>111</v>
      </c>
      <c r="I90" s="6">
        <v>60</v>
      </c>
      <c r="J90" s="6">
        <v>780</v>
      </c>
      <c r="K90" s="6" t="s">
        <v>9</v>
      </c>
      <c r="L90" s="8">
        <f t="shared" si="18"/>
        <v>0.44546168094074379</v>
      </c>
      <c r="M90" s="8">
        <f t="shared" si="19"/>
        <v>6.0075853215030589E-2</v>
      </c>
      <c r="N90" s="8">
        <f t="shared" si="20"/>
        <v>0.4944624658442256</v>
      </c>
      <c r="O90" s="9">
        <f t="shared" si="21"/>
        <v>7.414987172072192</v>
      </c>
      <c r="P90" s="9">
        <f t="shared" si="22"/>
        <v>60</v>
      </c>
      <c r="Q90" s="9">
        <f t="shared" si="23"/>
        <v>840</v>
      </c>
      <c r="R90" s="9">
        <f t="shared" si="24"/>
        <v>105.19236000000001</v>
      </c>
      <c r="S90" s="9">
        <f t="shared" si="25"/>
        <v>13</v>
      </c>
      <c r="T90" s="12">
        <v>0</v>
      </c>
      <c r="U90" s="6"/>
    </row>
    <row r="91" spans="1:21" x14ac:dyDescent="0.25">
      <c r="A91" s="5" t="s">
        <v>365</v>
      </c>
      <c r="B91" s="5" t="s">
        <v>121</v>
      </c>
      <c r="C91" s="6">
        <v>4</v>
      </c>
      <c r="D91" s="6">
        <v>930</v>
      </c>
      <c r="E91" s="6">
        <v>100</v>
      </c>
      <c r="F91" s="7">
        <v>5.7</v>
      </c>
      <c r="G91" s="7">
        <f t="shared" si="9"/>
        <v>13.4862</v>
      </c>
      <c r="H91" s="6">
        <v>111</v>
      </c>
      <c r="I91" s="6">
        <v>240</v>
      </c>
      <c r="J91" s="6">
        <v>780</v>
      </c>
      <c r="K91" s="1" t="s">
        <v>9</v>
      </c>
      <c r="L91" s="8">
        <f t="shared" si="18"/>
        <v>0.44546168094074379</v>
      </c>
      <c r="M91" s="8">
        <f t="shared" si="19"/>
        <v>6.0075853215030589E-2</v>
      </c>
      <c r="N91" s="8">
        <f t="shared" si="20"/>
        <v>0.4944624658442256</v>
      </c>
      <c r="O91" s="9">
        <f t="shared" si="21"/>
        <v>7.414987172072192</v>
      </c>
      <c r="P91" s="9">
        <f t="shared" si="22"/>
        <v>240</v>
      </c>
      <c r="Q91" s="9">
        <f t="shared" si="23"/>
        <v>1020</v>
      </c>
      <c r="R91" s="9">
        <f t="shared" si="24"/>
        <v>105.19236000000001</v>
      </c>
      <c r="S91" s="9">
        <f t="shared" si="25"/>
        <v>3.25</v>
      </c>
      <c r="T91" s="16">
        <v>0</v>
      </c>
      <c r="U91" s="6"/>
    </row>
    <row r="92" spans="1:21" ht="15" x14ac:dyDescent="0.25">
      <c r="A92" s="5" t="s">
        <v>94</v>
      </c>
      <c r="B92" s="5" t="s">
        <v>122</v>
      </c>
      <c r="C92" s="6">
        <v>5</v>
      </c>
      <c r="D92" s="6">
        <v>930</v>
      </c>
      <c r="E92" s="6">
        <v>100</v>
      </c>
      <c r="F92" s="7">
        <v>1.4</v>
      </c>
      <c r="G92" s="7">
        <f t="shared" si="9"/>
        <v>3.3123999999999998</v>
      </c>
      <c r="H92" s="6">
        <v>300</v>
      </c>
      <c r="I92" s="6">
        <v>120</v>
      </c>
      <c r="J92" s="6">
        <v>780</v>
      </c>
      <c r="K92" s="6" t="s">
        <v>656</v>
      </c>
      <c r="L92" s="8">
        <f t="shared" si="10"/>
        <v>0.24794675293891286</v>
      </c>
      <c r="M92" s="8">
        <f t="shared" si="11"/>
        <v>8.2129882443485493E-3</v>
      </c>
      <c r="N92" s="8">
        <f t="shared" si="12"/>
        <v>0.74384025881673854</v>
      </c>
      <c r="O92" s="9">
        <f t="shared" si="13"/>
        <v>30.18959062915107</v>
      </c>
      <c r="P92" s="9">
        <f t="shared" si="14"/>
        <v>120</v>
      </c>
      <c r="Q92" s="9">
        <f t="shared" si="15"/>
        <v>900</v>
      </c>
      <c r="R92" s="9">
        <f t="shared" si="16"/>
        <v>25.83672</v>
      </c>
      <c r="S92" s="9">
        <f t="shared" si="17"/>
        <v>6.5</v>
      </c>
      <c r="T92" s="12">
        <v>550.44000000000005</v>
      </c>
      <c r="U92" s="6"/>
    </row>
    <row r="93" spans="1:21" ht="15" x14ac:dyDescent="0.25">
      <c r="A93" s="5" t="s">
        <v>95</v>
      </c>
      <c r="B93" s="5" t="s">
        <v>122</v>
      </c>
      <c r="C93" s="6">
        <v>6</v>
      </c>
      <c r="D93" s="6">
        <v>930</v>
      </c>
      <c r="E93" s="6">
        <v>100</v>
      </c>
      <c r="F93" s="7">
        <v>1.4</v>
      </c>
      <c r="G93" s="7">
        <f t="shared" si="9"/>
        <v>3.3123999999999998</v>
      </c>
      <c r="H93" s="6">
        <v>300</v>
      </c>
      <c r="I93" s="6">
        <v>180</v>
      </c>
      <c r="J93" s="6">
        <v>780</v>
      </c>
      <c r="K93" s="6" t="s">
        <v>656</v>
      </c>
      <c r="L93" s="8">
        <f t="shared" si="10"/>
        <v>0.24794675293891286</v>
      </c>
      <c r="M93" s="8">
        <f t="shared" si="11"/>
        <v>8.2129882443485493E-3</v>
      </c>
      <c r="N93" s="8">
        <f t="shared" si="12"/>
        <v>0.74384025881673854</v>
      </c>
      <c r="O93" s="9">
        <f t="shared" si="13"/>
        <v>30.18959062915107</v>
      </c>
      <c r="P93" s="9">
        <f t="shared" si="14"/>
        <v>180</v>
      </c>
      <c r="Q93" s="9">
        <f t="shared" si="15"/>
        <v>960</v>
      </c>
      <c r="R93" s="9">
        <f t="shared" si="16"/>
        <v>25.83672</v>
      </c>
      <c r="S93" s="9">
        <f t="shared" si="17"/>
        <v>4.333333333333333</v>
      </c>
      <c r="T93" s="12">
        <v>369.58</v>
      </c>
      <c r="U93" s="6"/>
    </row>
    <row r="94" spans="1:21" ht="15" x14ac:dyDescent="0.25">
      <c r="A94" s="5" t="s">
        <v>96</v>
      </c>
      <c r="B94" s="5" t="s">
        <v>122</v>
      </c>
      <c r="C94" s="6">
        <v>7</v>
      </c>
      <c r="D94" s="6">
        <v>830</v>
      </c>
      <c r="E94" s="6">
        <v>100</v>
      </c>
      <c r="F94" s="7">
        <v>1.4</v>
      </c>
      <c r="G94" s="7">
        <f t="shared" si="9"/>
        <v>3.3123999999999998</v>
      </c>
      <c r="H94" s="6">
        <v>300</v>
      </c>
      <c r="I94" s="6">
        <v>120</v>
      </c>
      <c r="J94" s="6">
        <v>780</v>
      </c>
      <c r="K94" s="6" t="s">
        <v>656</v>
      </c>
      <c r="L94" s="8">
        <f t="shared" si="10"/>
        <v>0.24794675293891286</v>
      </c>
      <c r="M94" s="8">
        <f t="shared" si="11"/>
        <v>8.2129882443485493E-3</v>
      </c>
      <c r="N94" s="8">
        <f t="shared" si="12"/>
        <v>0.74384025881673854</v>
      </c>
      <c r="O94" s="9">
        <f t="shared" si="13"/>
        <v>30.18959062915107</v>
      </c>
      <c r="P94" s="9">
        <f t="shared" si="14"/>
        <v>120</v>
      </c>
      <c r="Q94" s="9">
        <f t="shared" si="15"/>
        <v>900</v>
      </c>
      <c r="R94" s="9">
        <f t="shared" si="16"/>
        <v>25.83672</v>
      </c>
      <c r="S94" s="9">
        <f t="shared" si="17"/>
        <v>6.5</v>
      </c>
      <c r="T94" s="12">
        <v>0</v>
      </c>
      <c r="U94" s="6"/>
    </row>
    <row r="95" spans="1:21" ht="15" x14ac:dyDescent="0.25">
      <c r="A95" s="5" t="s">
        <v>97</v>
      </c>
      <c r="B95" s="5" t="s">
        <v>122</v>
      </c>
      <c r="C95" s="6">
        <v>8</v>
      </c>
      <c r="D95" s="6">
        <v>850</v>
      </c>
      <c r="E95" s="6">
        <v>100</v>
      </c>
      <c r="F95" s="7">
        <v>1.4</v>
      </c>
      <c r="G95" s="7">
        <f t="shared" si="9"/>
        <v>3.3123999999999998</v>
      </c>
      <c r="H95" s="6">
        <v>300</v>
      </c>
      <c r="I95" s="6">
        <v>120</v>
      </c>
      <c r="J95" s="6">
        <v>780</v>
      </c>
      <c r="K95" s="6" t="s">
        <v>656</v>
      </c>
      <c r="L95" s="8">
        <f t="shared" si="10"/>
        <v>0.24794675293891286</v>
      </c>
      <c r="M95" s="8">
        <f t="shared" si="11"/>
        <v>8.2129882443485493E-3</v>
      </c>
      <c r="N95" s="8">
        <f t="shared" si="12"/>
        <v>0.74384025881673854</v>
      </c>
      <c r="O95" s="9">
        <f t="shared" si="13"/>
        <v>30.18959062915107</v>
      </c>
      <c r="P95" s="9">
        <f t="shared" si="14"/>
        <v>120</v>
      </c>
      <c r="Q95" s="9">
        <f t="shared" si="15"/>
        <v>900</v>
      </c>
      <c r="R95" s="9">
        <f t="shared" si="16"/>
        <v>25.83672</v>
      </c>
      <c r="S95" s="9">
        <f t="shared" si="17"/>
        <v>6.5</v>
      </c>
      <c r="T95" s="12">
        <v>29.72</v>
      </c>
      <c r="U95" s="6"/>
    </row>
    <row r="96" spans="1:21" ht="15" x14ac:dyDescent="0.25">
      <c r="A96" s="5" t="s">
        <v>98</v>
      </c>
      <c r="B96" s="5" t="s">
        <v>122</v>
      </c>
      <c r="C96" s="6">
        <v>9</v>
      </c>
      <c r="D96" s="6">
        <v>870</v>
      </c>
      <c r="E96" s="6">
        <v>100</v>
      </c>
      <c r="F96" s="7">
        <v>1.4</v>
      </c>
      <c r="G96" s="7">
        <f t="shared" si="9"/>
        <v>3.3123999999999998</v>
      </c>
      <c r="H96" s="6">
        <v>300</v>
      </c>
      <c r="I96" s="6">
        <v>120</v>
      </c>
      <c r="J96" s="6">
        <v>780</v>
      </c>
      <c r="K96" s="6" t="s">
        <v>656</v>
      </c>
      <c r="L96" s="8">
        <f t="shared" si="10"/>
        <v>0.24794675293891286</v>
      </c>
      <c r="M96" s="8">
        <f t="shared" si="11"/>
        <v>8.2129882443485493E-3</v>
      </c>
      <c r="N96" s="8">
        <f t="shared" si="12"/>
        <v>0.74384025881673854</v>
      </c>
      <c r="O96" s="9">
        <f t="shared" si="13"/>
        <v>30.18959062915107</v>
      </c>
      <c r="P96" s="9">
        <f t="shared" si="14"/>
        <v>120</v>
      </c>
      <c r="Q96" s="9">
        <f t="shared" si="15"/>
        <v>900</v>
      </c>
      <c r="R96" s="9">
        <f t="shared" si="16"/>
        <v>25.83672</v>
      </c>
      <c r="S96" s="9">
        <f t="shared" si="17"/>
        <v>6.5</v>
      </c>
      <c r="T96" s="12">
        <v>35.39</v>
      </c>
      <c r="U96" s="6"/>
    </row>
    <row r="97" spans="1:21" ht="15" x14ac:dyDescent="0.25">
      <c r="A97" s="5" t="s">
        <v>99</v>
      </c>
      <c r="B97" s="5" t="s">
        <v>122</v>
      </c>
      <c r="C97" s="6">
        <v>10</v>
      </c>
      <c r="D97" s="6">
        <v>890</v>
      </c>
      <c r="E97" s="6">
        <v>100</v>
      </c>
      <c r="F97" s="7">
        <v>1.4</v>
      </c>
      <c r="G97" s="7">
        <f t="shared" si="9"/>
        <v>3.3123999999999998</v>
      </c>
      <c r="H97" s="6">
        <v>300</v>
      </c>
      <c r="I97" s="6">
        <v>120</v>
      </c>
      <c r="J97" s="6">
        <v>780</v>
      </c>
      <c r="K97" s="6" t="s">
        <v>656</v>
      </c>
      <c r="L97" s="8">
        <f t="shared" si="10"/>
        <v>0.24794675293891286</v>
      </c>
      <c r="M97" s="8">
        <f t="shared" si="11"/>
        <v>8.2129882443485493E-3</v>
      </c>
      <c r="N97" s="8">
        <f t="shared" si="12"/>
        <v>0.74384025881673854</v>
      </c>
      <c r="O97" s="9">
        <f t="shared" si="13"/>
        <v>30.18959062915107</v>
      </c>
      <c r="P97" s="9">
        <f t="shared" si="14"/>
        <v>120</v>
      </c>
      <c r="Q97" s="9">
        <f t="shared" si="15"/>
        <v>900</v>
      </c>
      <c r="R97" s="9">
        <f t="shared" si="16"/>
        <v>25.83672</v>
      </c>
      <c r="S97" s="9">
        <f t="shared" si="17"/>
        <v>6.5</v>
      </c>
      <c r="T97" s="12">
        <v>302.74</v>
      </c>
      <c r="U97" s="6"/>
    </row>
    <row r="98" spans="1:21" ht="15" x14ac:dyDescent="0.25">
      <c r="A98" s="5" t="s">
        <v>123</v>
      </c>
      <c r="B98" s="5" t="s">
        <v>122</v>
      </c>
      <c r="C98" s="6">
        <v>11</v>
      </c>
      <c r="D98" s="6">
        <v>910</v>
      </c>
      <c r="E98" s="6">
        <v>100</v>
      </c>
      <c r="F98" s="7">
        <v>1.4</v>
      </c>
      <c r="G98" s="7">
        <f t="shared" si="9"/>
        <v>3.3123999999999998</v>
      </c>
      <c r="H98" s="6">
        <v>300</v>
      </c>
      <c r="I98" s="6">
        <v>120</v>
      </c>
      <c r="J98" s="6">
        <v>780</v>
      </c>
      <c r="K98" s="6" t="s">
        <v>656</v>
      </c>
      <c r="L98" s="8">
        <f t="shared" si="10"/>
        <v>0.24794675293891286</v>
      </c>
      <c r="M98" s="8">
        <f t="shared" si="11"/>
        <v>8.2129882443485493E-3</v>
      </c>
      <c r="N98" s="8">
        <f t="shared" si="12"/>
        <v>0.74384025881673854</v>
      </c>
      <c r="O98" s="9">
        <f t="shared" si="13"/>
        <v>30.18959062915107</v>
      </c>
      <c r="P98" s="9">
        <f t="shared" si="14"/>
        <v>120</v>
      </c>
      <c r="Q98" s="9">
        <f t="shared" si="15"/>
        <v>900</v>
      </c>
      <c r="R98" s="9">
        <f t="shared" si="16"/>
        <v>25.83672</v>
      </c>
      <c r="S98" s="9">
        <f t="shared" si="17"/>
        <v>6.5</v>
      </c>
      <c r="T98" s="12">
        <v>1218.8313373331971</v>
      </c>
      <c r="U98" s="6"/>
    </row>
    <row r="99" spans="1:21" ht="15" x14ac:dyDescent="0.25">
      <c r="A99" s="5" t="s">
        <v>125</v>
      </c>
      <c r="B99" s="5" t="s">
        <v>122</v>
      </c>
      <c r="C99" s="6">
        <v>12</v>
      </c>
      <c r="D99" s="6">
        <v>930</v>
      </c>
      <c r="E99" s="6">
        <v>100</v>
      </c>
      <c r="F99" s="7">
        <v>1.4</v>
      </c>
      <c r="G99" s="7">
        <f t="shared" si="9"/>
        <v>3.3123999999999998</v>
      </c>
      <c r="H99" s="6">
        <v>300</v>
      </c>
      <c r="I99" s="6">
        <v>120</v>
      </c>
      <c r="J99" s="6">
        <v>780</v>
      </c>
      <c r="K99" s="6" t="s">
        <v>656</v>
      </c>
      <c r="L99" s="8">
        <f t="shared" si="10"/>
        <v>0.24794675293891286</v>
      </c>
      <c r="M99" s="8">
        <f t="shared" si="11"/>
        <v>8.2129882443485493E-3</v>
      </c>
      <c r="N99" s="8">
        <f t="shared" si="12"/>
        <v>0.74384025881673854</v>
      </c>
      <c r="O99" s="9">
        <f t="shared" si="13"/>
        <v>30.18959062915107</v>
      </c>
      <c r="P99" s="9">
        <f t="shared" si="14"/>
        <v>120</v>
      </c>
      <c r="Q99" s="9">
        <f t="shared" si="15"/>
        <v>900</v>
      </c>
      <c r="R99" s="9">
        <f t="shared" si="16"/>
        <v>25.83672</v>
      </c>
      <c r="S99" s="9">
        <f t="shared" si="17"/>
        <v>6.5</v>
      </c>
      <c r="T99" s="12">
        <v>165.13198763869121</v>
      </c>
      <c r="U99" s="6"/>
    </row>
    <row r="100" spans="1:21" ht="15" x14ac:dyDescent="0.25">
      <c r="A100" s="5" t="s">
        <v>126</v>
      </c>
      <c r="B100" s="5" t="s">
        <v>124</v>
      </c>
      <c r="C100" s="6">
        <v>1</v>
      </c>
      <c r="D100" s="6">
        <v>890</v>
      </c>
      <c r="E100" s="6">
        <v>300</v>
      </c>
      <c r="F100" s="7">
        <v>0.7</v>
      </c>
      <c r="G100" s="7">
        <f t="shared" si="9"/>
        <v>1.6561999999999999</v>
      </c>
      <c r="H100" s="6">
        <v>140</v>
      </c>
      <c r="I100" s="6">
        <v>180</v>
      </c>
      <c r="J100" s="6">
        <v>600</v>
      </c>
      <c r="K100" s="6" t="s">
        <v>656</v>
      </c>
      <c r="L100" s="8">
        <f t="shared" si="10"/>
        <v>0.67926138023195415</v>
      </c>
      <c r="M100" s="8">
        <f t="shared" si="11"/>
        <v>3.7499756598005415E-3</v>
      </c>
      <c r="N100" s="8">
        <f t="shared" si="12"/>
        <v>0.31698864410824529</v>
      </c>
      <c r="O100" s="9">
        <f t="shared" si="13"/>
        <v>181.13754377490642</v>
      </c>
      <c r="P100" s="9">
        <f t="shared" si="14"/>
        <v>540</v>
      </c>
      <c r="Q100" s="9">
        <f t="shared" si="15"/>
        <v>2340</v>
      </c>
      <c r="R100" s="9">
        <f t="shared" si="16"/>
        <v>9.9371999999999989</v>
      </c>
      <c r="S100" s="9">
        <f t="shared" si="17"/>
        <v>3.3333333333333335</v>
      </c>
      <c r="T100" s="12">
        <v>235.90283948384459</v>
      </c>
      <c r="U100" s="6"/>
    </row>
    <row r="101" spans="1:21" ht="15" x14ac:dyDescent="0.25">
      <c r="A101" s="5" t="s">
        <v>128</v>
      </c>
      <c r="B101" s="5" t="s">
        <v>124</v>
      </c>
      <c r="C101" s="6">
        <v>2</v>
      </c>
      <c r="D101" s="6">
        <v>890</v>
      </c>
      <c r="E101" s="6">
        <v>50</v>
      </c>
      <c r="F101" s="7">
        <v>2.1</v>
      </c>
      <c r="G101" s="7">
        <f t="shared" si="9"/>
        <v>4.9686000000000003</v>
      </c>
      <c r="H101" s="6">
        <v>140</v>
      </c>
      <c r="I101" s="6">
        <v>60</v>
      </c>
      <c r="J101" s="6">
        <v>120</v>
      </c>
      <c r="K101" s="6" t="s">
        <v>656</v>
      </c>
      <c r="L101" s="8">
        <f t="shared" si="10"/>
        <v>0.25645155168575862</v>
      </c>
      <c r="M101" s="8">
        <f t="shared" si="11"/>
        <v>2.5484103594117208E-2</v>
      </c>
      <c r="N101" s="8">
        <f t="shared" si="12"/>
        <v>0.71806434472012415</v>
      </c>
      <c r="O101" s="9">
        <f t="shared" si="13"/>
        <v>10.063196876383689</v>
      </c>
      <c r="P101" s="9">
        <f t="shared" si="14"/>
        <v>30</v>
      </c>
      <c r="Q101" s="9">
        <f t="shared" si="15"/>
        <v>90</v>
      </c>
      <c r="R101" s="9">
        <f t="shared" si="16"/>
        <v>5.962320000000001</v>
      </c>
      <c r="S101" s="9">
        <f t="shared" si="17"/>
        <v>2</v>
      </c>
      <c r="T101" s="12">
        <v>16.985004442836811</v>
      </c>
      <c r="U101" s="6"/>
    </row>
    <row r="102" spans="1:21" ht="15" x14ac:dyDescent="0.25">
      <c r="A102" s="5" t="s">
        <v>129</v>
      </c>
      <c r="B102" s="5" t="s">
        <v>127</v>
      </c>
      <c r="C102" s="6">
        <v>3</v>
      </c>
      <c r="D102" s="6">
        <v>890</v>
      </c>
      <c r="E102" s="6">
        <v>250</v>
      </c>
      <c r="F102" s="7">
        <v>3.5</v>
      </c>
      <c r="G102" s="7">
        <f t="shared" si="9"/>
        <v>8.2810000000000006</v>
      </c>
      <c r="H102" s="6">
        <v>280</v>
      </c>
      <c r="I102" s="6">
        <v>90</v>
      </c>
      <c r="J102" s="6">
        <v>120</v>
      </c>
      <c r="K102" s="6" t="s">
        <v>656</v>
      </c>
      <c r="L102" s="8">
        <f t="shared" si="10"/>
        <v>0.46444143486394657</v>
      </c>
      <c r="M102" s="8">
        <f t="shared" si="11"/>
        <v>1.5384158088433367E-2</v>
      </c>
      <c r="N102" s="8">
        <f t="shared" si="12"/>
        <v>0.52017440704762019</v>
      </c>
      <c r="O102" s="9">
        <f t="shared" si="13"/>
        <v>30.189590629151066</v>
      </c>
      <c r="P102" s="9">
        <f t="shared" si="14"/>
        <v>225</v>
      </c>
      <c r="Q102" s="9">
        <f t="shared" si="15"/>
        <v>525</v>
      </c>
      <c r="R102" s="9">
        <f t="shared" si="16"/>
        <v>9.9372000000000007</v>
      </c>
      <c r="S102" s="9">
        <f t="shared" si="17"/>
        <v>1.3333333333333333</v>
      </c>
      <c r="T102" s="12">
        <v>432.4885390537151</v>
      </c>
      <c r="U102" s="6"/>
    </row>
    <row r="103" spans="1:21" ht="15" x14ac:dyDescent="0.25">
      <c r="A103" s="5" t="s">
        <v>130</v>
      </c>
      <c r="B103" s="5" t="s">
        <v>127</v>
      </c>
      <c r="C103" s="6">
        <v>4</v>
      </c>
      <c r="D103" s="6">
        <v>890</v>
      </c>
      <c r="E103" s="6">
        <v>300</v>
      </c>
      <c r="F103" s="7">
        <v>3.5</v>
      </c>
      <c r="G103" s="7">
        <f t="shared" si="9"/>
        <v>8.2810000000000006</v>
      </c>
      <c r="H103" s="6">
        <v>420</v>
      </c>
      <c r="I103" s="6">
        <v>180</v>
      </c>
      <c r="J103" s="6">
        <v>600</v>
      </c>
      <c r="K103" s="6" t="s">
        <v>656</v>
      </c>
      <c r="L103" s="8">
        <f t="shared" si="10"/>
        <v>0.4119289120545504</v>
      </c>
      <c r="M103" s="8">
        <f t="shared" si="11"/>
        <v>1.1370611069079106E-2</v>
      </c>
      <c r="N103" s="8">
        <f t="shared" si="12"/>
        <v>0.5767004768763706</v>
      </c>
      <c r="O103" s="9">
        <f t="shared" si="13"/>
        <v>36.22750875498128</v>
      </c>
      <c r="P103" s="9">
        <f t="shared" si="14"/>
        <v>540</v>
      </c>
      <c r="Q103" s="9">
        <f t="shared" si="15"/>
        <v>2340</v>
      </c>
      <c r="R103" s="9">
        <f t="shared" si="16"/>
        <v>49.686000000000007</v>
      </c>
      <c r="S103" s="9">
        <f t="shared" si="17"/>
        <v>3.3333333333333335</v>
      </c>
      <c r="T103" s="12">
        <v>290.9468353634083</v>
      </c>
      <c r="U103" s="6"/>
    </row>
    <row r="104" spans="1:21" ht="15" x14ac:dyDescent="0.25">
      <c r="A104" s="5" t="s">
        <v>131</v>
      </c>
      <c r="B104" s="5" t="s">
        <v>127</v>
      </c>
      <c r="C104" s="6">
        <v>5</v>
      </c>
      <c r="D104" s="6">
        <v>890</v>
      </c>
      <c r="E104" s="6">
        <v>100</v>
      </c>
      <c r="F104" s="7">
        <v>1.4</v>
      </c>
      <c r="G104" s="7">
        <f t="shared" si="9"/>
        <v>3.3123999999999998</v>
      </c>
      <c r="H104" s="6">
        <v>70</v>
      </c>
      <c r="I104" s="6">
        <v>120</v>
      </c>
      <c r="J104" s="6">
        <v>360</v>
      </c>
      <c r="K104" s="6" t="s">
        <v>656</v>
      </c>
      <c r="L104" s="8">
        <f t="shared" si="10"/>
        <v>0.57699275989484888</v>
      </c>
      <c r="M104" s="8">
        <f t="shared" si="11"/>
        <v>1.9112308178756972E-2</v>
      </c>
      <c r="N104" s="8">
        <f t="shared" si="12"/>
        <v>0.4038949319263942</v>
      </c>
      <c r="O104" s="9">
        <f t="shared" si="13"/>
        <v>30.18959062915107</v>
      </c>
      <c r="P104" s="9">
        <f t="shared" si="14"/>
        <v>120</v>
      </c>
      <c r="Q104" s="9">
        <f t="shared" si="15"/>
        <v>480</v>
      </c>
      <c r="R104" s="9">
        <f t="shared" si="16"/>
        <v>11.92464</v>
      </c>
      <c r="S104" s="9">
        <f t="shared" si="17"/>
        <v>3</v>
      </c>
      <c r="T104" s="12">
        <v>0</v>
      </c>
      <c r="U104" s="6"/>
    </row>
    <row r="105" spans="1:21" ht="15" x14ac:dyDescent="0.25">
      <c r="A105" s="5" t="s">
        <v>132</v>
      </c>
      <c r="B105" s="5" t="s">
        <v>127</v>
      </c>
      <c r="C105" s="6">
        <v>6</v>
      </c>
      <c r="D105" s="6">
        <v>890</v>
      </c>
      <c r="E105" s="6">
        <v>100</v>
      </c>
      <c r="F105" s="7">
        <v>0.7</v>
      </c>
      <c r="G105" s="7">
        <f t="shared" si="9"/>
        <v>1.6561999999999999</v>
      </c>
      <c r="H105" s="6">
        <v>140</v>
      </c>
      <c r="I105" s="6">
        <v>60</v>
      </c>
      <c r="J105" s="6">
        <v>480</v>
      </c>
      <c r="K105" s="6" t="s">
        <v>656</v>
      </c>
      <c r="L105" s="8">
        <f t="shared" si="10"/>
        <v>0.41381102574649437</v>
      </c>
      <c r="M105" s="8">
        <f t="shared" si="11"/>
        <v>6.8535382084134394E-3</v>
      </c>
      <c r="N105" s="8">
        <f t="shared" si="12"/>
        <v>0.57933543604509208</v>
      </c>
      <c r="O105" s="9">
        <f t="shared" si="13"/>
        <v>60.37918125830214</v>
      </c>
      <c r="P105" s="9">
        <f t="shared" si="14"/>
        <v>60</v>
      </c>
      <c r="Q105" s="9">
        <f t="shared" si="15"/>
        <v>540</v>
      </c>
      <c r="R105" s="9">
        <f t="shared" si="16"/>
        <v>7.9497600000000004</v>
      </c>
      <c r="S105" s="9">
        <f t="shared" si="17"/>
        <v>8</v>
      </c>
      <c r="T105" s="12">
        <v>0</v>
      </c>
      <c r="U105" s="6"/>
    </row>
    <row r="106" spans="1:21" ht="15" x14ac:dyDescent="0.25">
      <c r="A106" s="5" t="s">
        <v>133</v>
      </c>
      <c r="B106" s="5" t="s">
        <v>127</v>
      </c>
      <c r="C106" s="6">
        <v>7</v>
      </c>
      <c r="D106" s="6">
        <v>890</v>
      </c>
      <c r="E106" s="6">
        <v>300</v>
      </c>
      <c r="F106" s="7">
        <v>0.7</v>
      </c>
      <c r="G106" s="7">
        <f t="shared" si="9"/>
        <v>1.6561999999999999</v>
      </c>
      <c r="H106" s="6">
        <v>140</v>
      </c>
      <c r="I106" s="6">
        <v>180</v>
      </c>
      <c r="J106" s="6">
        <v>600</v>
      </c>
      <c r="K106" s="6" t="s">
        <v>656</v>
      </c>
      <c r="L106" s="8">
        <f t="shared" si="10"/>
        <v>0.67926138023195415</v>
      </c>
      <c r="M106" s="8">
        <f t="shared" si="11"/>
        <v>3.7499756598005415E-3</v>
      </c>
      <c r="N106" s="8">
        <f t="shared" si="12"/>
        <v>0.31698864410824529</v>
      </c>
      <c r="O106" s="9">
        <f t="shared" si="13"/>
        <v>181.13754377490642</v>
      </c>
      <c r="P106" s="9">
        <f t="shared" si="14"/>
        <v>540</v>
      </c>
      <c r="Q106" s="9">
        <f t="shared" si="15"/>
        <v>2340</v>
      </c>
      <c r="R106" s="9">
        <f t="shared" si="16"/>
        <v>9.9371999999999989</v>
      </c>
      <c r="S106" s="9">
        <f t="shared" si="17"/>
        <v>3.3333333333333335</v>
      </c>
      <c r="T106" s="12">
        <v>0</v>
      </c>
      <c r="U106" s="6"/>
    </row>
    <row r="107" spans="1:21" ht="15" x14ac:dyDescent="0.25">
      <c r="A107" s="5" t="s">
        <v>134</v>
      </c>
      <c r="B107" s="5" t="s">
        <v>127</v>
      </c>
      <c r="C107" s="6">
        <v>8</v>
      </c>
      <c r="D107" s="6">
        <v>890</v>
      </c>
      <c r="E107" s="6">
        <v>50</v>
      </c>
      <c r="F107" s="7">
        <v>2.1</v>
      </c>
      <c r="G107" s="7">
        <f t="shared" si="9"/>
        <v>4.9686000000000003</v>
      </c>
      <c r="H107" s="6">
        <v>140</v>
      </c>
      <c r="I107" s="6">
        <v>60</v>
      </c>
      <c r="J107" s="6">
        <v>120</v>
      </c>
      <c r="K107" s="6" t="s">
        <v>656</v>
      </c>
      <c r="L107" s="8">
        <f t="shared" si="10"/>
        <v>0.25645155168575862</v>
      </c>
      <c r="M107" s="8">
        <f t="shared" si="11"/>
        <v>2.5484103594117208E-2</v>
      </c>
      <c r="N107" s="8">
        <f t="shared" si="12"/>
        <v>0.71806434472012415</v>
      </c>
      <c r="O107" s="9">
        <f t="shared" si="13"/>
        <v>10.063196876383689</v>
      </c>
      <c r="P107" s="9">
        <f t="shared" si="14"/>
        <v>30</v>
      </c>
      <c r="Q107" s="9">
        <f t="shared" si="15"/>
        <v>90</v>
      </c>
      <c r="R107" s="9">
        <f t="shared" si="16"/>
        <v>5.962320000000001</v>
      </c>
      <c r="S107" s="9">
        <f t="shared" si="17"/>
        <v>2</v>
      </c>
      <c r="T107" s="12">
        <v>7.0770851845153375</v>
      </c>
      <c r="U107" s="6"/>
    </row>
    <row r="108" spans="1:21" ht="15" x14ac:dyDescent="0.25">
      <c r="A108" s="5" t="s">
        <v>135</v>
      </c>
      <c r="B108" s="5" t="s">
        <v>127</v>
      </c>
      <c r="C108" s="6">
        <v>9</v>
      </c>
      <c r="D108" s="6">
        <v>890</v>
      </c>
      <c r="E108" s="6">
        <v>250</v>
      </c>
      <c r="F108" s="7">
        <v>3.5</v>
      </c>
      <c r="G108" s="7">
        <f t="shared" si="9"/>
        <v>8.2810000000000006</v>
      </c>
      <c r="H108" s="6">
        <v>280</v>
      </c>
      <c r="I108" s="6">
        <v>90</v>
      </c>
      <c r="J108" s="6">
        <v>120</v>
      </c>
      <c r="K108" s="6" t="s">
        <v>656</v>
      </c>
      <c r="L108" s="8">
        <f t="shared" si="10"/>
        <v>0.46444143486394657</v>
      </c>
      <c r="M108" s="8">
        <f t="shared" si="11"/>
        <v>1.5384158088433367E-2</v>
      </c>
      <c r="N108" s="8">
        <f t="shared" si="12"/>
        <v>0.52017440704762019</v>
      </c>
      <c r="O108" s="9">
        <f t="shared" si="13"/>
        <v>30.189590629151066</v>
      </c>
      <c r="P108" s="9">
        <f t="shared" si="14"/>
        <v>225</v>
      </c>
      <c r="Q108" s="9">
        <f t="shared" si="15"/>
        <v>525</v>
      </c>
      <c r="R108" s="9">
        <f t="shared" si="16"/>
        <v>9.9372000000000007</v>
      </c>
      <c r="S108" s="9">
        <f t="shared" si="17"/>
        <v>1.3333333333333333</v>
      </c>
      <c r="T108" s="12">
        <v>1.8872227158707566</v>
      </c>
      <c r="U108" s="6"/>
    </row>
    <row r="109" spans="1:21" ht="15" x14ac:dyDescent="0.25">
      <c r="A109" s="5" t="s">
        <v>136</v>
      </c>
      <c r="B109" s="5" t="s">
        <v>127</v>
      </c>
      <c r="C109" s="6">
        <v>10</v>
      </c>
      <c r="D109" s="6">
        <v>890</v>
      </c>
      <c r="E109" s="6">
        <v>300</v>
      </c>
      <c r="F109" s="7">
        <v>3.5</v>
      </c>
      <c r="G109" s="7">
        <f t="shared" si="9"/>
        <v>8.2810000000000006</v>
      </c>
      <c r="H109" s="6">
        <v>420</v>
      </c>
      <c r="I109" s="6">
        <v>180</v>
      </c>
      <c r="J109" s="6">
        <v>600</v>
      </c>
      <c r="K109" s="6" t="s">
        <v>656</v>
      </c>
      <c r="L109" s="8">
        <f t="shared" si="10"/>
        <v>0.4119289120545504</v>
      </c>
      <c r="M109" s="8">
        <f t="shared" si="11"/>
        <v>1.1370611069079106E-2</v>
      </c>
      <c r="N109" s="8">
        <f t="shared" si="12"/>
        <v>0.5767004768763706</v>
      </c>
      <c r="O109" s="9">
        <f t="shared" si="13"/>
        <v>36.22750875498128</v>
      </c>
      <c r="P109" s="9">
        <f t="shared" si="14"/>
        <v>540</v>
      </c>
      <c r="Q109" s="9">
        <f t="shared" si="15"/>
        <v>2340</v>
      </c>
      <c r="R109" s="9">
        <f t="shared" si="16"/>
        <v>49.686000000000007</v>
      </c>
      <c r="S109" s="9">
        <f t="shared" si="17"/>
        <v>3.3333333333333335</v>
      </c>
      <c r="T109" s="12">
        <v>5.6616681476122697</v>
      </c>
      <c r="U109" s="6"/>
    </row>
    <row r="110" spans="1:21" ht="15" x14ac:dyDescent="0.25">
      <c r="A110" s="5" t="s">
        <v>137</v>
      </c>
      <c r="B110" s="5" t="s">
        <v>127</v>
      </c>
      <c r="C110" s="6">
        <v>11</v>
      </c>
      <c r="D110" s="6">
        <v>890</v>
      </c>
      <c r="E110" s="6">
        <v>100</v>
      </c>
      <c r="F110" s="7">
        <v>1.4</v>
      </c>
      <c r="G110" s="7">
        <f t="shared" si="9"/>
        <v>3.3123999999999998</v>
      </c>
      <c r="H110" s="6">
        <v>70</v>
      </c>
      <c r="I110" s="6">
        <v>120</v>
      </c>
      <c r="J110" s="6">
        <v>360</v>
      </c>
      <c r="K110" s="6" t="s">
        <v>656</v>
      </c>
      <c r="L110" s="8">
        <f t="shared" si="10"/>
        <v>0.57699275989484888</v>
      </c>
      <c r="M110" s="8">
        <f t="shared" si="11"/>
        <v>1.9112308178756972E-2</v>
      </c>
      <c r="N110" s="8">
        <f t="shared" si="12"/>
        <v>0.4038949319263942</v>
      </c>
      <c r="O110" s="9">
        <f t="shared" si="13"/>
        <v>30.18959062915107</v>
      </c>
      <c r="P110" s="9">
        <f t="shared" si="14"/>
        <v>120</v>
      </c>
      <c r="Q110" s="9">
        <f t="shared" si="15"/>
        <v>480</v>
      </c>
      <c r="R110" s="9">
        <f t="shared" si="16"/>
        <v>11.92464</v>
      </c>
      <c r="S110" s="9">
        <f t="shared" si="17"/>
        <v>3</v>
      </c>
      <c r="T110" s="12">
        <v>79.263354066571779</v>
      </c>
      <c r="U110" s="6"/>
    </row>
    <row r="111" spans="1:21" ht="15" x14ac:dyDescent="0.25">
      <c r="A111" s="5" t="s">
        <v>138</v>
      </c>
      <c r="B111" s="5" t="s">
        <v>127</v>
      </c>
      <c r="C111" s="6">
        <v>12</v>
      </c>
      <c r="D111" s="6">
        <v>890</v>
      </c>
      <c r="E111" s="6">
        <v>100</v>
      </c>
      <c r="F111" s="7">
        <v>0.7</v>
      </c>
      <c r="G111" s="7">
        <f t="shared" si="9"/>
        <v>1.6561999999999999</v>
      </c>
      <c r="H111" s="6">
        <v>140</v>
      </c>
      <c r="I111" s="6">
        <v>60</v>
      </c>
      <c r="J111" s="6">
        <v>480</v>
      </c>
      <c r="K111" s="6" t="s">
        <v>656</v>
      </c>
      <c r="L111" s="8">
        <f t="shared" si="10"/>
        <v>0.41381102574649437</v>
      </c>
      <c r="M111" s="8">
        <f t="shared" si="11"/>
        <v>6.8535382084134394E-3</v>
      </c>
      <c r="N111" s="8">
        <f t="shared" si="12"/>
        <v>0.57933543604509208</v>
      </c>
      <c r="O111" s="9">
        <f t="shared" si="13"/>
        <v>60.37918125830214</v>
      </c>
      <c r="P111" s="9">
        <f t="shared" si="14"/>
        <v>60</v>
      </c>
      <c r="Q111" s="9">
        <f t="shared" si="15"/>
        <v>540</v>
      </c>
      <c r="R111" s="9">
        <f t="shared" si="16"/>
        <v>7.9497600000000004</v>
      </c>
      <c r="S111" s="9">
        <f t="shared" si="17"/>
        <v>8</v>
      </c>
      <c r="T111" s="12">
        <v>0</v>
      </c>
      <c r="U111" s="6"/>
    </row>
    <row r="112" spans="1:21" ht="15" x14ac:dyDescent="0.25">
      <c r="A112" s="5" t="s">
        <v>139</v>
      </c>
      <c r="B112" s="5" t="s">
        <v>127</v>
      </c>
      <c r="C112" s="6">
        <v>13</v>
      </c>
      <c r="D112" s="6">
        <v>910</v>
      </c>
      <c r="E112" s="6">
        <v>300</v>
      </c>
      <c r="F112" s="7">
        <v>1.4</v>
      </c>
      <c r="G112" s="7">
        <f t="shared" si="9"/>
        <v>3.3123999999999998</v>
      </c>
      <c r="H112" s="6">
        <v>420</v>
      </c>
      <c r="I112" s="6">
        <v>180</v>
      </c>
      <c r="J112" s="6">
        <v>600</v>
      </c>
      <c r="K112" s="6" t="s">
        <v>656</v>
      </c>
      <c r="L112" s="8">
        <f t="shared" si="10"/>
        <v>0.41475854692937658</v>
      </c>
      <c r="M112" s="8">
        <f t="shared" si="11"/>
        <v>4.5794873694962228E-3</v>
      </c>
      <c r="N112" s="8">
        <f t="shared" si="12"/>
        <v>0.58066196570112716</v>
      </c>
      <c r="O112" s="9">
        <f t="shared" si="13"/>
        <v>90.56877188745321</v>
      </c>
      <c r="P112" s="9">
        <f t="shared" si="14"/>
        <v>540</v>
      </c>
      <c r="Q112" s="9">
        <f t="shared" si="15"/>
        <v>2340</v>
      </c>
      <c r="R112" s="9">
        <f t="shared" si="16"/>
        <v>19.874399999999998</v>
      </c>
      <c r="S112" s="9">
        <f t="shared" si="17"/>
        <v>3.3333333333333335</v>
      </c>
      <c r="T112" s="12">
        <v>53.471310283004776</v>
      </c>
      <c r="U112" s="6"/>
    </row>
    <row r="113" spans="1:21" ht="15" x14ac:dyDescent="0.25">
      <c r="A113" s="5" t="s">
        <v>140</v>
      </c>
      <c r="B113" s="5" t="s">
        <v>127</v>
      </c>
      <c r="C113" s="6">
        <v>14</v>
      </c>
      <c r="D113" s="6">
        <v>890</v>
      </c>
      <c r="E113" s="6">
        <v>300</v>
      </c>
      <c r="F113" s="7">
        <v>2.8</v>
      </c>
      <c r="G113" s="7">
        <f t="shared" si="9"/>
        <v>6.6247999999999996</v>
      </c>
      <c r="H113" s="6">
        <v>420</v>
      </c>
      <c r="I113" s="6">
        <v>180</v>
      </c>
      <c r="J113" s="6">
        <v>600</v>
      </c>
      <c r="K113" s="6" t="s">
        <v>656</v>
      </c>
      <c r="L113" s="8">
        <f t="shared" si="10"/>
        <v>0.41286782394435201</v>
      </c>
      <c r="M113" s="8">
        <f t="shared" si="11"/>
        <v>9.1172225335551423E-3</v>
      </c>
      <c r="N113" s="8">
        <f t="shared" si="12"/>
        <v>0.57801495352209276</v>
      </c>
      <c r="O113" s="9">
        <f t="shared" si="13"/>
        <v>45.284385943726605</v>
      </c>
      <c r="P113" s="9">
        <f t="shared" si="14"/>
        <v>540</v>
      </c>
      <c r="Q113" s="9">
        <f t="shared" si="15"/>
        <v>2340</v>
      </c>
      <c r="R113" s="9">
        <f t="shared" si="16"/>
        <v>39.748799999999996</v>
      </c>
      <c r="S113" s="9">
        <f t="shared" si="17"/>
        <v>3.3333333333333335</v>
      </c>
      <c r="T113" s="12">
        <v>22.174866911481391</v>
      </c>
      <c r="U113" s="6"/>
    </row>
    <row r="114" spans="1:21" ht="15" x14ac:dyDescent="0.25">
      <c r="A114" s="5" t="s">
        <v>141</v>
      </c>
      <c r="B114" s="5" t="s">
        <v>127</v>
      </c>
      <c r="C114" s="6">
        <v>15</v>
      </c>
      <c r="D114" s="6">
        <v>910</v>
      </c>
      <c r="E114" s="6">
        <v>300</v>
      </c>
      <c r="F114" s="7">
        <v>3.5</v>
      </c>
      <c r="G114" s="7">
        <f t="shared" si="9"/>
        <v>8.2810000000000006</v>
      </c>
      <c r="H114" s="6">
        <v>500</v>
      </c>
      <c r="I114" s="6">
        <v>180</v>
      </c>
      <c r="J114" s="6">
        <v>600</v>
      </c>
      <c r="K114" s="6" t="s">
        <v>656</v>
      </c>
      <c r="L114" s="8">
        <f t="shared" si="10"/>
        <v>0.37115805023253057</v>
      </c>
      <c r="M114" s="8">
        <f t="shared" si="11"/>
        <v>1.0245199379918619E-2</v>
      </c>
      <c r="N114" s="8">
        <f t="shared" si="12"/>
        <v>0.61859675038755091</v>
      </c>
      <c r="O114" s="9">
        <f t="shared" si="13"/>
        <v>36.22750875498128</v>
      </c>
      <c r="P114" s="9">
        <f t="shared" si="14"/>
        <v>540</v>
      </c>
      <c r="Q114" s="9">
        <f t="shared" si="15"/>
        <v>2340</v>
      </c>
      <c r="R114" s="9">
        <f t="shared" si="16"/>
        <v>49.686000000000007</v>
      </c>
      <c r="S114" s="9">
        <f t="shared" si="17"/>
        <v>3.3333333333333335</v>
      </c>
      <c r="T114" s="12">
        <v>143.11438928686573</v>
      </c>
      <c r="U114" s="6"/>
    </row>
    <row r="115" spans="1:21" ht="15" x14ac:dyDescent="0.25">
      <c r="A115" s="5" t="s">
        <v>142</v>
      </c>
      <c r="B115" s="5" t="s">
        <v>127</v>
      </c>
      <c r="C115" s="6">
        <v>16</v>
      </c>
      <c r="D115" s="6">
        <v>890</v>
      </c>
      <c r="E115" s="6">
        <v>100</v>
      </c>
      <c r="F115" s="7">
        <v>1.2</v>
      </c>
      <c r="G115" s="7">
        <f t="shared" si="9"/>
        <v>2.8391999999999999</v>
      </c>
      <c r="H115" s="6">
        <v>140</v>
      </c>
      <c r="I115" s="6">
        <v>180</v>
      </c>
      <c r="J115" s="6">
        <v>600</v>
      </c>
      <c r="K115" s="6" t="s">
        <v>656</v>
      </c>
      <c r="L115" s="8">
        <f t="shared" si="10"/>
        <v>0.4117951302755074</v>
      </c>
      <c r="M115" s="8">
        <f t="shared" si="11"/>
        <v>1.1691687338782206E-2</v>
      </c>
      <c r="N115" s="8">
        <f t="shared" si="12"/>
        <v>0.57651318238571037</v>
      </c>
      <c r="O115" s="9">
        <f t="shared" si="13"/>
        <v>35.221189067342912</v>
      </c>
      <c r="P115" s="9">
        <f t="shared" si="14"/>
        <v>180</v>
      </c>
      <c r="Q115" s="9">
        <f t="shared" si="15"/>
        <v>780</v>
      </c>
      <c r="R115" s="9">
        <f t="shared" si="16"/>
        <v>17.0352</v>
      </c>
      <c r="S115" s="9">
        <f t="shared" si="17"/>
        <v>3.3333333333333335</v>
      </c>
      <c r="T115" s="12">
        <v>998.65535381494203</v>
      </c>
      <c r="U115" s="6"/>
    </row>
    <row r="116" spans="1:21" ht="15" x14ac:dyDescent="0.25">
      <c r="A116" s="5" t="s">
        <v>143</v>
      </c>
      <c r="B116" s="5" t="s">
        <v>127</v>
      </c>
      <c r="C116" s="6">
        <v>17</v>
      </c>
      <c r="D116" s="6">
        <v>910</v>
      </c>
      <c r="E116" s="6">
        <v>300</v>
      </c>
      <c r="F116" s="7">
        <v>3.5</v>
      </c>
      <c r="G116" s="7">
        <f t="shared" si="9"/>
        <v>8.2810000000000006</v>
      </c>
      <c r="H116" s="6">
        <v>250</v>
      </c>
      <c r="I116" s="6">
        <v>180</v>
      </c>
      <c r="J116" s="6">
        <v>600</v>
      </c>
      <c r="K116" s="6" t="s">
        <v>656</v>
      </c>
      <c r="L116" s="8">
        <f t="shared" si="10"/>
        <v>0.53736380066668943</v>
      </c>
      <c r="M116" s="8">
        <f t="shared" si="11"/>
        <v>1.4833032111069518E-2</v>
      </c>
      <c r="N116" s="8">
        <f t="shared" si="12"/>
        <v>0.44780316722224117</v>
      </c>
      <c r="O116" s="9">
        <f t="shared" si="13"/>
        <v>36.22750875498128</v>
      </c>
      <c r="P116" s="9">
        <f t="shared" si="14"/>
        <v>540</v>
      </c>
      <c r="Q116" s="9">
        <f t="shared" si="15"/>
        <v>2340</v>
      </c>
      <c r="R116" s="9">
        <f t="shared" si="16"/>
        <v>49.686000000000007</v>
      </c>
      <c r="S116" s="9">
        <f t="shared" si="17"/>
        <v>3.3333333333333335</v>
      </c>
      <c r="T116" s="12">
        <v>280.72437898577505</v>
      </c>
      <c r="U116" s="6"/>
    </row>
    <row r="117" spans="1:21" ht="15" x14ac:dyDescent="0.25">
      <c r="A117" s="5" t="s">
        <v>144</v>
      </c>
      <c r="B117" s="5" t="s">
        <v>127</v>
      </c>
      <c r="C117" s="6">
        <v>18</v>
      </c>
      <c r="D117" s="6">
        <v>890</v>
      </c>
      <c r="E117" s="6">
        <v>200</v>
      </c>
      <c r="F117" s="7">
        <v>2.2999999999999998</v>
      </c>
      <c r="G117" s="7">
        <f t="shared" si="9"/>
        <v>5.4417999999999997</v>
      </c>
      <c r="H117" s="6">
        <v>280</v>
      </c>
      <c r="I117" s="6">
        <v>180</v>
      </c>
      <c r="J117" s="6">
        <v>600</v>
      </c>
      <c r="K117" s="6" t="s">
        <v>656</v>
      </c>
      <c r="L117" s="8">
        <f t="shared" si="10"/>
        <v>0.41199583554609431</v>
      </c>
      <c r="M117" s="8">
        <f t="shared" si="11"/>
        <v>1.1209994689373679E-2</v>
      </c>
      <c r="N117" s="8">
        <f t="shared" si="12"/>
        <v>0.57679416976453202</v>
      </c>
      <c r="O117" s="9">
        <f t="shared" si="13"/>
        <v>36.752545113749129</v>
      </c>
      <c r="P117" s="9">
        <f t="shared" si="14"/>
        <v>360</v>
      </c>
      <c r="Q117" s="9">
        <f t="shared" si="15"/>
        <v>1560</v>
      </c>
      <c r="R117" s="9">
        <f t="shared" si="16"/>
        <v>32.650799999999997</v>
      </c>
      <c r="S117" s="9">
        <f t="shared" si="17"/>
        <v>3.3333333333333335</v>
      </c>
      <c r="T117" s="12">
        <v>0</v>
      </c>
      <c r="U117" s="6"/>
    </row>
    <row r="118" spans="1:21" ht="15" x14ac:dyDescent="0.25">
      <c r="A118" s="5" t="s">
        <v>145</v>
      </c>
      <c r="B118" s="5" t="s">
        <v>174</v>
      </c>
      <c r="C118" s="6">
        <v>1</v>
      </c>
      <c r="D118" s="6">
        <v>930</v>
      </c>
      <c r="E118" s="6">
        <v>100</v>
      </c>
      <c r="F118" s="7">
        <v>2.9</v>
      </c>
      <c r="G118" s="7">
        <f t="shared" ref="G118:G174" si="26">F118*2.366</f>
        <v>6.8613999999999997</v>
      </c>
      <c r="H118" s="6">
        <v>111</v>
      </c>
      <c r="I118" s="6">
        <v>180</v>
      </c>
      <c r="J118" s="6">
        <v>780</v>
      </c>
      <c r="K118" s="6" t="s">
        <v>4</v>
      </c>
      <c r="L118" s="8">
        <f t="shared" si="10"/>
        <v>0.45900742398607552</v>
      </c>
      <c r="M118" s="8">
        <f t="shared" si="11"/>
        <v>3.1494335389380589E-2</v>
      </c>
      <c r="N118" s="8">
        <f t="shared" si="12"/>
        <v>0.50949824062454385</v>
      </c>
      <c r="O118" s="9">
        <f t="shared" si="13"/>
        <v>14.57428513131431</v>
      </c>
      <c r="P118" s="9">
        <f t="shared" si="14"/>
        <v>180</v>
      </c>
      <c r="Q118" s="9">
        <f t="shared" si="15"/>
        <v>960</v>
      </c>
      <c r="R118" s="9">
        <f t="shared" si="16"/>
        <v>53.518920000000001</v>
      </c>
      <c r="S118" s="9">
        <f t="shared" si="17"/>
        <v>4.333333333333333</v>
      </c>
      <c r="T118" s="12">
        <v>3.6329037280512066</v>
      </c>
      <c r="U118" s="6"/>
    </row>
    <row r="119" spans="1:21" ht="15" x14ac:dyDescent="0.25">
      <c r="A119" s="5" t="s">
        <v>146</v>
      </c>
      <c r="B119" s="5" t="s">
        <v>174</v>
      </c>
      <c r="C119" s="6">
        <v>2</v>
      </c>
      <c r="D119" s="6">
        <v>930</v>
      </c>
      <c r="E119" s="6">
        <v>100</v>
      </c>
      <c r="F119" s="7">
        <v>2.9</v>
      </c>
      <c r="G119" s="7">
        <f t="shared" si="26"/>
        <v>6.8613999999999997</v>
      </c>
      <c r="H119" s="6">
        <v>111</v>
      </c>
      <c r="I119" s="6">
        <v>180</v>
      </c>
      <c r="J119" s="6">
        <v>780</v>
      </c>
      <c r="K119" s="6" t="s">
        <v>5</v>
      </c>
      <c r="L119" s="8">
        <f t="shared" si="10"/>
        <v>0.45900742398607552</v>
      </c>
      <c r="M119" s="8">
        <f t="shared" si="11"/>
        <v>3.1494335389380589E-2</v>
      </c>
      <c r="N119" s="8">
        <f t="shared" si="12"/>
        <v>0.50949824062454385</v>
      </c>
      <c r="O119" s="9">
        <f t="shared" si="13"/>
        <v>14.57428513131431</v>
      </c>
      <c r="P119" s="9">
        <f t="shared" si="14"/>
        <v>180</v>
      </c>
      <c r="Q119" s="9">
        <f t="shared" si="15"/>
        <v>960</v>
      </c>
      <c r="R119" s="9">
        <f t="shared" si="16"/>
        <v>53.518920000000001</v>
      </c>
      <c r="S119" s="9">
        <f t="shared" si="17"/>
        <v>4.333333333333333</v>
      </c>
      <c r="T119" s="12">
        <v>1122.8975159431002</v>
      </c>
      <c r="U119" s="6"/>
    </row>
    <row r="120" spans="1:21" ht="15" x14ac:dyDescent="0.25">
      <c r="A120" s="5" t="s">
        <v>147</v>
      </c>
      <c r="B120" s="5" t="s">
        <v>177</v>
      </c>
      <c r="C120" s="6">
        <v>3</v>
      </c>
      <c r="D120" s="6">
        <v>930</v>
      </c>
      <c r="E120" s="6">
        <v>100</v>
      </c>
      <c r="F120" s="7">
        <v>2.9</v>
      </c>
      <c r="G120" s="7">
        <f t="shared" si="26"/>
        <v>6.8613999999999997</v>
      </c>
      <c r="H120" s="6">
        <v>111</v>
      </c>
      <c r="I120" s="6">
        <v>180</v>
      </c>
      <c r="J120" s="6">
        <v>780</v>
      </c>
      <c r="K120" s="6" t="s">
        <v>6</v>
      </c>
      <c r="L120" s="8">
        <f t="shared" si="10"/>
        <v>0.45900742398607552</v>
      </c>
      <c r="M120" s="8">
        <f t="shared" si="11"/>
        <v>3.1494335389380589E-2</v>
      </c>
      <c r="N120" s="8">
        <f t="shared" si="12"/>
        <v>0.50949824062454385</v>
      </c>
      <c r="O120" s="9">
        <f t="shared" si="13"/>
        <v>14.57428513131431</v>
      </c>
      <c r="P120" s="9">
        <f t="shared" si="14"/>
        <v>180</v>
      </c>
      <c r="Q120" s="9">
        <f t="shared" si="15"/>
        <v>960</v>
      </c>
      <c r="R120" s="9">
        <f t="shared" si="16"/>
        <v>53.518920000000001</v>
      </c>
      <c r="S120" s="9">
        <f t="shared" si="17"/>
        <v>4.333333333333333</v>
      </c>
      <c r="T120" s="12">
        <v>1585.2670813314353</v>
      </c>
      <c r="U120" s="6"/>
    </row>
    <row r="121" spans="1:21" ht="15" x14ac:dyDescent="0.25">
      <c r="A121" s="5" t="s">
        <v>148</v>
      </c>
      <c r="B121" s="5" t="s">
        <v>177</v>
      </c>
      <c r="C121" s="6">
        <v>4</v>
      </c>
      <c r="D121" s="6">
        <v>930</v>
      </c>
      <c r="E121" s="6">
        <v>100</v>
      </c>
      <c r="F121" s="7">
        <v>2.9</v>
      </c>
      <c r="G121" s="7">
        <f t="shared" si="26"/>
        <v>6.8613999999999997</v>
      </c>
      <c r="H121" s="6">
        <v>111</v>
      </c>
      <c r="I121" s="6">
        <v>180</v>
      </c>
      <c r="J121" s="6">
        <v>780</v>
      </c>
      <c r="K121" s="6" t="s">
        <v>11</v>
      </c>
      <c r="L121" s="8">
        <f t="shared" si="10"/>
        <v>0.45900742398607552</v>
      </c>
      <c r="M121" s="8">
        <f t="shared" si="11"/>
        <v>3.1494335389380589E-2</v>
      </c>
      <c r="N121" s="8">
        <f t="shared" si="12"/>
        <v>0.50949824062454385</v>
      </c>
      <c r="O121" s="9">
        <f t="shared" si="13"/>
        <v>14.57428513131431</v>
      </c>
      <c r="P121" s="9">
        <f t="shared" si="14"/>
        <v>180</v>
      </c>
      <c r="Q121" s="9">
        <f t="shared" si="15"/>
        <v>960</v>
      </c>
      <c r="R121" s="9">
        <f t="shared" si="16"/>
        <v>53.518920000000001</v>
      </c>
      <c r="S121" s="9">
        <f t="shared" si="17"/>
        <v>4.333333333333333</v>
      </c>
      <c r="T121" s="12">
        <v>1.6513198763869121</v>
      </c>
      <c r="U121" s="6"/>
    </row>
    <row r="122" spans="1:21" ht="15" x14ac:dyDescent="0.25">
      <c r="A122" s="5" t="s">
        <v>149</v>
      </c>
      <c r="B122" s="5" t="s">
        <v>177</v>
      </c>
      <c r="C122" s="6">
        <v>5</v>
      </c>
      <c r="D122" s="6">
        <v>930</v>
      </c>
      <c r="E122" s="6">
        <v>100</v>
      </c>
      <c r="F122" s="7">
        <v>2.9</v>
      </c>
      <c r="G122" s="7">
        <f t="shared" si="26"/>
        <v>6.8613999999999997</v>
      </c>
      <c r="H122" s="6">
        <v>111</v>
      </c>
      <c r="I122" s="6">
        <v>180</v>
      </c>
      <c r="J122" s="6">
        <v>780</v>
      </c>
      <c r="K122" s="6" t="s">
        <v>5</v>
      </c>
      <c r="L122" s="8">
        <f t="shared" si="10"/>
        <v>0.45900742398607552</v>
      </c>
      <c r="M122" s="8">
        <f t="shared" si="11"/>
        <v>3.1494335389380589E-2</v>
      </c>
      <c r="N122" s="8">
        <f t="shared" si="12"/>
        <v>0.50949824062454385</v>
      </c>
      <c r="O122" s="9">
        <f t="shared" si="13"/>
        <v>14.57428513131431</v>
      </c>
      <c r="P122" s="9">
        <f t="shared" si="14"/>
        <v>180</v>
      </c>
      <c r="Q122" s="9">
        <f t="shared" si="15"/>
        <v>960</v>
      </c>
      <c r="R122" s="9">
        <f t="shared" si="16"/>
        <v>53.518920000000001</v>
      </c>
      <c r="S122" s="9">
        <f t="shared" si="17"/>
        <v>4.333333333333333</v>
      </c>
      <c r="T122" s="12">
        <v>7.0770851845153375</v>
      </c>
      <c r="U122" s="6"/>
    </row>
    <row r="123" spans="1:21" ht="15" x14ac:dyDescent="0.25">
      <c r="A123" s="5" t="s">
        <v>150</v>
      </c>
      <c r="B123" s="5" t="s">
        <v>177</v>
      </c>
      <c r="C123" s="6">
        <v>6</v>
      </c>
      <c r="D123" s="6">
        <v>930</v>
      </c>
      <c r="E123" s="6">
        <v>100</v>
      </c>
      <c r="F123" s="7">
        <v>2.9</v>
      </c>
      <c r="G123" s="7">
        <f t="shared" si="26"/>
        <v>6.8613999999999997</v>
      </c>
      <c r="H123" s="6">
        <v>111</v>
      </c>
      <c r="I123" s="6">
        <v>180</v>
      </c>
      <c r="J123" s="6">
        <v>780</v>
      </c>
      <c r="K123" s="6" t="s">
        <v>4</v>
      </c>
      <c r="L123" s="8">
        <f t="shared" si="10"/>
        <v>0.45900742398607552</v>
      </c>
      <c r="M123" s="8">
        <f t="shared" si="11"/>
        <v>3.1494335389380589E-2</v>
      </c>
      <c r="N123" s="8">
        <f t="shared" si="12"/>
        <v>0.50949824062454385</v>
      </c>
      <c r="O123" s="9">
        <f t="shared" si="13"/>
        <v>14.57428513131431</v>
      </c>
      <c r="P123" s="9">
        <f t="shared" si="14"/>
        <v>180</v>
      </c>
      <c r="Q123" s="9">
        <f t="shared" si="15"/>
        <v>960</v>
      </c>
      <c r="R123" s="9">
        <f t="shared" si="16"/>
        <v>53.518920000000001</v>
      </c>
      <c r="S123" s="9">
        <f t="shared" si="17"/>
        <v>4.333333333333333</v>
      </c>
      <c r="T123" s="12">
        <v>7.5488908634830265</v>
      </c>
      <c r="U123" s="6"/>
    </row>
    <row r="124" spans="1:21" ht="15" x14ac:dyDescent="0.25">
      <c r="A124" s="5" t="s">
        <v>151</v>
      </c>
      <c r="B124" s="5" t="s">
        <v>177</v>
      </c>
      <c r="C124" s="6">
        <v>7</v>
      </c>
      <c r="D124" s="6">
        <v>930</v>
      </c>
      <c r="E124" s="6">
        <v>100</v>
      </c>
      <c r="F124" s="7">
        <v>5.7</v>
      </c>
      <c r="G124" s="7">
        <f t="shared" si="26"/>
        <v>13.4862</v>
      </c>
      <c r="H124" s="6">
        <v>111</v>
      </c>
      <c r="I124" s="6">
        <v>180</v>
      </c>
      <c r="J124" s="6">
        <v>780</v>
      </c>
      <c r="K124" s="6" t="s">
        <v>11</v>
      </c>
      <c r="L124" s="8">
        <f t="shared" si="10"/>
        <v>0.44546168094074379</v>
      </c>
      <c r="M124" s="8">
        <f t="shared" si="11"/>
        <v>6.0075853215030589E-2</v>
      </c>
      <c r="N124" s="8">
        <f t="shared" si="12"/>
        <v>0.4944624658442256</v>
      </c>
      <c r="O124" s="9">
        <f t="shared" si="13"/>
        <v>7.414987172072192</v>
      </c>
      <c r="P124" s="9">
        <f t="shared" si="14"/>
        <v>180</v>
      </c>
      <c r="Q124" s="9">
        <f t="shared" si="15"/>
        <v>960</v>
      </c>
      <c r="R124" s="9">
        <f t="shared" si="16"/>
        <v>105.19236000000001</v>
      </c>
      <c r="S124" s="9">
        <f t="shared" si="17"/>
        <v>4.333333333333333</v>
      </c>
      <c r="T124" s="12">
        <v>1.3210559011095298</v>
      </c>
      <c r="U124" s="6"/>
    </row>
    <row r="125" spans="1:21" ht="15" x14ac:dyDescent="0.25">
      <c r="A125" s="5" t="s">
        <v>152</v>
      </c>
      <c r="B125" s="5" t="s">
        <v>177</v>
      </c>
      <c r="C125" s="6">
        <v>8</v>
      </c>
      <c r="D125" s="6">
        <v>930</v>
      </c>
      <c r="E125" s="6">
        <v>100</v>
      </c>
      <c r="F125" s="7">
        <v>5.7</v>
      </c>
      <c r="G125" s="7">
        <f t="shared" si="26"/>
        <v>13.4862</v>
      </c>
      <c r="H125" s="6">
        <v>111</v>
      </c>
      <c r="I125" s="6">
        <v>180</v>
      </c>
      <c r="J125" s="6">
        <v>780</v>
      </c>
      <c r="K125" s="6" t="s">
        <v>6</v>
      </c>
      <c r="L125" s="8">
        <f t="shared" si="10"/>
        <v>0.44546168094074379</v>
      </c>
      <c r="M125" s="8">
        <f t="shared" si="11"/>
        <v>6.0075853215030589E-2</v>
      </c>
      <c r="N125" s="8">
        <f t="shared" si="12"/>
        <v>0.4944624658442256</v>
      </c>
      <c r="O125" s="9">
        <f t="shared" si="13"/>
        <v>7.414987172072192</v>
      </c>
      <c r="P125" s="9">
        <f t="shared" si="14"/>
        <v>180</v>
      </c>
      <c r="Q125" s="9">
        <f t="shared" si="15"/>
        <v>960</v>
      </c>
      <c r="R125" s="9">
        <f t="shared" si="16"/>
        <v>105.19236000000001</v>
      </c>
      <c r="S125" s="9">
        <f t="shared" si="17"/>
        <v>4.333333333333333</v>
      </c>
      <c r="T125" s="12">
        <v>277.42173923300123</v>
      </c>
      <c r="U125" s="6"/>
    </row>
    <row r="126" spans="1:21" ht="15" x14ac:dyDescent="0.25">
      <c r="A126" s="5" t="s">
        <v>153</v>
      </c>
      <c r="B126" s="5" t="s">
        <v>177</v>
      </c>
      <c r="C126" s="6">
        <v>9</v>
      </c>
      <c r="D126" s="6">
        <v>930</v>
      </c>
      <c r="E126" s="6">
        <v>100</v>
      </c>
      <c r="F126" s="7">
        <v>5.7</v>
      </c>
      <c r="G126" s="7">
        <f t="shared" si="26"/>
        <v>13.4862</v>
      </c>
      <c r="H126" s="6">
        <v>111</v>
      </c>
      <c r="I126" s="6">
        <v>180</v>
      </c>
      <c r="J126" s="6">
        <v>780</v>
      </c>
      <c r="K126" s="6" t="s">
        <v>5</v>
      </c>
      <c r="L126" s="8">
        <f t="shared" si="10"/>
        <v>0.44546168094074379</v>
      </c>
      <c r="M126" s="8">
        <f t="shared" si="11"/>
        <v>6.0075853215030589E-2</v>
      </c>
      <c r="N126" s="8">
        <f t="shared" si="12"/>
        <v>0.4944624658442256</v>
      </c>
      <c r="O126" s="9">
        <f t="shared" si="13"/>
        <v>7.414987172072192</v>
      </c>
      <c r="P126" s="9">
        <f t="shared" si="14"/>
        <v>180</v>
      </c>
      <c r="Q126" s="9">
        <f t="shared" si="15"/>
        <v>960</v>
      </c>
      <c r="R126" s="9">
        <f t="shared" si="16"/>
        <v>105.19236000000001</v>
      </c>
      <c r="S126" s="9">
        <f t="shared" si="17"/>
        <v>4.333333333333333</v>
      </c>
      <c r="T126" s="12">
        <v>0</v>
      </c>
      <c r="U126" s="6"/>
    </row>
    <row r="127" spans="1:21" ht="15" x14ac:dyDescent="0.25">
      <c r="A127" s="5" t="s">
        <v>154</v>
      </c>
      <c r="B127" s="5" t="s">
        <v>177</v>
      </c>
      <c r="C127" s="6">
        <v>10</v>
      </c>
      <c r="D127" s="6">
        <v>930</v>
      </c>
      <c r="E127" s="6">
        <v>100</v>
      </c>
      <c r="F127" s="7">
        <v>5.7</v>
      </c>
      <c r="G127" s="7">
        <f t="shared" si="26"/>
        <v>13.4862</v>
      </c>
      <c r="H127" s="6">
        <v>111</v>
      </c>
      <c r="I127" s="6">
        <v>180</v>
      </c>
      <c r="J127" s="6">
        <v>780</v>
      </c>
      <c r="K127" s="6" t="s">
        <v>4</v>
      </c>
      <c r="L127" s="8">
        <f t="shared" si="10"/>
        <v>0.44546168094074379</v>
      </c>
      <c r="M127" s="8">
        <f t="shared" si="11"/>
        <v>6.0075853215030589E-2</v>
      </c>
      <c r="N127" s="8">
        <f t="shared" si="12"/>
        <v>0.4944624658442256</v>
      </c>
      <c r="O127" s="9">
        <f t="shared" si="13"/>
        <v>7.414987172072192</v>
      </c>
      <c r="P127" s="9">
        <f t="shared" si="14"/>
        <v>180</v>
      </c>
      <c r="Q127" s="9">
        <f t="shared" si="15"/>
        <v>960</v>
      </c>
      <c r="R127" s="9">
        <f t="shared" si="16"/>
        <v>105.19236000000001</v>
      </c>
      <c r="S127" s="9">
        <f t="shared" si="17"/>
        <v>4.333333333333333</v>
      </c>
      <c r="T127" s="12">
        <v>3.3026397527738243</v>
      </c>
      <c r="U127" s="6"/>
    </row>
    <row r="128" spans="1:21" ht="15" x14ac:dyDescent="0.25">
      <c r="A128" s="5" t="s">
        <v>155</v>
      </c>
      <c r="B128" s="5" t="s">
        <v>177</v>
      </c>
      <c r="C128" s="6">
        <v>11</v>
      </c>
      <c r="D128" s="6">
        <v>930</v>
      </c>
      <c r="E128" s="6">
        <v>100</v>
      </c>
      <c r="F128" s="7">
        <v>5.7</v>
      </c>
      <c r="G128" s="7">
        <f t="shared" si="26"/>
        <v>13.4862</v>
      </c>
      <c r="H128" s="6">
        <v>111</v>
      </c>
      <c r="I128" s="6">
        <v>180</v>
      </c>
      <c r="J128" s="6">
        <v>780</v>
      </c>
      <c r="K128" s="6" t="s">
        <v>11</v>
      </c>
      <c r="L128" s="8">
        <f t="shared" si="10"/>
        <v>0.44546168094074379</v>
      </c>
      <c r="M128" s="8">
        <f t="shared" si="11"/>
        <v>6.0075853215030589E-2</v>
      </c>
      <c r="N128" s="8">
        <f t="shared" si="12"/>
        <v>0.4944624658442256</v>
      </c>
      <c r="O128" s="9">
        <f t="shared" si="13"/>
        <v>7.414987172072192</v>
      </c>
      <c r="P128" s="9">
        <f t="shared" si="14"/>
        <v>180</v>
      </c>
      <c r="Q128" s="9">
        <f t="shared" si="15"/>
        <v>960</v>
      </c>
      <c r="R128" s="9">
        <f t="shared" si="16"/>
        <v>105.19236000000001</v>
      </c>
      <c r="S128" s="9">
        <f t="shared" si="17"/>
        <v>4.333333333333333</v>
      </c>
      <c r="T128" s="12">
        <v>1.9815838516642945</v>
      </c>
      <c r="U128" s="6"/>
    </row>
    <row r="129" spans="1:21" ht="15" x14ac:dyDescent="0.25">
      <c r="A129" s="5" t="s">
        <v>156</v>
      </c>
      <c r="B129" s="5" t="s">
        <v>177</v>
      </c>
      <c r="C129" s="6">
        <v>12</v>
      </c>
      <c r="D129" s="6">
        <v>930</v>
      </c>
      <c r="E129" s="6">
        <v>100</v>
      </c>
      <c r="F129" s="7">
        <v>5.7</v>
      </c>
      <c r="G129" s="7">
        <f t="shared" si="26"/>
        <v>13.4862</v>
      </c>
      <c r="H129" s="6">
        <v>111</v>
      </c>
      <c r="I129" s="6">
        <v>180</v>
      </c>
      <c r="J129" s="6">
        <v>780</v>
      </c>
      <c r="K129" s="6" t="s">
        <v>6</v>
      </c>
      <c r="L129" s="8">
        <f t="shared" si="10"/>
        <v>0.44546168094074379</v>
      </c>
      <c r="M129" s="8">
        <f t="shared" si="11"/>
        <v>6.0075853215030589E-2</v>
      </c>
      <c r="N129" s="8">
        <f t="shared" si="12"/>
        <v>0.4944624658442256</v>
      </c>
      <c r="O129" s="9">
        <f t="shared" si="13"/>
        <v>7.414987172072192</v>
      </c>
      <c r="P129" s="9">
        <f t="shared" si="14"/>
        <v>180</v>
      </c>
      <c r="Q129" s="9">
        <f t="shared" si="15"/>
        <v>960</v>
      </c>
      <c r="R129" s="9">
        <f t="shared" si="16"/>
        <v>105.19236000000001</v>
      </c>
      <c r="S129" s="9">
        <f t="shared" si="17"/>
        <v>4.333333333333333</v>
      </c>
      <c r="T129" s="12">
        <v>127.38753332127608</v>
      </c>
      <c r="U129" s="6"/>
    </row>
    <row r="130" spans="1:21" ht="15" x14ac:dyDescent="0.25">
      <c r="A130" s="5" t="s">
        <v>157</v>
      </c>
      <c r="B130" s="5" t="s">
        <v>188</v>
      </c>
      <c r="C130" s="6">
        <v>1</v>
      </c>
      <c r="D130" s="6">
        <v>930</v>
      </c>
      <c r="E130" s="6">
        <v>200</v>
      </c>
      <c r="F130" s="7">
        <v>5.7</v>
      </c>
      <c r="G130" s="7">
        <f t="shared" si="26"/>
        <v>13.4862</v>
      </c>
      <c r="H130" s="6">
        <v>233</v>
      </c>
      <c r="I130" s="6">
        <v>180</v>
      </c>
      <c r="J130" s="6">
        <v>780</v>
      </c>
      <c r="K130" s="6" t="s">
        <v>6</v>
      </c>
      <c r="L130" s="8">
        <f t="shared" si="10"/>
        <v>0.44794217604037928</v>
      </c>
      <c r="M130" s="8">
        <f t="shared" si="11"/>
        <v>3.0205188872578816E-2</v>
      </c>
      <c r="N130" s="8">
        <f t="shared" si="12"/>
        <v>0.52185263508704194</v>
      </c>
      <c r="O130" s="9">
        <f t="shared" si="13"/>
        <v>14.829974344144384</v>
      </c>
      <c r="P130" s="9">
        <f t="shared" si="14"/>
        <v>360</v>
      </c>
      <c r="Q130" s="9">
        <f t="shared" si="15"/>
        <v>1920</v>
      </c>
      <c r="R130" s="9">
        <f t="shared" si="16"/>
        <v>105.19236000000001</v>
      </c>
      <c r="S130" s="9">
        <f t="shared" si="17"/>
        <v>4.333333333333333</v>
      </c>
      <c r="T130" s="12">
        <v>0</v>
      </c>
      <c r="U130" s="6"/>
    </row>
    <row r="131" spans="1:21" ht="15" x14ac:dyDescent="0.25">
      <c r="A131" s="5" t="s">
        <v>158</v>
      </c>
      <c r="B131" s="5" t="s">
        <v>188</v>
      </c>
      <c r="C131" s="6">
        <v>2</v>
      </c>
      <c r="D131" s="6">
        <v>930</v>
      </c>
      <c r="E131" s="6">
        <v>200</v>
      </c>
      <c r="F131" s="7">
        <v>5.7</v>
      </c>
      <c r="G131" s="7">
        <f t="shared" si="26"/>
        <v>13.4862</v>
      </c>
      <c r="H131" s="6">
        <v>233</v>
      </c>
      <c r="I131" s="6">
        <v>180</v>
      </c>
      <c r="J131" s="6">
        <v>780</v>
      </c>
      <c r="K131" s="6" t="s">
        <v>4</v>
      </c>
      <c r="L131" s="8">
        <f t="shared" si="10"/>
        <v>0.44794217604037928</v>
      </c>
      <c r="M131" s="8">
        <f t="shared" si="11"/>
        <v>3.0205188872578816E-2</v>
      </c>
      <c r="N131" s="8">
        <f t="shared" si="12"/>
        <v>0.52185263508704194</v>
      </c>
      <c r="O131" s="9">
        <f t="shared" si="13"/>
        <v>14.829974344144384</v>
      </c>
      <c r="P131" s="9">
        <f t="shared" si="14"/>
        <v>360</v>
      </c>
      <c r="Q131" s="9">
        <f t="shared" si="15"/>
        <v>1920</v>
      </c>
      <c r="R131" s="9">
        <f t="shared" si="16"/>
        <v>105.19236000000001</v>
      </c>
      <c r="S131" s="9">
        <f t="shared" si="17"/>
        <v>4.333333333333333</v>
      </c>
      <c r="T131" s="12">
        <v>49.53959629160736</v>
      </c>
      <c r="U131" s="6"/>
    </row>
    <row r="132" spans="1:21" ht="15" x14ac:dyDescent="0.25">
      <c r="A132" s="5" t="s">
        <v>159</v>
      </c>
      <c r="B132" s="5" t="s">
        <v>191</v>
      </c>
      <c r="C132" s="6">
        <v>3</v>
      </c>
      <c r="D132" s="6">
        <v>930</v>
      </c>
      <c r="E132" s="6">
        <v>200</v>
      </c>
      <c r="F132" s="7">
        <v>5.7</v>
      </c>
      <c r="G132" s="7">
        <f t="shared" si="26"/>
        <v>13.4862</v>
      </c>
      <c r="H132" s="6">
        <v>233</v>
      </c>
      <c r="I132" s="6">
        <v>180</v>
      </c>
      <c r="J132" s="6">
        <v>780</v>
      </c>
      <c r="K132" s="6" t="s">
        <v>11</v>
      </c>
      <c r="L132" s="8">
        <f t="shared" si="10"/>
        <v>0.44794217604037928</v>
      </c>
      <c r="M132" s="8">
        <f t="shared" si="11"/>
        <v>3.0205188872578816E-2</v>
      </c>
      <c r="N132" s="8">
        <f t="shared" si="12"/>
        <v>0.52185263508704194</v>
      </c>
      <c r="O132" s="9">
        <f t="shared" si="13"/>
        <v>14.829974344144384</v>
      </c>
      <c r="P132" s="9">
        <f t="shared" si="14"/>
        <v>360</v>
      </c>
      <c r="Q132" s="9">
        <f t="shared" si="15"/>
        <v>1920</v>
      </c>
      <c r="R132" s="9">
        <f t="shared" si="16"/>
        <v>105.19236000000001</v>
      </c>
      <c r="S132" s="9">
        <f t="shared" si="17"/>
        <v>4.333333333333333</v>
      </c>
      <c r="T132" s="12">
        <v>187.1495859905167</v>
      </c>
      <c r="U132" s="6"/>
    </row>
    <row r="133" spans="1:21" ht="15" x14ac:dyDescent="0.25">
      <c r="A133" s="5" t="s">
        <v>160</v>
      </c>
      <c r="B133" s="5" t="s">
        <v>191</v>
      </c>
      <c r="C133" s="6">
        <v>4</v>
      </c>
      <c r="D133" s="6">
        <v>930</v>
      </c>
      <c r="E133" s="6">
        <v>200</v>
      </c>
      <c r="F133" s="7">
        <v>5.7</v>
      </c>
      <c r="G133" s="7">
        <f t="shared" si="26"/>
        <v>13.4862</v>
      </c>
      <c r="H133" s="6">
        <v>233</v>
      </c>
      <c r="I133" s="6">
        <v>180</v>
      </c>
      <c r="J133" s="6">
        <v>780</v>
      </c>
      <c r="K133" s="6" t="s">
        <v>5</v>
      </c>
      <c r="L133" s="8">
        <f t="shared" si="10"/>
        <v>0.44794217604037928</v>
      </c>
      <c r="M133" s="8">
        <f t="shared" si="11"/>
        <v>3.0205188872578816E-2</v>
      </c>
      <c r="N133" s="8">
        <f t="shared" si="12"/>
        <v>0.52185263508704194</v>
      </c>
      <c r="O133" s="9">
        <f t="shared" si="13"/>
        <v>14.829974344144384</v>
      </c>
      <c r="P133" s="9">
        <f t="shared" si="14"/>
        <v>360</v>
      </c>
      <c r="Q133" s="9">
        <f t="shared" si="15"/>
        <v>1920</v>
      </c>
      <c r="R133" s="9">
        <f t="shared" si="16"/>
        <v>105.19236000000001</v>
      </c>
      <c r="S133" s="9">
        <f t="shared" si="17"/>
        <v>4.333333333333333</v>
      </c>
      <c r="T133" s="12">
        <v>0</v>
      </c>
      <c r="U133" s="6"/>
    </row>
    <row r="134" spans="1:21" ht="15" x14ac:dyDescent="0.25">
      <c r="A134" s="5" t="s">
        <v>161</v>
      </c>
      <c r="B134" s="5" t="s">
        <v>191</v>
      </c>
      <c r="C134" s="6">
        <v>5</v>
      </c>
      <c r="D134" s="6">
        <v>930</v>
      </c>
      <c r="E134" s="6">
        <v>250</v>
      </c>
      <c r="F134" s="7">
        <v>5.7</v>
      </c>
      <c r="G134" s="7">
        <f t="shared" si="26"/>
        <v>13.4862</v>
      </c>
      <c r="H134" s="6">
        <v>277</v>
      </c>
      <c r="I134" s="6">
        <v>180</v>
      </c>
      <c r="J134" s="6">
        <v>780</v>
      </c>
      <c r="K134" s="6" t="s">
        <v>5</v>
      </c>
      <c r="L134" s="8">
        <f t="shared" si="10"/>
        <v>0.46254649979962481</v>
      </c>
      <c r="M134" s="8">
        <f t="shared" si="11"/>
        <v>2.4951978422390803E-2</v>
      </c>
      <c r="N134" s="8">
        <f t="shared" si="12"/>
        <v>0.51250152177798425</v>
      </c>
      <c r="O134" s="9">
        <f t="shared" si="13"/>
        <v>18.53746793018048</v>
      </c>
      <c r="P134" s="9">
        <f t="shared" si="14"/>
        <v>450</v>
      </c>
      <c r="Q134" s="9">
        <f t="shared" si="15"/>
        <v>2400</v>
      </c>
      <c r="R134" s="9">
        <f t="shared" si="16"/>
        <v>105.19236000000001</v>
      </c>
      <c r="S134" s="9">
        <f t="shared" si="17"/>
        <v>4.333333333333333</v>
      </c>
      <c r="T134" s="12">
        <v>0</v>
      </c>
      <c r="U134" s="6"/>
    </row>
    <row r="135" spans="1:21" ht="15" x14ac:dyDescent="0.25">
      <c r="A135" s="5" t="s">
        <v>162</v>
      </c>
      <c r="B135" s="5" t="s">
        <v>191</v>
      </c>
      <c r="C135" s="6">
        <v>6</v>
      </c>
      <c r="D135" s="6">
        <v>930</v>
      </c>
      <c r="E135" s="6">
        <v>250</v>
      </c>
      <c r="F135" s="7">
        <v>5.7</v>
      </c>
      <c r="G135" s="7">
        <f t="shared" si="26"/>
        <v>13.4862</v>
      </c>
      <c r="H135" s="6">
        <v>277</v>
      </c>
      <c r="I135" s="6">
        <v>180</v>
      </c>
      <c r="J135" s="6">
        <v>780</v>
      </c>
      <c r="K135" s="6" t="s">
        <v>4</v>
      </c>
      <c r="L135" s="8">
        <f t="shared" ref="L135:L198" si="27">E135/(E135+G135+H135)</f>
        <v>0.46254649979962481</v>
      </c>
      <c r="M135" s="8">
        <f t="shared" ref="M135:M198" si="28">G135/(G135+E135+H135)</f>
        <v>2.4951978422390803E-2</v>
      </c>
      <c r="N135" s="8">
        <f t="shared" ref="N135:N198" si="29">H135/(H135+E135+G135)</f>
        <v>0.51250152177798425</v>
      </c>
      <c r="O135" s="9">
        <f t="shared" ref="O135:O198" si="30">E135/G135</f>
        <v>18.53746793018048</v>
      </c>
      <c r="P135" s="9">
        <f t="shared" ref="P135:P198" si="31">E135*I135/100</f>
        <v>450</v>
      </c>
      <c r="Q135" s="9">
        <f t="shared" ref="Q135:Q198" si="32">E135*(I135+J135)/100</f>
        <v>2400</v>
      </c>
      <c r="R135" s="9">
        <f t="shared" ref="R135:R198" si="33">G135*J135/100</f>
        <v>105.19236000000001</v>
      </c>
      <c r="S135" s="9">
        <f t="shared" ref="S135:S198" si="34">J135/I135</f>
        <v>4.333333333333333</v>
      </c>
      <c r="T135" s="12">
        <v>67.373850956586011</v>
      </c>
      <c r="U135" s="6"/>
    </row>
    <row r="136" spans="1:21" ht="15" x14ac:dyDescent="0.25">
      <c r="A136" s="5" t="s">
        <v>163</v>
      </c>
      <c r="B136" s="5" t="s">
        <v>191</v>
      </c>
      <c r="C136" s="6">
        <v>7</v>
      </c>
      <c r="D136" s="6">
        <v>930</v>
      </c>
      <c r="E136" s="1">
        <v>100</v>
      </c>
      <c r="F136" s="2">
        <v>1.4</v>
      </c>
      <c r="G136" s="7">
        <f t="shared" si="26"/>
        <v>3.3123999999999998</v>
      </c>
      <c r="H136" s="1">
        <v>111</v>
      </c>
      <c r="I136" s="6">
        <v>180</v>
      </c>
      <c r="J136" s="6">
        <v>780</v>
      </c>
      <c r="K136" s="1" t="s">
        <v>5</v>
      </c>
      <c r="L136" s="8">
        <f t="shared" si="27"/>
        <v>0.46660855834753379</v>
      </c>
      <c r="M136" s="8">
        <f t="shared" si="28"/>
        <v>1.5455941886703708E-2</v>
      </c>
      <c r="N136" s="8">
        <f t="shared" si="29"/>
        <v>0.51793549976576247</v>
      </c>
      <c r="O136" s="9">
        <f t="shared" si="30"/>
        <v>30.18959062915107</v>
      </c>
      <c r="P136" s="9">
        <f t="shared" si="31"/>
        <v>180</v>
      </c>
      <c r="Q136" s="9">
        <f t="shared" si="32"/>
        <v>960</v>
      </c>
      <c r="R136" s="9">
        <f t="shared" si="33"/>
        <v>25.83672</v>
      </c>
      <c r="S136" s="9">
        <f t="shared" si="34"/>
        <v>4.333333333333333</v>
      </c>
      <c r="T136" s="12">
        <v>34.347453428847771</v>
      </c>
      <c r="U136" s="6"/>
    </row>
    <row r="137" spans="1:21" ht="15" x14ac:dyDescent="0.25">
      <c r="A137" s="5" t="s">
        <v>164</v>
      </c>
      <c r="B137" s="5" t="s">
        <v>191</v>
      </c>
      <c r="C137" s="6">
        <v>8</v>
      </c>
      <c r="D137" s="6">
        <v>930</v>
      </c>
      <c r="E137" s="1">
        <v>100</v>
      </c>
      <c r="F137" s="2">
        <v>1.4</v>
      </c>
      <c r="G137" s="7">
        <f t="shared" si="26"/>
        <v>3.3123999999999998</v>
      </c>
      <c r="H137" s="1">
        <v>111</v>
      </c>
      <c r="I137" s="6">
        <v>180</v>
      </c>
      <c r="J137" s="6">
        <v>780</v>
      </c>
      <c r="K137" s="1" t="s">
        <v>6</v>
      </c>
      <c r="L137" s="8">
        <f t="shared" si="27"/>
        <v>0.46660855834753379</v>
      </c>
      <c r="M137" s="8">
        <f t="shared" si="28"/>
        <v>1.5455941886703708E-2</v>
      </c>
      <c r="N137" s="8">
        <f t="shared" si="29"/>
        <v>0.51793549976576247</v>
      </c>
      <c r="O137" s="9">
        <f t="shared" si="30"/>
        <v>30.18959062915107</v>
      </c>
      <c r="P137" s="9">
        <f t="shared" si="31"/>
        <v>180</v>
      </c>
      <c r="Q137" s="9">
        <f t="shared" si="32"/>
        <v>960</v>
      </c>
      <c r="R137" s="9">
        <f t="shared" si="33"/>
        <v>25.83672</v>
      </c>
      <c r="S137" s="9">
        <f t="shared" si="34"/>
        <v>4.333333333333333</v>
      </c>
      <c r="T137" s="12">
        <v>967.20164188376282</v>
      </c>
      <c r="U137" s="6"/>
    </row>
    <row r="138" spans="1:21" ht="15" x14ac:dyDescent="0.25">
      <c r="A138" s="5" t="s">
        <v>165</v>
      </c>
      <c r="B138" s="5" t="s">
        <v>191</v>
      </c>
      <c r="C138" s="6">
        <v>9</v>
      </c>
      <c r="D138" s="6">
        <v>930</v>
      </c>
      <c r="E138" s="1">
        <v>200</v>
      </c>
      <c r="F138" s="2">
        <v>2.9</v>
      </c>
      <c r="G138" s="7">
        <f t="shared" si="26"/>
        <v>6.8613999999999997</v>
      </c>
      <c r="H138" s="1">
        <v>233</v>
      </c>
      <c r="I138" s="6">
        <v>180</v>
      </c>
      <c r="J138" s="6">
        <v>780</v>
      </c>
      <c r="K138" s="1" t="s">
        <v>5</v>
      </c>
      <c r="L138" s="8">
        <f t="shared" si="27"/>
        <v>0.45468868148012076</v>
      </c>
      <c r="M138" s="8">
        <f t="shared" si="28"/>
        <v>1.5599004595538504E-2</v>
      </c>
      <c r="N138" s="8">
        <f t="shared" si="29"/>
        <v>0.52971231392434071</v>
      </c>
      <c r="O138" s="9">
        <f t="shared" si="30"/>
        <v>29.14857026262862</v>
      </c>
      <c r="P138" s="9">
        <f t="shared" si="31"/>
        <v>360</v>
      </c>
      <c r="Q138" s="9">
        <f t="shared" si="32"/>
        <v>1920</v>
      </c>
      <c r="R138" s="9">
        <f t="shared" si="33"/>
        <v>53.518920000000001</v>
      </c>
      <c r="S138" s="9">
        <f t="shared" si="34"/>
        <v>4.333333333333333</v>
      </c>
      <c r="T138" s="12">
        <v>70.770851845153373</v>
      </c>
      <c r="U138" s="6"/>
    </row>
    <row r="139" spans="1:21" ht="15" x14ac:dyDescent="0.25">
      <c r="A139" s="5" t="s">
        <v>166</v>
      </c>
      <c r="B139" s="5" t="s">
        <v>191</v>
      </c>
      <c r="C139" s="6">
        <v>10</v>
      </c>
      <c r="D139" s="6">
        <v>930</v>
      </c>
      <c r="E139" s="1">
        <v>200</v>
      </c>
      <c r="F139" s="2">
        <v>2.9</v>
      </c>
      <c r="G139" s="7">
        <f t="shared" si="26"/>
        <v>6.8613999999999997</v>
      </c>
      <c r="H139" s="1">
        <v>233</v>
      </c>
      <c r="I139" s="6">
        <v>180</v>
      </c>
      <c r="J139" s="6">
        <v>780</v>
      </c>
      <c r="K139" s="1" t="s">
        <v>6</v>
      </c>
      <c r="L139" s="8">
        <f t="shared" si="27"/>
        <v>0.45468868148012076</v>
      </c>
      <c r="M139" s="8">
        <f t="shared" si="28"/>
        <v>1.5599004595538504E-2</v>
      </c>
      <c r="N139" s="8">
        <f t="shared" si="29"/>
        <v>0.52971231392434071</v>
      </c>
      <c r="O139" s="9">
        <f t="shared" si="30"/>
        <v>29.14857026262862</v>
      </c>
      <c r="P139" s="9">
        <f t="shared" si="31"/>
        <v>360</v>
      </c>
      <c r="Q139" s="9">
        <f t="shared" si="32"/>
        <v>1920</v>
      </c>
      <c r="R139" s="9">
        <f t="shared" si="33"/>
        <v>53.518920000000001</v>
      </c>
      <c r="S139" s="9">
        <f t="shared" si="34"/>
        <v>4.333333333333333</v>
      </c>
      <c r="T139" s="12">
        <v>169.06370163008862</v>
      </c>
      <c r="U139" s="6"/>
    </row>
    <row r="140" spans="1:21" ht="15" x14ac:dyDescent="0.25">
      <c r="A140" s="5" t="s">
        <v>167</v>
      </c>
      <c r="B140" s="5" t="s">
        <v>191</v>
      </c>
      <c r="C140" s="6">
        <v>11</v>
      </c>
      <c r="D140" s="6">
        <v>930</v>
      </c>
      <c r="E140" s="1">
        <v>150</v>
      </c>
      <c r="F140" s="2">
        <v>2.9</v>
      </c>
      <c r="G140" s="7">
        <f t="shared" si="26"/>
        <v>6.8613999999999997</v>
      </c>
      <c r="H140" s="1">
        <v>233</v>
      </c>
      <c r="I140" s="6">
        <v>180</v>
      </c>
      <c r="J140" s="6">
        <v>780</v>
      </c>
      <c r="K140" s="1" t="s">
        <v>5</v>
      </c>
      <c r="L140" s="8">
        <f t="shared" si="27"/>
        <v>0.38475211959942685</v>
      </c>
      <c r="M140" s="8">
        <f t="shared" si="28"/>
        <v>1.759958795613005E-2</v>
      </c>
      <c r="N140" s="8">
        <f t="shared" si="29"/>
        <v>0.59764829244444306</v>
      </c>
      <c r="O140" s="9">
        <f t="shared" si="30"/>
        <v>21.861427696971464</v>
      </c>
      <c r="P140" s="9">
        <f t="shared" si="31"/>
        <v>270</v>
      </c>
      <c r="Q140" s="9">
        <f t="shared" si="32"/>
        <v>1440</v>
      </c>
      <c r="R140" s="9">
        <f t="shared" si="33"/>
        <v>53.518920000000001</v>
      </c>
      <c r="S140" s="9">
        <f t="shared" si="34"/>
        <v>4.333333333333333</v>
      </c>
      <c r="T140" s="12">
        <v>880.70393407301981</v>
      </c>
      <c r="U140" s="6"/>
    </row>
    <row r="141" spans="1:21" ht="15" x14ac:dyDescent="0.25">
      <c r="A141" s="5" t="s">
        <v>168</v>
      </c>
      <c r="B141" s="5" t="s">
        <v>191</v>
      </c>
      <c r="C141" s="6">
        <v>12</v>
      </c>
      <c r="D141" s="6">
        <v>930</v>
      </c>
      <c r="E141" s="1">
        <v>150</v>
      </c>
      <c r="F141" s="2">
        <v>2.9</v>
      </c>
      <c r="G141" s="7">
        <f t="shared" si="26"/>
        <v>6.8613999999999997</v>
      </c>
      <c r="H141" s="1">
        <v>233</v>
      </c>
      <c r="I141" s="6">
        <v>180</v>
      </c>
      <c r="J141" s="6">
        <v>780</v>
      </c>
      <c r="K141" s="1" t="s">
        <v>6</v>
      </c>
      <c r="L141" s="8">
        <f t="shared" si="27"/>
        <v>0.38475211959942685</v>
      </c>
      <c r="M141" s="8">
        <f t="shared" si="28"/>
        <v>1.759958795613005E-2</v>
      </c>
      <c r="N141" s="8">
        <f t="shared" si="29"/>
        <v>0.59764829244444306</v>
      </c>
      <c r="O141" s="9">
        <f t="shared" si="30"/>
        <v>21.861427696971464</v>
      </c>
      <c r="P141" s="9">
        <f t="shared" si="31"/>
        <v>270</v>
      </c>
      <c r="Q141" s="9">
        <f t="shared" si="32"/>
        <v>1440</v>
      </c>
      <c r="R141" s="9">
        <f t="shared" si="33"/>
        <v>53.518920000000001</v>
      </c>
      <c r="S141" s="9">
        <f t="shared" si="34"/>
        <v>4.333333333333333</v>
      </c>
      <c r="T141" s="12">
        <v>1012.8095241839727</v>
      </c>
      <c r="U141" s="6"/>
    </row>
    <row r="142" spans="1:21" ht="15" x14ac:dyDescent="0.25">
      <c r="A142" s="5" t="s">
        <v>169</v>
      </c>
      <c r="B142" s="5" t="s">
        <v>191</v>
      </c>
      <c r="C142" s="6">
        <v>13</v>
      </c>
      <c r="D142" s="6">
        <v>930</v>
      </c>
      <c r="E142" s="6">
        <v>100</v>
      </c>
      <c r="F142" s="7">
        <v>5.7</v>
      </c>
      <c r="G142" s="7">
        <f t="shared" si="26"/>
        <v>13.4862</v>
      </c>
      <c r="H142" s="6">
        <v>111</v>
      </c>
      <c r="I142" s="6">
        <v>60</v>
      </c>
      <c r="J142" s="6">
        <v>780</v>
      </c>
      <c r="K142" s="6" t="s">
        <v>5</v>
      </c>
      <c r="L142" s="8">
        <f t="shared" si="27"/>
        <v>0.44546168094074379</v>
      </c>
      <c r="M142" s="8">
        <f t="shared" si="28"/>
        <v>6.0075853215030589E-2</v>
      </c>
      <c r="N142" s="8">
        <f t="shared" si="29"/>
        <v>0.4944624658442256</v>
      </c>
      <c r="O142" s="9">
        <f t="shared" si="30"/>
        <v>7.414987172072192</v>
      </c>
      <c r="P142" s="9">
        <f t="shared" si="31"/>
        <v>60</v>
      </c>
      <c r="Q142" s="9">
        <f t="shared" si="32"/>
        <v>840</v>
      </c>
      <c r="R142" s="9">
        <f t="shared" si="33"/>
        <v>105.19236000000001</v>
      </c>
      <c r="S142" s="9">
        <f t="shared" si="34"/>
        <v>13</v>
      </c>
      <c r="T142" s="12">
        <v>283.08340738061349</v>
      </c>
      <c r="U142" s="6"/>
    </row>
    <row r="143" spans="1:21" ht="15" x14ac:dyDescent="0.25">
      <c r="A143" s="5" t="s">
        <v>170</v>
      </c>
      <c r="B143" s="5" t="s">
        <v>191</v>
      </c>
      <c r="C143" s="6">
        <v>14</v>
      </c>
      <c r="D143" s="6">
        <v>930</v>
      </c>
      <c r="E143" s="6">
        <v>100</v>
      </c>
      <c r="F143" s="7">
        <v>5.7</v>
      </c>
      <c r="G143" s="7">
        <f t="shared" si="26"/>
        <v>13.4862</v>
      </c>
      <c r="H143" s="6">
        <v>111</v>
      </c>
      <c r="I143" s="6">
        <v>60</v>
      </c>
      <c r="J143" s="6">
        <v>780</v>
      </c>
      <c r="K143" s="6" t="s">
        <v>11</v>
      </c>
      <c r="L143" s="8">
        <f t="shared" si="27"/>
        <v>0.44546168094074379</v>
      </c>
      <c r="M143" s="8">
        <f t="shared" si="28"/>
        <v>6.0075853215030589E-2</v>
      </c>
      <c r="N143" s="8">
        <f t="shared" si="29"/>
        <v>0.4944624658442256</v>
      </c>
      <c r="O143" s="9">
        <f t="shared" si="30"/>
        <v>7.414987172072192</v>
      </c>
      <c r="P143" s="9">
        <f t="shared" si="31"/>
        <v>60</v>
      </c>
      <c r="Q143" s="9">
        <f t="shared" si="32"/>
        <v>840</v>
      </c>
      <c r="R143" s="9">
        <f t="shared" si="33"/>
        <v>105.19236000000001</v>
      </c>
      <c r="S143" s="9">
        <f t="shared" si="34"/>
        <v>13</v>
      </c>
      <c r="T143" s="12">
        <v>4.4035196703650987</v>
      </c>
      <c r="U143" s="6"/>
    </row>
    <row r="144" spans="1:21" ht="15" x14ac:dyDescent="0.25">
      <c r="A144" s="5" t="s">
        <v>171</v>
      </c>
      <c r="B144" s="5" t="s">
        <v>191</v>
      </c>
      <c r="C144" s="6">
        <v>15</v>
      </c>
      <c r="D144" s="6">
        <v>930</v>
      </c>
      <c r="E144" s="6">
        <v>200</v>
      </c>
      <c r="F144" s="7">
        <v>8.5</v>
      </c>
      <c r="G144" s="7">
        <f t="shared" si="26"/>
        <v>20.111000000000001</v>
      </c>
      <c r="H144" s="6">
        <v>233</v>
      </c>
      <c r="I144" s="6">
        <v>120</v>
      </c>
      <c r="J144" s="6">
        <v>780</v>
      </c>
      <c r="K144" s="6" t="s">
        <v>11</v>
      </c>
      <c r="L144" s="8">
        <f t="shared" si="27"/>
        <v>0.44139294786487199</v>
      </c>
      <c r="M144" s="8">
        <f t="shared" si="28"/>
        <v>4.4384267872552202E-2</v>
      </c>
      <c r="N144" s="8">
        <f t="shared" si="29"/>
        <v>0.51422278426257584</v>
      </c>
      <c r="O144" s="9">
        <f t="shared" si="30"/>
        <v>9.9448063248968221</v>
      </c>
      <c r="P144" s="9">
        <f t="shared" si="31"/>
        <v>240</v>
      </c>
      <c r="Q144" s="9">
        <f t="shared" si="32"/>
        <v>1800</v>
      </c>
      <c r="R144" s="9">
        <f t="shared" si="33"/>
        <v>156.86580000000001</v>
      </c>
      <c r="S144" s="9">
        <f t="shared" si="34"/>
        <v>6.5</v>
      </c>
      <c r="T144" s="12">
        <v>0</v>
      </c>
      <c r="U144" s="6"/>
    </row>
    <row r="145" spans="1:21" ht="15" x14ac:dyDescent="0.25">
      <c r="A145" s="5" t="s">
        <v>172</v>
      </c>
      <c r="B145" s="5" t="s">
        <v>191</v>
      </c>
      <c r="C145" s="6">
        <v>16</v>
      </c>
      <c r="D145" s="6">
        <v>930</v>
      </c>
      <c r="E145" s="6">
        <v>100</v>
      </c>
      <c r="F145" s="7">
        <v>5.7</v>
      </c>
      <c r="G145" s="7">
        <f t="shared" si="26"/>
        <v>13.4862</v>
      </c>
      <c r="H145" s="6">
        <v>111</v>
      </c>
      <c r="I145" s="6">
        <v>60</v>
      </c>
      <c r="J145" s="6">
        <v>780</v>
      </c>
      <c r="K145" s="6" t="s">
        <v>4</v>
      </c>
      <c r="L145" s="8">
        <f t="shared" si="27"/>
        <v>0.44546168094074379</v>
      </c>
      <c r="M145" s="8">
        <f t="shared" si="28"/>
        <v>6.0075853215030589E-2</v>
      </c>
      <c r="N145" s="8">
        <f t="shared" si="29"/>
        <v>0.4944624658442256</v>
      </c>
      <c r="O145" s="9">
        <f t="shared" si="30"/>
        <v>7.414987172072192</v>
      </c>
      <c r="P145" s="9">
        <f t="shared" si="31"/>
        <v>60</v>
      </c>
      <c r="Q145" s="9">
        <f t="shared" si="32"/>
        <v>840</v>
      </c>
      <c r="R145" s="9">
        <f t="shared" si="33"/>
        <v>105.19236000000001</v>
      </c>
      <c r="S145" s="9">
        <f t="shared" si="34"/>
        <v>13</v>
      </c>
      <c r="T145" s="12">
        <v>0</v>
      </c>
      <c r="U145" s="6"/>
    </row>
    <row r="146" spans="1:21" ht="15" x14ac:dyDescent="0.25">
      <c r="A146" s="5" t="s">
        <v>173</v>
      </c>
      <c r="B146" s="5" t="s">
        <v>191</v>
      </c>
      <c r="C146" s="6">
        <v>17</v>
      </c>
      <c r="D146" s="6">
        <v>930</v>
      </c>
      <c r="E146" s="6">
        <v>200</v>
      </c>
      <c r="F146" s="7">
        <v>8.5</v>
      </c>
      <c r="G146" s="7">
        <f t="shared" si="26"/>
        <v>20.111000000000001</v>
      </c>
      <c r="H146" s="6">
        <v>233</v>
      </c>
      <c r="I146" s="6">
        <v>120</v>
      </c>
      <c r="J146" s="6">
        <v>780</v>
      </c>
      <c r="K146" s="6" t="s">
        <v>6</v>
      </c>
      <c r="L146" s="8">
        <f t="shared" si="27"/>
        <v>0.44139294786487199</v>
      </c>
      <c r="M146" s="8">
        <f t="shared" si="28"/>
        <v>4.4384267872552202E-2</v>
      </c>
      <c r="N146" s="8">
        <f t="shared" si="29"/>
        <v>0.51422278426257584</v>
      </c>
      <c r="O146" s="9">
        <f t="shared" si="30"/>
        <v>9.9448063248968221</v>
      </c>
      <c r="P146" s="9">
        <f t="shared" si="31"/>
        <v>240</v>
      </c>
      <c r="Q146" s="9">
        <f t="shared" si="32"/>
        <v>1800</v>
      </c>
      <c r="R146" s="9">
        <f t="shared" si="33"/>
        <v>156.86580000000001</v>
      </c>
      <c r="S146" s="9">
        <f t="shared" si="34"/>
        <v>6.5</v>
      </c>
      <c r="T146" s="16">
        <v>19.815838516642945</v>
      </c>
      <c r="U146" s="6"/>
    </row>
    <row r="147" spans="1:21" ht="15" x14ac:dyDescent="0.25">
      <c r="A147" s="5" t="s">
        <v>175</v>
      </c>
      <c r="B147" s="5" t="s">
        <v>191</v>
      </c>
      <c r="C147" s="6">
        <v>18</v>
      </c>
      <c r="D147" s="6">
        <v>930</v>
      </c>
      <c r="E147" s="6">
        <v>100</v>
      </c>
      <c r="F147" s="7">
        <v>5.7</v>
      </c>
      <c r="G147" s="7">
        <f t="shared" si="26"/>
        <v>13.4862</v>
      </c>
      <c r="H147" s="6">
        <v>111</v>
      </c>
      <c r="I147" s="6">
        <v>60</v>
      </c>
      <c r="J147" s="6">
        <v>780</v>
      </c>
      <c r="K147" s="6" t="s">
        <v>6</v>
      </c>
      <c r="L147" s="8">
        <f t="shared" si="27"/>
        <v>0.44546168094074379</v>
      </c>
      <c r="M147" s="8">
        <f t="shared" si="28"/>
        <v>6.0075853215030589E-2</v>
      </c>
      <c r="N147" s="8">
        <f t="shared" si="29"/>
        <v>0.4944624658442256</v>
      </c>
      <c r="O147" s="9">
        <f t="shared" si="30"/>
        <v>7.414987172072192</v>
      </c>
      <c r="P147" s="9">
        <f t="shared" si="31"/>
        <v>60</v>
      </c>
      <c r="Q147" s="9">
        <f t="shared" si="32"/>
        <v>840</v>
      </c>
      <c r="R147" s="9">
        <f t="shared" si="33"/>
        <v>105.19236000000001</v>
      </c>
      <c r="S147" s="9">
        <f t="shared" si="34"/>
        <v>13</v>
      </c>
      <c r="T147" s="16">
        <v>63.69376666063804</v>
      </c>
      <c r="U147" s="6"/>
    </row>
    <row r="148" spans="1:21" ht="15" x14ac:dyDescent="0.25">
      <c r="A148" s="5" t="s">
        <v>176</v>
      </c>
      <c r="B148" s="5" t="s">
        <v>208</v>
      </c>
      <c r="C148" s="1">
        <v>1</v>
      </c>
      <c r="D148" s="6">
        <v>930</v>
      </c>
      <c r="E148" s="1">
        <v>100</v>
      </c>
      <c r="F148" s="2">
        <v>2.9</v>
      </c>
      <c r="G148" s="7">
        <f t="shared" si="26"/>
        <v>6.8613999999999997</v>
      </c>
      <c r="H148" s="1">
        <v>70</v>
      </c>
      <c r="I148" s="1">
        <v>60</v>
      </c>
      <c r="J148" s="1">
        <v>780</v>
      </c>
      <c r="K148" s="6" t="s">
        <v>656</v>
      </c>
      <c r="L148" s="8">
        <f t="shared" si="27"/>
        <v>0.56541449971559654</v>
      </c>
      <c r="M148" s="8">
        <f t="shared" si="28"/>
        <v>3.8795350483485938E-2</v>
      </c>
      <c r="N148" s="8">
        <f t="shared" si="29"/>
        <v>0.39579014980091753</v>
      </c>
      <c r="O148" s="9">
        <f t="shared" si="30"/>
        <v>14.57428513131431</v>
      </c>
      <c r="P148" s="9">
        <f t="shared" si="31"/>
        <v>60</v>
      </c>
      <c r="Q148" s="9">
        <f t="shared" si="32"/>
        <v>840</v>
      </c>
      <c r="R148" s="9">
        <f t="shared" si="33"/>
        <v>53.518920000000001</v>
      </c>
      <c r="S148" s="9">
        <f t="shared" si="34"/>
        <v>13</v>
      </c>
      <c r="T148" s="16">
        <v>7.5488908634830265</v>
      </c>
      <c r="U148" s="6"/>
    </row>
    <row r="149" spans="1:21" ht="15" x14ac:dyDescent="0.25">
      <c r="A149" s="5" t="s">
        <v>178</v>
      </c>
      <c r="B149" s="5" t="s">
        <v>208</v>
      </c>
      <c r="C149" s="1">
        <v>2</v>
      </c>
      <c r="D149" s="6">
        <v>930</v>
      </c>
      <c r="E149" s="6">
        <v>100</v>
      </c>
      <c r="F149" s="2">
        <v>2.9</v>
      </c>
      <c r="G149" s="7">
        <f t="shared" si="26"/>
        <v>6.8613999999999997</v>
      </c>
      <c r="H149" s="1">
        <v>70</v>
      </c>
      <c r="I149" s="1">
        <v>60</v>
      </c>
      <c r="J149" s="6">
        <v>780</v>
      </c>
      <c r="K149" s="6" t="s">
        <v>656</v>
      </c>
      <c r="L149" s="8">
        <f t="shared" si="27"/>
        <v>0.56541449971559654</v>
      </c>
      <c r="M149" s="8">
        <f t="shared" si="28"/>
        <v>3.8795350483485938E-2</v>
      </c>
      <c r="N149" s="8">
        <f t="shared" si="29"/>
        <v>0.39579014980091753</v>
      </c>
      <c r="O149" s="9">
        <f t="shared" si="30"/>
        <v>14.57428513131431</v>
      </c>
      <c r="P149" s="9">
        <f t="shared" si="31"/>
        <v>60</v>
      </c>
      <c r="Q149" s="9">
        <f t="shared" si="32"/>
        <v>840</v>
      </c>
      <c r="R149" s="9">
        <f t="shared" si="33"/>
        <v>53.518920000000001</v>
      </c>
      <c r="S149" s="9">
        <f t="shared" si="34"/>
        <v>13</v>
      </c>
      <c r="T149" s="16">
        <v>6.1334738265799595</v>
      </c>
      <c r="U149" s="6"/>
    </row>
    <row r="150" spans="1:21" ht="15" x14ac:dyDescent="0.25">
      <c r="A150" s="5" t="s">
        <v>179</v>
      </c>
      <c r="B150" s="5" t="s">
        <v>211</v>
      </c>
      <c r="C150" s="1">
        <v>3</v>
      </c>
      <c r="D150" s="6">
        <v>930</v>
      </c>
      <c r="E150" s="1">
        <v>100</v>
      </c>
      <c r="F150" s="2">
        <v>2.9</v>
      </c>
      <c r="G150" s="7">
        <f t="shared" si="26"/>
        <v>6.8613999999999997</v>
      </c>
      <c r="H150" s="1">
        <v>70</v>
      </c>
      <c r="I150" s="1">
        <v>60</v>
      </c>
      <c r="J150" s="1">
        <v>780</v>
      </c>
      <c r="K150" s="1" t="s">
        <v>11</v>
      </c>
      <c r="L150" s="8">
        <f t="shared" si="27"/>
        <v>0.56541449971559654</v>
      </c>
      <c r="M150" s="8">
        <f t="shared" si="28"/>
        <v>3.8795350483485938E-2</v>
      </c>
      <c r="N150" s="8">
        <f t="shared" si="29"/>
        <v>0.39579014980091753</v>
      </c>
      <c r="O150" s="9">
        <f t="shared" si="30"/>
        <v>14.57428513131431</v>
      </c>
      <c r="P150" s="9">
        <f t="shared" si="31"/>
        <v>60</v>
      </c>
      <c r="Q150" s="9">
        <f t="shared" si="32"/>
        <v>840</v>
      </c>
      <c r="R150" s="9">
        <f t="shared" si="33"/>
        <v>53.518920000000001</v>
      </c>
      <c r="S150" s="9">
        <f t="shared" si="34"/>
        <v>13</v>
      </c>
      <c r="T150" s="16">
        <v>12.10967909350402</v>
      </c>
      <c r="U150" s="6"/>
    </row>
    <row r="151" spans="1:21" ht="15" x14ac:dyDescent="0.25">
      <c r="A151" s="5" t="s">
        <v>180</v>
      </c>
      <c r="B151" s="5" t="s">
        <v>211</v>
      </c>
      <c r="C151" s="1">
        <v>4</v>
      </c>
      <c r="D151" s="6">
        <v>930</v>
      </c>
      <c r="E151" s="6">
        <v>100</v>
      </c>
      <c r="F151" s="2">
        <v>2.9</v>
      </c>
      <c r="G151" s="7">
        <f t="shared" si="26"/>
        <v>6.8613999999999997</v>
      </c>
      <c r="H151" s="1">
        <v>70</v>
      </c>
      <c r="I151" s="1">
        <v>60</v>
      </c>
      <c r="J151" s="6">
        <v>780</v>
      </c>
      <c r="K151" s="1" t="s">
        <v>5</v>
      </c>
      <c r="L151" s="8">
        <f t="shared" si="27"/>
        <v>0.56541449971559654</v>
      </c>
      <c r="M151" s="8">
        <f t="shared" si="28"/>
        <v>3.8795350483485938E-2</v>
      </c>
      <c r="N151" s="8">
        <f t="shared" si="29"/>
        <v>0.39579014980091753</v>
      </c>
      <c r="O151" s="9">
        <f t="shared" si="30"/>
        <v>14.57428513131431</v>
      </c>
      <c r="P151" s="9">
        <f t="shared" si="31"/>
        <v>60</v>
      </c>
      <c r="Q151" s="9">
        <f t="shared" si="32"/>
        <v>840</v>
      </c>
      <c r="R151" s="9">
        <f t="shared" si="33"/>
        <v>53.518920000000001</v>
      </c>
      <c r="S151" s="9">
        <f t="shared" si="34"/>
        <v>13</v>
      </c>
      <c r="T151" s="16">
        <v>581.26459648819309</v>
      </c>
      <c r="U151" s="6"/>
    </row>
    <row r="152" spans="1:21" ht="15" x14ac:dyDescent="0.25">
      <c r="A152" s="5" t="s">
        <v>181</v>
      </c>
      <c r="B152" s="5" t="s">
        <v>211</v>
      </c>
      <c r="C152" s="1">
        <v>5</v>
      </c>
      <c r="D152" s="6">
        <v>930</v>
      </c>
      <c r="E152" s="1">
        <v>100</v>
      </c>
      <c r="F152" s="2">
        <v>2.9</v>
      </c>
      <c r="G152" s="7">
        <f t="shared" si="26"/>
        <v>6.8613999999999997</v>
      </c>
      <c r="H152" s="1">
        <v>70</v>
      </c>
      <c r="I152" s="1">
        <v>60</v>
      </c>
      <c r="J152" s="1">
        <v>780</v>
      </c>
      <c r="K152" s="1" t="s">
        <v>4</v>
      </c>
      <c r="L152" s="8">
        <f t="shared" si="27"/>
        <v>0.56541449971559654</v>
      </c>
      <c r="M152" s="8">
        <f t="shared" si="28"/>
        <v>3.8795350483485938E-2</v>
      </c>
      <c r="N152" s="8">
        <f t="shared" si="29"/>
        <v>0.39579014980091753</v>
      </c>
      <c r="O152" s="9">
        <f t="shared" si="30"/>
        <v>14.57428513131431</v>
      </c>
      <c r="P152" s="9">
        <f t="shared" si="31"/>
        <v>60</v>
      </c>
      <c r="Q152" s="9">
        <f t="shared" si="32"/>
        <v>840</v>
      </c>
      <c r="R152" s="9">
        <f t="shared" si="33"/>
        <v>53.518920000000001</v>
      </c>
      <c r="S152" s="9">
        <f t="shared" si="34"/>
        <v>13</v>
      </c>
      <c r="T152" s="16">
        <v>2.3590283948384458</v>
      </c>
      <c r="U152" s="6"/>
    </row>
    <row r="153" spans="1:21" ht="15" x14ac:dyDescent="0.25">
      <c r="A153" s="5" t="s">
        <v>182</v>
      </c>
      <c r="B153" s="5" t="s">
        <v>211</v>
      </c>
      <c r="C153" s="1">
        <v>6</v>
      </c>
      <c r="D153" s="6">
        <v>930</v>
      </c>
      <c r="E153" s="6">
        <v>100</v>
      </c>
      <c r="F153" s="2">
        <v>2.9</v>
      </c>
      <c r="G153" s="7">
        <f t="shared" si="26"/>
        <v>6.8613999999999997</v>
      </c>
      <c r="H153" s="1">
        <v>70</v>
      </c>
      <c r="I153" s="1">
        <v>60</v>
      </c>
      <c r="J153" s="6">
        <v>780</v>
      </c>
      <c r="K153" s="1" t="s">
        <v>6</v>
      </c>
      <c r="L153" s="8">
        <f t="shared" si="27"/>
        <v>0.56541449971559654</v>
      </c>
      <c r="M153" s="8">
        <f t="shared" si="28"/>
        <v>3.8795350483485938E-2</v>
      </c>
      <c r="N153" s="8">
        <f t="shared" si="29"/>
        <v>0.39579014980091753</v>
      </c>
      <c r="O153" s="9">
        <f t="shared" si="30"/>
        <v>14.57428513131431</v>
      </c>
      <c r="P153" s="9">
        <f t="shared" si="31"/>
        <v>60</v>
      </c>
      <c r="Q153" s="9">
        <f t="shared" si="32"/>
        <v>840</v>
      </c>
      <c r="R153" s="9">
        <f t="shared" si="33"/>
        <v>53.518920000000001</v>
      </c>
      <c r="S153" s="9">
        <f t="shared" si="34"/>
        <v>13</v>
      </c>
      <c r="T153" s="16">
        <v>289.37414976684937</v>
      </c>
      <c r="U153" s="6"/>
    </row>
    <row r="154" spans="1:21" ht="15" x14ac:dyDescent="0.25">
      <c r="A154" s="5" t="s">
        <v>183</v>
      </c>
      <c r="B154" s="5" t="s">
        <v>211</v>
      </c>
      <c r="C154" s="1">
        <v>7</v>
      </c>
      <c r="D154" s="6">
        <v>930</v>
      </c>
      <c r="E154" s="6">
        <v>200</v>
      </c>
      <c r="F154" s="7">
        <v>5.7</v>
      </c>
      <c r="G154" s="7">
        <f t="shared" si="26"/>
        <v>13.4862</v>
      </c>
      <c r="H154" s="6">
        <v>233</v>
      </c>
      <c r="I154" s="6">
        <v>300</v>
      </c>
      <c r="J154" s="6">
        <v>780</v>
      </c>
      <c r="K154" s="1" t="s">
        <v>4</v>
      </c>
      <c r="L154" s="8">
        <f t="shared" si="27"/>
        <v>0.44794217604037928</v>
      </c>
      <c r="M154" s="8">
        <f t="shared" si="28"/>
        <v>3.0205188872578816E-2</v>
      </c>
      <c r="N154" s="8">
        <f t="shared" si="29"/>
        <v>0.52185263508704194</v>
      </c>
      <c r="O154" s="9">
        <f t="shared" si="30"/>
        <v>14.829974344144384</v>
      </c>
      <c r="P154" s="9">
        <f t="shared" si="31"/>
        <v>600</v>
      </c>
      <c r="Q154" s="9">
        <f t="shared" si="32"/>
        <v>2160</v>
      </c>
      <c r="R154" s="9">
        <f t="shared" si="33"/>
        <v>105.19236000000001</v>
      </c>
      <c r="S154" s="9">
        <f t="shared" si="34"/>
        <v>2.6</v>
      </c>
      <c r="T154" s="16">
        <v>7.5488908634830265</v>
      </c>
      <c r="U154" s="6"/>
    </row>
    <row r="155" spans="1:21" ht="15" x14ac:dyDescent="0.25">
      <c r="A155" s="5" t="s">
        <v>184</v>
      </c>
      <c r="B155" s="5" t="s">
        <v>211</v>
      </c>
      <c r="C155" s="1">
        <v>8</v>
      </c>
      <c r="D155" s="6">
        <v>930</v>
      </c>
      <c r="E155" s="6">
        <v>200</v>
      </c>
      <c r="F155" s="7">
        <v>5.7</v>
      </c>
      <c r="G155" s="7">
        <f t="shared" si="26"/>
        <v>13.4862</v>
      </c>
      <c r="H155" s="6">
        <v>233</v>
      </c>
      <c r="I155" s="6">
        <v>300</v>
      </c>
      <c r="J155" s="6">
        <v>780</v>
      </c>
      <c r="K155" s="1" t="s">
        <v>11</v>
      </c>
      <c r="L155" s="8">
        <f t="shared" si="27"/>
        <v>0.44794217604037928</v>
      </c>
      <c r="M155" s="8">
        <f t="shared" si="28"/>
        <v>3.0205188872578816E-2</v>
      </c>
      <c r="N155" s="8">
        <f t="shared" si="29"/>
        <v>0.52185263508704194</v>
      </c>
      <c r="O155" s="9">
        <f t="shared" si="30"/>
        <v>14.829974344144384</v>
      </c>
      <c r="P155" s="9">
        <f t="shared" si="31"/>
        <v>600</v>
      </c>
      <c r="Q155" s="9">
        <f t="shared" si="32"/>
        <v>2160</v>
      </c>
      <c r="R155" s="9">
        <f t="shared" si="33"/>
        <v>105.19236000000001</v>
      </c>
      <c r="S155" s="9">
        <f t="shared" si="34"/>
        <v>2.6</v>
      </c>
      <c r="T155" s="16">
        <v>22.017598351825495</v>
      </c>
      <c r="U155" s="6"/>
    </row>
    <row r="156" spans="1:21" ht="15" x14ac:dyDescent="0.25">
      <c r="A156" s="5" t="s">
        <v>185</v>
      </c>
      <c r="B156" s="5" t="s">
        <v>211</v>
      </c>
      <c r="C156" s="1">
        <v>9</v>
      </c>
      <c r="D156" s="6">
        <v>930</v>
      </c>
      <c r="E156" s="6">
        <v>250</v>
      </c>
      <c r="F156" s="7">
        <v>5.7</v>
      </c>
      <c r="G156" s="7">
        <f t="shared" si="26"/>
        <v>13.4862</v>
      </c>
      <c r="H156" s="6">
        <v>277</v>
      </c>
      <c r="I156" s="6">
        <v>240</v>
      </c>
      <c r="J156" s="6">
        <v>780</v>
      </c>
      <c r="K156" s="1" t="s">
        <v>11</v>
      </c>
      <c r="L156" s="8">
        <f t="shared" si="27"/>
        <v>0.46254649979962481</v>
      </c>
      <c r="M156" s="8">
        <f t="shared" si="28"/>
        <v>2.4951978422390803E-2</v>
      </c>
      <c r="N156" s="8">
        <f t="shared" si="29"/>
        <v>0.51250152177798425</v>
      </c>
      <c r="O156" s="9">
        <f t="shared" si="30"/>
        <v>18.53746793018048</v>
      </c>
      <c r="P156" s="9">
        <f t="shared" si="31"/>
        <v>600</v>
      </c>
      <c r="Q156" s="9">
        <f t="shared" si="32"/>
        <v>2550</v>
      </c>
      <c r="R156" s="9">
        <f t="shared" si="33"/>
        <v>105.19236000000001</v>
      </c>
      <c r="S156" s="9">
        <f t="shared" si="34"/>
        <v>3.25</v>
      </c>
      <c r="T156" s="16">
        <v>10.568447208876238</v>
      </c>
      <c r="U156" s="6"/>
    </row>
    <row r="157" spans="1:21" ht="15" x14ac:dyDescent="0.25">
      <c r="A157" s="5" t="s">
        <v>186</v>
      </c>
      <c r="B157" s="5" t="s">
        <v>211</v>
      </c>
      <c r="C157" s="1">
        <v>10</v>
      </c>
      <c r="D157" s="6">
        <v>930</v>
      </c>
      <c r="E157" s="6">
        <v>250</v>
      </c>
      <c r="F157" s="7">
        <v>5.7</v>
      </c>
      <c r="G157" s="7">
        <f t="shared" si="26"/>
        <v>13.4862</v>
      </c>
      <c r="H157" s="6">
        <v>277</v>
      </c>
      <c r="I157" s="6">
        <v>240</v>
      </c>
      <c r="J157" s="6">
        <v>780</v>
      </c>
      <c r="K157" s="1" t="s">
        <v>4</v>
      </c>
      <c r="L157" s="8">
        <f t="shared" si="27"/>
        <v>0.46254649979962481</v>
      </c>
      <c r="M157" s="8">
        <f t="shared" si="28"/>
        <v>2.4951978422390803E-2</v>
      </c>
      <c r="N157" s="8">
        <f t="shared" si="29"/>
        <v>0.51250152177798425</v>
      </c>
      <c r="O157" s="9">
        <f t="shared" si="30"/>
        <v>18.53746793018048</v>
      </c>
      <c r="P157" s="9">
        <f t="shared" si="31"/>
        <v>600</v>
      </c>
      <c r="Q157" s="9">
        <f t="shared" si="32"/>
        <v>2550</v>
      </c>
      <c r="R157" s="9">
        <f t="shared" si="33"/>
        <v>105.19236000000001</v>
      </c>
      <c r="S157" s="9">
        <f t="shared" si="34"/>
        <v>3.25</v>
      </c>
      <c r="T157" s="16">
        <v>6.0548395467520102</v>
      </c>
      <c r="U157" s="6"/>
    </row>
    <row r="158" spans="1:21" ht="15" x14ac:dyDescent="0.25">
      <c r="A158" s="5" t="s">
        <v>187</v>
      </c>
      <c r="B158" s="5" t="s">
        <v>211</v>
      </c>
      <c r="C158" s="1">
        <v>11</v>
      </c>
      <c r="D158" s="6">
        <v>930</v>
      </c>
      <c r="E158" s="1">
        <v>200</v>
      </c>
      <c r="F158" s="2">
        <v>2.9</v>
      </c>
      <c r="G158" s="7">
        <f t="shared" si="26"/>
        <v>6.8613999999999997</v>
      </c>
      <c r="H158" s="1">
        <v>233</v>
      </c>
      <c r="I158" s="1">
        <v>180</v>
      </c>
      <c r="J158" s="1">
        <v>780</v>
      </c>
      <c r="K158" s="1" t="s">
        <v>4</v>
      </c>
      <c r="L158" s="8">
        <f t="shared" si="27"/>
        <v>0.45468868148012076</v>
      </c>
      <c r="M158" s="8">
        <f t="shared" si="28"/>
        <v>1.5599004595538504E-2</v>
      </c>
      <c r="N158" s="8">
        <f t="shared" si="29"/>
        <v>0.52971231392434071</v>
      </c>
      <c r="O158" s="9">
        <f t="shared" si="30"/>
        <v>29.14857026262862</v>
      </c>
      <c r="P158" s="9">
        <f t="shared" si="31"/>
        <v>360</v>
      </c>
      <c r="Q158" s="9">
        <f t="shared" si="32"/>
        <v>1920</v>
      </c>
      <c r="R158" s="9">
        <f t="shared" si="33"/>
        <v>53.518920000000001</v>
      </c>
      <c r="S158" s="9">
        <f t="shared" si="34"/>
        <v>4.333333333333333</v>
      </c>
      <c r="T158" s="16">
        <v>1.3210559011095298</v>
      </c>
      <c r="U158" s="6"/>
    </row>
    <row r="159" spans="1:21" ht="15" x14ac:dyDescent="0.25">
      <c r="A159" s="5" t="s">
        <v>189</v>
      </c>
      <c r="B159" s="5" t="s">
        <v>221</v>
      </c>
      <c r="C159" s="1">
        <v>1</v>
      </c>
      <c r="D159" s="6">
        <v>930</v>
      </c>
      <c r="E159" s="6">
        <v>100</v>
      </c>
      <c r="F159" s="7">
        <v>5.7</v>
      </c>
      <c r="G159" s="7">
        <f t="shared" si="26"/>
        <v>13.4862</v>
      </c>
      <c r="H159" s="6">
        <v>111</v>
      </c>
      <c r="I159" s="6">
        <v>120</v>
      </c>
      <c r="J159" s="6">
        <v>780</v>
      </c>
      <c r="K159" s="6" t="s">
        <v>656</v>
      </c>
      <c r="L159" s="8">
        <f t="shared" si="27"/>
        <v>0.44546168094074379</v>
      </c>
      <c r="M159" s="8">
        <f t="shared" si="28"/>
        <v>6.0075853215030589E-2</v>
      </c>
      <c r="N159" s="8">
        <f t="shared" si="29"/>
        <v>0.4944624658442256</v>
      </c>
      <c r="O159" s="9">
        <f t="shared" si="30"/>
        <v>7.414987172072192</v>
      </c>
      <c r="P159" s="9">
        <f t="shared" si="31"/>
        <v>120</v>
      </c>
      <c r="Q159" s="9">
        <f t="shared" si="32"/>
        <v>900</v>
      </c>
      <c r="R159" s="9">
        <f t="shared" si="33"/>
        <v>105.19236000000001</v>
      </c>
      <c r="S159" s="9">
        <f t="shared" si="34"/>
        <v>6.5</v>
      </c>
      <c r="T159" s="16">
        <v>0</v>
      </c>
      <c r="U159" s="6"/>
    </row>
    <row r="160" spans="1:21" ht="15" x14ac:dyDescent="0.25">
      <c r="A160" s="5" t="s">
        <v>190</v>
      </c>
      <c r="B160" s="5" t="s">
        <v>221</v>
      </c>
      <c r="C160" s="1">
        <v>2</v>
      </c>
      <c r="D160" s="6">
        <v>930</v>
      </c>
      <c r="E160" s="6">
        <v>100</v>
      </c>
      <c r="F160" s="7">
        <v>5.7</v>
      </c>
      <c r="G160" s="7">
        <f t="shared" si="26"/>
        <v>13.4862</v>
      </c>
      <c r="H160" s="6">
        <v>111</v>
      </c>
      <c r="I160" s="6">
        <v>120</v>
      </c>
      <c r="J160" s="6">
        <v>780</v>
      </c>
      <c r="K160" s="6" t="s">
        <v>656</v>
      </c>
      <c r="L160" s="8">
        <f t="shared" si="27"/>
        <v>0.44546168094074379</v>
      </c>
      <c r="M160" s="8">
        <f t="shared" si="28"/>
        <v>6.0075853215030589E-2</v>
      </c>
      <c r="N160" s="8">
        <f t="shared" si="29"/>
        <v>0.4944624658442256</v>
      </c>
      <c r="O160" s="9">
        <f t="shared" si="30"/>
        <v>7.414987172072192</v>
      </c>
      <c r="P160" s="9">
        <f t="shared" si="31"/>
        <v>120</v>
      </c>
      <c r="Q160" s="9">
        <f t="shared" si="32"/>
        <v>900</v>
      </c>
      <c r="R160" s="9">
        <f t="shared" si="33"/>
        <v>105.19236000000001</v>
      </c>
      <c r="S160" s="9">
        <f t="shared" si="34"/>
        <v>6.5</v>
      </c>
      <c r="T160" s="16">
        <v>9.4361135793537834</v>
      </c>
      <c r="U160" s="6"/>
    </row>
    <row r="161" spans="1:21" ht="15" x14ac:dyDescent="0.25">
      <c r="A161" s="5" t="s">
        <v>192</v>
      </c>
      <c r="B161" s="5" t="s">
        <v>224</v>
      </c>
      <c r="C161" s="1">
        <v>3</v>
      </c>
      <c r="D161" s="6">
        <v>930</v>
      </c>
      <c r="E161" s="6">
        <v>100</v>
      </c>
      <c r="F161" s="7">
        <v>5.7</v>
      </c>
      <c r="G161" s="7">
        <f t="shared" si="26"/>
        <v>13.4862</v>
      </c>
      <c r="H161" s="6">
        <v>111</v>
      </c>
      <c r="I161" s="6">
        <v>120</v>
      </c>
      <c r="J161" s="6">
        <v>780</v>
      </c>
      <c r="K161" s="1" t="s">
        <v>6</v>
      </c>
      <c r="L161" s="8">
        <f t="shared" si="27"/>
        <v>0.44546168094074379</v>
      </c>
      <c r="M161" s="8">
        <f t="shared" si="28"/>
        <v>6.0075853215030589E-2</v>
      </c>
      <c r="N161" s="8">
        <f t="shared" si="29"/>
        <v>0.4944624658442256</v>
      </c>
      <c r="O161" s="9">
        <f t="shared" si="30"/>
        <v>7.414987172072192</v>
      </c>
      <c r="P161" s="9">
        <f t="shared" si="31"/>
        <v>120</v>
      </c>
      <c r="Q161" s="9">
        <f t="shared" si="32"/>
        <v>900</v>
      </c>
      <c r="R161" s="9">
        <f t="shared" si="33"/>
        <v>105.19236000000001</v>
      </c>
      <c r="S161" s="9">
        <f t="shared" si="34"/>
        <v>6.5</v>
      </c>
      <c r="T161" s="16">
        <v>74.309394437411044</v>
      </c>
      <c r="U161" s="6"/>
    </row>
    <row r="162" spans="1:21" ht="15" x14ac:dyDescent="0.25">
      <c r="A162" s="5" t="s">
        <v>193</v>
      </c>
      <c r="B162" s="5" t="s">
        <v>224</v>
      </c>
      <c r="C162" s="1">
        <v>4</v>
      </c>
      <c r="D162" s="6">
        <v>930</v>
      </c>
      <c r="E162" s="6">
        <v>100</v>
      </c>
      <c r="F162" s="7">
        <v>5.7</v>
      </c>
      <c r="G162" s="7">
        <f t="shared" si="26"/>
        <v>13.4862</v>
      </c>
      <c r="H162" s="6">
        <v>111</v>
      </c>
      <c r="I162" s="6">
        <v>120</v>
      </c>
      <c r="J162" s="6">
        <v>780</v>
      </c>
      <c r="K162" s="1" t="s">
        <v>5</v>
      </c>
      <c r="L162" s="8">
        <f t="shared" si="27"/>
        <v>0.44546168094074379</v>
      </c>
      <c r="M162" s="8">
        <f t="shared" si="28"/>
        <v>6.0075853215030589E-2</v>
      </c>
      <c r="N162" s="8">
        <f t="shared" si="29"/>
        <v>0.4944624658442256</v>
      </c>
      <c r="O162" s="9">
        <f t="shared" si="30"/>
        <v>7.414987172072192</v>
      </c>
      <c r="P162" s="9">
        <f t="shared" si="31"/>
        <v>120</v>
      </c>
      <c r="Q162" s="9">
        <f t="shared" si="32"/>
        <v>900</v>
      </c>
      <c r="R162" s="9">
        <f t="shared" si="33"/>
        <v>105.19236000000001</v>
      </c>
      <c r="S162" s="9">
        <f t="shared" si="34"/>
        <v>6.5</v>
      </c>
      <c r="T162" s="16">
        <v>4.6236956538833542</v>
      </c>
      <c r="U162" s="6"/>
    </row>
    <row r="163" spans="1:21" ht="15" x14ac:dyDescent="0.25">
      <c r="A163" s="5" t="s">
        <v>194</v>
      </c>
      <c r="B163" s="5" t="s">
        <v>224</v>
      </c>
      <c r="C163" s="1">
        <v>5</v>
      </c>
      <c r="D163" s="6">
        <v>930</v>
      </c>
      <c r="E163" s="6">
        <v>100</v>
      </c>
      <c r="F163" s="7">
        <v>5.7</v>
      </c>
      <c r="G163" s="7">
        <f t="shared" si="26"/>
        <v>13.4862</v>
      </c>
      <c r="H163" s="6">
        <v>111</v>
      </c>
      <c r="I163" s="6">
        <v>120</v>
      </c>
      <c r="J163" s="6">
        <v>780</v>
      </c>
      <c r="K163" s="1" t="s">
        <v>4</v>
      </c>
      <c r="L163" s="8">
        <f t="shared" si="27"/>
        <v>0.44546168094074379</v>
      </c>
      <c r="M163" s="8">
        <f t="shared" si="28"/>
        <v>6.0075853215030589E-2</v>
      </c>
      <c r="N163" s="8">
        <f t="shared" si="29"/>
        <v>0.4944624658442256</v>
      </c>
      <c r="O163" s="9">
        <f t="shared" si="30"/>
        <v>7.414987172072192</v>
      </c>
      <c r="P163" s="9">
        <f t="shared" si="31"/>
        <v>120</v>
      </c>
      <c r="Q163" s="9">
        <f t="shared" si="32"/>
        <v>900</v>
      </c>
      <c r="R163" s="9">
        <f t="shared" si="33"/>
        <v>105.19236000000001</v>
      </c>
      <c r="S163" s="9">
        <f t="shared" si="34"/>
        <v>6.5</v>
      </c>
      <c r="T163" s="16">
        <v>3.6329037280512066</v>
      </c>
      <c r="U163" s="6"/>
    </row>
    <row r="164" spans="1:21" ht="15" x14ac:dyDescent="0.25">
      <c r="A164" s="5" t="s">
        <v>195</v>
      </c>
      <c r="B164" s="5" t="s">
        <v>224</v>
      </c>
      <c r="C164" s="1">
        <v>6</v>
      </c>
      <c r="D164" s="6">
        <v>930</v>
      </c>
      <c r="E164" s="6">
        <v>100</v>
      </c>
      <c r="F164" s="7">
        <v>5.7</v>
      </c>
      <c r="G164" s="7">
        <f t="shared" si="26"/>
        <v>13.4862</v>
      </c>
      <c r="H164" s="6">
        <v>111</v>
      </c>
      <c r="I164" s="6">
        <v>120</v>
      </c>
      <c r="J164" s="6">
        <v>780</v>
      </c>
      <c r="K164" s="1" t="s">
        <v>11</v>
      </c>
      <c r="L164" s="8">
        <f t="shared" si="27"/>
        <v>0.44546168094074379</v>
      </c>
      <c r="M164" s="8">
        <f t="shared" si="28"/>
        <v>6.0075853215030589E-2</v>
      </c>
      <c r="N164" s="8">
        <f t="shared" si="29"/>
        <v>0.4944624658442256</v>
      </c>
      <c r="O164" s="9">
        <f t="shared" si="30"/>
        <v>7.414987172072192</v>
      </c>
      <c r="P164" s="9">
        <f t="shared" si="31"/>
        <v>120</v>
      </c>
      <c r="Q164" s="9">
        <f t="shared" si="32"/>
        <v>900</v>
      </c>
      <c r="R164" s="9">
        <f t="shared" si="33"/>
        <v>105.19236000000001</v>
      </c>
      <c r="S164" s="9">
        <f t="shared" si="34"/>
        <v>6.5</v>
      </c>
      <c r="T164" s="16">
        <v>0</v>
      </c>
      <c r="U164" s="6"/>
    </row>
    <row r="165" spans="1:21" ht="15" x14ac:dyDescent="0.25">
      <c r="A165" s="5" t="s">
        <v>196</v>
      </c>
      <c r="B165" s="5" t="s">
        <v>224</v>
      </c>
      <c r="C165" s="1">
        <v>7</v>
      </c>
      <c r="D165" s="6">
        <v>930</v>
      </c>
      <c r="E165" s="1">
        <v>150</v>
      </c>
      <c r="F165" s="2">
        <v>1.4</v>
      </c>
      <c r="G165" s="7">
        <f t="shared" si="26"/>
        <v>3.3123999999999998</v>
      </c>
      <c r="H165" s="1">
        <v>111</v>
      </c>
      <c r="I165" s="6">
        <v>180</v>
      </c>
      <c r="J165" s="6">
        <v>780</v>
      </c>
      <c r="K165" s="1" t="s">
        <v>6</v>
      </c>
      <c r="L165" s="8">
        <f t="shared" si="27"/>
        <v>0.56751026436898155</v>
      </c>
      <c r="M165" s="8">
        <f t="shared" si="28"/>
        <v>1.2532139997972095E-2</v>
      </c>
      <c r="N165" s="8">
        <f t="shared" si="29"/>
        <v>0.4199575956330463</v>
      </c>
      <c r="O165" s="9">
        <f t="shared" si="30"/>
        <v>45.284385943726605</v>
      </c>
      <c r="P165" s="9">
        <f t="shared" si="31"/>
        <v>270</v>
      </c>
      <c r="Q165" s="9">
        <f t="shared" si="32"/>
        <v>1440</v>
      </c>
      <c r="R165" s="9">
        <f t="shared" si="33"/>
        <v>25.83672</v>
      </c>
      <c r="S165" s="9">
        <f t="shared" si="34"/>
        <v>4.333333333333333</v>
      </c>
      <c r="T165" s="16">
        <v>290.63229824409655</v>
      </c>
      <c r="U165" s="6"/>
    </row>
    <row r="166" spans="1:21" ht="15" x14ac:dyDescent="0.25">
      <c r="A166" s="5" t="s">
        <v>197</v>
      </c>
      <c r="B166" s="5" t="s">
        <v>224</v>
      </c>
      <c r="C166" s="1">
        <v>8</v>
      </c>
      <c r="D166" s="6">
        <v>930</v>
      </c>
      <c r="E166" s="1">
        <v>150</v>
      </c>
      <c r="F166" s="2">
        <v>1.4</v>
      </c>
      <c r="G166" s="7">
        <f t="shared" si="26"/>
        <v>3.3123999999999998</v>
      </c>
      <c r="H166" s="1">
        <v>111</v>
      </c>
      <c r="I166" s="6">
        <v>180</v>
      </c>
      <c r="J166" s="6">
        <v>780</v>
      </c>
      <c r="K166" s="1" t="s">
        <v>5</v>
      </c>
      <c r="L166" s="8">
        <f t="shared" si="27"/>
        <v>0.56751026436898155</v>
      </c>
      <c r="M166" s="8">
        <f t="shared" si="28"/>
        <v>1.2532139997972095E-2</v>
      </c>
      <c r="N166" s="8">
        <f t="shared" si="29"/>
        <v>0.4199575956330463</v>
      </c>
      <c r="O166" s="9">
        <f t="shared" si="30"/>
        <v>45.284385943726605</v>
      </c>
      <c r="P166" s="9">
        <f t="shared" si="31"/>
        <v>270</v>
      </c>
      <c r="Q166" s="9">
        <f t="shared" si="32"/>
        <v>1440</v>
      </c>
      <c r="R166" s="9">
        <f t="shared" si="33"/>
        <v>25.83672</v>
      </c>
      <c r="S166" s="9">
        <f t="shared" si="34"/>
        <v>4.333333333333333</v>
      </c>
      <c r="T166" s="16">
        <v>257.60590071635829</v>
      </c>
      <c r="U166" s="6"/>
    </row>
    <row r="167" spans="1:21" ht="15" x14ac:dyDescent="0.25">
      <c r="A167" s="5" t="s">
        <v>198</v>
      </c>
      <c r="B167" s="5" t="s">
        <v>224</v>
      </c>
      <c r="C167" s="1">
        <v>9</v>
      </c>
      <c r="D167" s="6">
        <v>930</v>
      </c>
      <c r="E167" s="1">
        <v>200</v>
      </c>
      <c r="F167" s="2">
        <v>2.1</v>
      </c>
      <c r="G167" s="7">
        <f t="shared" si="26"/>
        <v>4.9686000000000003</v>
      </c>
      <c r="H167" s="1">
        <v>233</v>
      </c>
      <c r="I167" s="6">
        <v>180</v>
      </c>
      <c r="J167" s="6">
        <v>780</v>
      </c>
      <c r="K167" s="1" t="s">
        <v>6</v>
      </c>
      <c r="L167" s="8">
        <f t="shared" si="27"/>
        <v>0.45665374184359331</v>
      </c>
      <c r="M167" s="8">
        <f t="shared" si="28"/>
        <v>1.134464890862039E-2</v>
      </c>
      <c r="N167" s="8">
        <f t="shared" si="29"/>
        <v>0.53200160924778628</v>
      </c>
      <c r="O167" s="9">
        <f t="shared" si="30"/>
        <v>40.252787505534755</v>
      </c>
      <c r="P167" s="9">
        <f t="shared" si="31"/>
        <v>360</v>
      </c>
      <c r="Q167" s="9">
        <f t="shared" si="32"/>
        <v>1920</v>
      </c>
      <c r="R167" s="9">
        <f t="shared" si="33"/>
        <v>38.75508</v>
      </c>
      <c r="S167" s="9">
        <f t="shared" si="34"/>
        <v>4.333333333333333</v>
      </c>
      <c r="T167" s="16">
        <v>70.770851845153373</v>
      </c>
      <c r="U167" s="6"/>
    </row>
    <row r="168" spans="1:21" ht="15" x14ac:dyDescent="0.25">
      <c r="A168" s="5" t="s">
        <v>199</v>
      </c>
      <c r="B168" s="5" t="s">
        <v>224</v>
      </c>
      <c r="C168" s="1">
        <v>10</v>
      </c>
      <c r="D168" s="6">
        <v>930</v>
      </c>
      <c r="E168" s="1">
        <v>200</v>
      </c>
      <c r="F168" s="2">
        <v>2.1</v>
      </c>
      <c r="G168" s="7">
        <f t="shared" si="26"/>
        <v>4.9686000000000003</v>
      </c>
      <c r="H168" s="1">
        <v>233</v>
      </c>
      <c r="I168" s="6">
        <v>180</v>
      </c>
      <c r="J168" s="6">
        <v>780</v>
      </c>
      <c r="K168" s="1" t="s">
        <v>5</v>
      </c>
      <c r="L168" s="8">
        <f t="shared" si="27"/>
        <v>0.45665374184359331</v>
      </c>
      <c r="M168" s="8">
        <f t="shared" si="28"/>
        <v>1.134464890862039E-2</v>
      </c>
      <c r="N168" s="8">
        <f t="shared" si="29"/>
        <v>0.53200160924778628</v>
      </c>
      <c r="O168" s="9">
        <f t="shared" si="30"/>
        <v>40.252787505534755</v>
      </c>
      <c r="P168" s="9">
        <f t="shared" si="31"/>
        <v>360</v>
      </c>
      <c r="Q168" s="9">
        <f t="shared" si="32"/>
        <v>1920</v>
      </c>
      <c r="R168" s="9">
        <f t="shared" si="33"/>
        <v>38.75508</v>
      </c>
      <c r="S168" s="9">
        <f t="shared" si="34"/>
        <v>4.333333333333333</v>
      </c>
      <c r="T168" s="16">
        <v>13.210559011095297</v>
      </c>
      <c r="U168" s="6"/>
    </row>
    <row r="169" spans="1:21" ht="15" x14ac:dyDescent="0.25">
      <c r="A169" s="5" t="s">
        <v>200</v>
      </c>
      <c r="B169" s="5" t="s">
        <v>224</v>
      </c>
      <c r="C169" s="1">
        <v>11</v>
      </c>
      <c r="D169" s="6">
        <v>930</v>
      </c>
      <c r="E169" s="1">
        <v>150</v>
      </c>
      <c r="F169" s="2">
        <v>2.9</v>
      </c>
      <c r="G169" s="7">
        <f t="shared" si="26"/>
        <v>6.8613999999999997</v>
      </c>
      <c r="H169" s="1">
        <v>233</v>
      </c>
      <c r="I169" s="6">
        <v>120</v>
      </c>
      <c r="J169" s="6">
        <v>780</v>
      </c>
      <c r="K169" s="1" t="s">
        <v>6</v>
      </c>
      <c r="L169" s="8">
        <f t="shared" si="27"/>
        <v>0.38475211959942685</v>
      </c>
      <c r="M169" s="8">
        <f t="shared" si="28"/>
        <v>1.759958795613005E-2</v>
      </c>
      <c r="N169" s="8">
        <f t="shared" si="29"/>
        <v>0.59764829244444306</v>
      </c>
      <c r="O169" s="9">
        <f t="shared" si="30"/>
        <v>21.861427696971464</v>
      </c>
      <c r="P169" s="9">
        <f t="shared" si="31"/>
        <v>180</v>
      </c>
      <c r="Q169" s="9">
        <f t="shared" si="32"/>
        <v>1350</v>
      </c>
      <c r="R169" s="9">
        <f t="shared" si="33"/>
        <v>53.518920000000001</v>
      </c>
      <c r="S169" s="9">
        <f t="shared" si="34"/>
        <v>6.5</v>
      </c>
      <c r="T169" s="16">
        <v>1094.5891752050388</v>
      </c>
      <c r="U169" s="6"/>
    </row>
    <row r="170" spans="1:21" ht="15" x14ac:dyDescent="0.25">
      <c r="A170" s="5" t="s">
        <v>201</v>
      </c>
      <c r="B170" s="5" t="s">
        <v>224</v>
      </c>
      <c r="C170" s="1">
        <v>12</v>
      </c>
      <c r="D170" s="6">
        <v>930</v>
      </c>
      <c r="E170" s="1">
        <v>150</v>
      </c>
      <c r="F170" s="2">
        <v>2.9</v>
      </c>
      <c r="G170" s="7">
        <f t="shared" si="26"/>
        <v>6.8613999999999997</v>
      </c>
      <c r="H170" s="1">
        <v>233</v>
      </c>
      <c r="I170" s="6">
        <v>120</v>
      </c>
      <c r="J170" s="6">
        <v>780</v>
      </c>
      <c r="K170" s="1" t="s">
        <v>5</v>
      </c>
      <c r="L170" s="8">
        <f t="shared" si="27"/>
        <v>0.38475211959942685</v>
      </c>
      <c r="M170" s="8">
        <f t="shared" si="28"/>
        <v>1.759958795613005E-2</v>
      </c>
      <c r="N170" s="8">
        <f t="shared" si="29"/>
        <v>0.59764829244444306</v>
      </c>
      <c r="O170" s="9">
        <f t="shared" si="30"/>
        <v>21.861427696971464</v>
      </c>
      <c r="P170" s="9">
        <f t="shared" si="31"/>
        <v>180</v>
      </c>
      <c r="Q170" s="9">
        <f t="shared" si="32"/>
        <v>1350</v>
      </c>
      <c r="R170" s="9">
        <f t="shared" si="33"/>
        <v>53.518920000000001</v>
      </c>
      <c r="S170" s="9">
        <f t="shared" si="34"/>
        <v>6.5</v>
      </c>
      <c r="T170" s="16">
        <v>331.3648551949737</v>
      </c>
      <c r="U170" s="6"/>
    </row>
    <row r="171" spans="1:21" ht="15" x14ac:dyDescent="0.25">
      <c r="A171" s="5" t="s">
        <v>202</v>
      </c>
      <c r="B171" s="5" t="s">
        <v>224</v>
      </c>
      <c r="C171" s="1">
        <v>13</v>
      </c>
      <c r="D171" s="6">
        <v>930</v>
      </c>
      <c r="E171" s="1">
        <v>100</v>
      </c>
      <c r="F171" s="2">
        <v>1.4</v>
      </c>
      <c r="G171" s="7">
        <f t="shared" si="26"/>
        <v>3.3123999999999998</v>
      </c>
      <c r="H171" s="1">
        <v>111</v>
      </c>
      <c r="I171" s="1">
        <v>180</v>
      </c>
      <c r="J171" s="1">
        <v>780</v>
      </c>
      <c r="K171" s="6" t="s">
        <v>656</v>
      </c>
      <c r="L171" s="8">
        <f t="shared" si="27"/>
        <v>0.46660855834753379</v>
      </c>
      <c r="M171" s="8">
        <f t="shared" si="28"/>
        <v>1.5455941886703708E-2</v>
      </c>
      <c r="N171" s="8">
        <f t="shared" si="29"/>
        <v>0.51793549976576247</v>
      </c>
      <c r="O171" s="9">
        <f t="shared" si="30"/>
        <v>30.18959062915107</v>
      </c>
      <c r="P171" s="9">
        <f t="shared" si="31"/>
        <v>180</v>
      </c>
      <c r="Q171" s="9">
        <f t="shared" si="32"/>
        <v>960</v>
      </c>
      <c r="R171" s="9">
        <f t="shared" si="33"/>
        <v>25.83672</v>
      </c>
      <c r="S171" s="9">
        <f t="shared" si="34"/>
        <v>4.333333333333333</v>
      </c>
      <c r="T171" s="16">
        <v>207.59449874578323</v>
      </c>
      <c r="U171" s="6"/>
    </row>
    <row r="172" spans="1:21" ht="15" x14ac:dyDescent="0.25">
      <c r="A172" s="5" t="s">
        <v>203</v>
      </c>
      <c r="B172" s="5" t="s">
        <v>224</v>
      </c>
      <c r="C172" s="1">
        <v>18</v>
      </c>
      <c r="D172" s="6">
        <v>930</v>
      </c>
      <c r="E172" s="6">
        <v>100</v>
      </c>
      <c r="F172" s="7">
        <v>5.7</v>
      </c>
      <c r="G172" s="7">
        <f t="shared" si="26"/>
        <v>13.4862</v>
      </c>
      <c r="H172" s="6">
        <v>111</v>
      </c>
      <c r="I172" s="6">
        <v>240</v>
      </c>
      <c r="J172" s="6">
        <v>780</v>
      </c>
      <c r="K172" s="1" t="s">
        <v>6</v>
      </c>
      <c r="L172" s="8">
        <f t="shared" si="27"/>
        <v>0.44546168094074379</v>
      </c>
      <c r="M172" s="8">
        <f t="shared" si="28"/>
        <v>6.0075853215030589E-2</v>
      </c>
      <c r="N172" s="8">
        <f t="shared" si="29"/>
        <v>0.4944624658442256</v>
      </c>
      <c r="O172" s="9">
        <f t="shared" si="30"/>
        <v>7.414987172072192</v>
      </c>
      <c r="P172" s="9">
        <f t="shared" si="31"/>
        <v>240</v>
      </c>
      <c r="Q172" s="9">
        <f t="shared" si="32"/>
        <v>1020</v>
      </c>
      <c r="R172" s="9">
        <f t="shared" si="33"/>
        <v>105.19236000000001</v>
      </c>
      <c r="S172" s="9">
        <f t="shared" si="34"/>
        <v>3.25</v>
      </c>
      <c r="T172" s="16">
        <v>339.70008885673622</v>
      </c>
      <c r="U172" s="6"/>
    </row>
    <row r="173" spans="1:21" ht="15" x14ac:dyDescent="0.25">
      <c r="A173" s="5" t="s">
        <v>204</v>
      </c>
      <c r="B173" s="5" t="s">
        <v>224</v>
      </c>
      <c r="C173" s="1">
        <v>19</v>
      </c>
      <c r="D173" s="6">
        <v>930</v>
      </c>
      <c r="E173" s="6">
        <v>100</v>
      </c>
      <c r="F173" s="7">
        <v>5.7</v>
      </c>
      <c r="G173" s="7">
        <f t="shared" si="26"/>
        <v>13.4862</v>
      </c>
      <c r="H173" s="6">
        <v>111</v>
      </c>
      <c r="I173" s="6">
        <v>240</v>
      </c>
      <c r="J173" s="6">
        <v>780</v>
      </c>
      <c r="K173" s="1" t="s">
        <v>5</v>
      </c>
      <c r="L173" s="8">
        <f t="shared" si="27"/>
        <v>0.44546168094074379</v>
      </c>
      <c r="M173" s="8">
        <f t="shared" si="28"/>
        <v>6.0075853215030589E-2</v>
      </c>
      <c r="N173" s="8">
        <f t="shared" si="29"/>
        <v>0.4944624658442256</v>
      </c>
      <c r="O173" s="9">
        <f t="shared" si="30"/>
        <v>7.414987172072192</v>
      </c>
      <c r="P173" s="9">
        <f t="shared" si="31"/>
        <v>240</v>
      </c>
      <c r="Q173" s="9">
        <f t="shared" si="32"/>
        <v>1020</v>
      </c>
      <c r="R173" s="9">
        <f t="shared" si="33"/>
        <v>105.19236000000001</v>
      </c>
      <c r="S173" s="9">
        <f t="shared" si="34"/>
        <v>3.25</v>
      </c>
      <c r="T173" s="16">
        <v>13.210559011095297</v>
      </c>
      <c r="U173" s="6"/>
    </row>
    <row r="174" spans="1:21" ht="15" x14ac:dyDescent="0.25">
      <c r="A174" s="5" t="s">
        <v>205</v>
      </c>
      <c r="B174" s="5" t="s">
        <v>224</v>
      </c>
      <c r="C174" s="1">
        <v>20</v>
      </c>
      <c r="D174" s="6">
        <v>930</v>
      </c>
      <c r="E174" s="6">
        <v>100</v>
      </c>
      <c r="F174" s="7">
        <v>5.7</v>
      </c>
      <c r="G174" s="7">
        <f t="shared" si="26"/>
        <v>13.4862</v>
      </c>
      <c r="H174" s="6">
        <v>111</v>
      </c>
      <c r="I174" s="6">
        <v>240</v>
      </c>
      <c r="J174" s="6">
        <v>780</v>
      </c>
      <c r="K174" s="1" t="s">
        <v>11</v>
      </c>
      <c r="L174" s="8">
        <f t="shared" si="27"/>
        <v>0.44546168094074379</v>
      </c>
      <c r="M174" s="8">
        <f t="shared" si="28"/>
        <v>6.0075853215030589E-2</v>
      </c>
      <c r="N174" s="8">
        <f t="shared" si="29"/>
        <v>0.4944624658442256</v>
      </c>
      <c r="O174" s="9">
        <f t="shared" si="30"/>
        <v>7.414987172072192</v>
      </c>
      <c r="P174" s="9">
        <f t="shared" si="31"/>
        <v>240</v>
      </c>
      <c r="Q174" s="9">
        <f t="shared" si="32"/>
        <v>1020</v>
      </c>
      <c r="R174" s="9">
        <f t="shared" si="33"/>
        <v>105.19236000000001</v>
      </c>
      <c r="S174" s="9">
        <f t="shared" si="34"/>
        <v>3.25</v>
      </c>
      <c r="T174" s="16">
        <v>3.5385425922576688</v>
      </c>
      <c r="U174" s="6"/>
    </row>
    <row r="175" spans="1:21" ht="15" x14ac:dyDescent="0.25">
      <c r="A175" s="5" t="s">
        <v>206</v>
      </c>
      <c r="B175" s="5" t="s">
        <v>224</v>
      </c>
      <c r="C175" s="1">
        <v>21</v>
      </c>
      <c r="D175" s="6">
        <v>930</v>
      </c>
      <c r="E175" s="6">
        <v>100</v>
      </c>
      <c r="F175" s="7">
        <v>5.7</v>
      </c>
      <c r="G175" s="7">
        <f t="shared" ref="G175:G228" si="35">F175*2.366</f>
        <v>13.4862</v>
      </c>
      <c r="H175" s="6">
        <v>111</v>
      </c>
      <c r="I175" s="6">
        <v>240</v>
      </c>
      <c r="J175" s="6">
        <v>780</v>
      </c>
      <c r="K175" s="1" t="s">
        <v>4</v>
      </c>
      <c r="L175" s="8">
        <f t="shared" si="27"/>
        <v>0.44546168094074379</v>
      </c>
      <c r="M175" s="8">
        <f t="shared" si="28"/>
        <v>6.0075853215030589E-2</v>
      </c>
      <c r="N175" s="8">
        <f t="shared" si="29"/>
        <v>0.4944624658442256</v>
      </c>
      <c r="O175" s="9">
        <f t="shared" si="30"/>
        <v>7.414987172072192</v>
      </c>
      <c r="P175" s="9">
        <f t="shared" si="31"/>
        <v>240</v>
      </c>
      <c r="Q175" s="9">
        <f t="shared" si="32"/>
        <v>1020</v>
      </c>
      <c r="R175" s="9">
        <f t="shared" si="33"/>
        <v>105.19236000000001</v>
      </c>
      <c r="S175" s="9">
        <f t="shared" si="34"/>
        <v>3.25</v>
      </c>
      <c r="T175" s="16">
        <v>0.55043995879563734</v>
      </c>
      <c r="U175" s="6"/>
    </row>
    <row r="176" spans="1:21" ht="15" x14ac:dyDescent="0.25">
      <c r="A176" s="5" t="s">
        <v>207</v>
      </c>
      <c r="B176" s="5" t="s">
        <v>224</v>
      </c>
      <c r="C176" s="1">
        <v>22</v>
      </c>
      <c r="D176" s="6">
        <v>930</v>
      </c>
      <c r="E176" s="6">
        <v>100</v>
      </c>
      <c r="F176" s="7">
        <v>5.7</v>
      </c>
      <c r="G176" s="7">
        <f t="shared" si="35"/>
        <v>13.4862</v>
      </c>
      <c r="H176" s="6">
        <v>111</v>
      </c>
      <c r="I176" s="6">
        <v>240</v>
      </c>
      <c r="J176" s="6">
        <v>780</v>
      </c>
      <c r="K176" s="6" t="s">
        <v>656</v>
      </c>
      <c r="L176" s="8">
        <f t="shared" si="27"/>
        <v>0.44546168094074379</v>
      </c>
      <c r="M176" s="8">
        <f t="shared" si="28"/>
        <v>6.0075853215030589E-2</v>
      </c>
      <c r="N176" s="8">
        <f t="shared" si="29"/>
        <v>0.4944624658442256</v>
      </c>
      <c r="O176" s="9">
        <f t="shared" si="30"/>
        <v>7.414987172072192</v>
      </c>
      <c r="P176" s="9">
        <f t="shared" si="31"/>
        <v>240</v>
      </c>
      <c r="Q176" s="9">
        <f t="shared" si="32"/>
        <v>1020</v>
      </c>
      <c r="R176" s="9">
        <f t="shared" si="33"/>
        <v>105.19236000000001</v>
      </c>
      <c r="S176" s="9">
        <f t="shared" si="34"/>
        <v>3.25</v>
      </c>
      <c r="T176" s="16">
        <v>3.9317139913974097</v>
      </c>
      <c r="U176" s="6"/>
    </row>
    <row r="177" spans="1:22" ht="15" x14ac:dyDescent="0.25">
      <c r="A177" s="5" t="s">
        <v>209</v>
      </c>
      <c r="B177" s="5" t="s">
        <v>224</v>
      </c>
      <c r="C177" s="1">
        <v>23</v>
      </c>
      <c r="D177" s="6">
        <v>930</v>
      </c>
      <c r="E177" s="6">
        <v>100</v>
      </c>
      <c r="F177" s="7">
        <v>5.7</v>
      </c>
      <c r="G177" s="7">
        <f t="shared" si="35"/>
        <v>13.4862</v>
      </c>
      <c r="H177" s="6">
        <v>111</v>
      </c>
      <c r="I177" s="6">
        <v>240</v>
      </c>
      <c r="J177" s="6">
        <v>780</v>
      </c>
      <c r="K177" s="6" t="s">
        <v>656</v>
      </c>
      <c r="L177" s="8">
        <f t="shared" si="27"/>
        <v>0.44546168094074379</v>
      </c>
      <c r="M177" s="8">
        <f t="shared" si="28"/>
        <v>6.0075853215030589E-2</v>
      </c>
      <c r="N177" s="8">
        <f t="shared" si="29"/>
        <v>0.4944624658442256</v>
      </c>
      <c r="O177" s="9">
        <f t="shared" si="30"/>
        <v>7.414987172072192</v>
      </c>
      <c r="P177" s="9">
        <f t="shared" si="31"/>
        <v>240</v>
      </c>
      <c r="Q177" s="9">
        <f t="shared" si="32"/>
        <v>1020</v>
      </c>
      <c r="R177" s="9">
        <f t="shared" si="33"/>
        <v>105.19236000000001</v>
      </c>
      <c r="S177" s="9">
        <f t="shared" si="34"/>
        <v>3.25</v>
      </c>
      <c r="T177" s="16">
        <v>440.3519670365099</v>
      </c>
      <c r="U177" s="6"/>
    </row>
    <row r="178" spans="1:22" ht="15" x14ac:dyDescent="0.25">
      <c r="A178" s="5" t="s">
        <v>210</v>
      </c>
      <c r="B178" s="4" t="s">
        <v>246</v>
      </c>
      <c r="C178" s="1">
        <v>1</v>
      </c>
      <c r="D178" s="6">
        <v>930</v>
      </c>
      <c r="E178" s="6">
        <v>100</v>
      </c>
      <c r="F178" s="7">
        <v>2.9</v>
      </c>
      <c r="G178" s="7">
        <f t="shared" si="35"/>
        <v>6.8613999999999997</v>
      </c>
      <c r="H178" s="6">
        <v>111</v>
      </c>
      <c r="I178" s="6">
        <v>240</v>
      </c>
      <c r="J178" s="6">
        <v>780</v>
      </c>
      <c r="K178" s="6" t="s">
        <v>656</v>
      </c>
      <c r="L178" s="8">
        <f t="shared" si="27"/>
        <v>0.45900742398607552</v>
      </c>
      <c r="M178" s="8">
        <f t="shared" si="28"/>
        <v>3.1494335389380589E-2</v>
      </c>
      <c r="N178" s="8">
        <f t="shared" si="29"/>
        <v>0.50949824062454385</v>
      </c>
      <c r="O178" s="9">
        <f t="shared" si="30"/>
        <v>14.57428513131431</v>
      </c>
      <c r="P178" s="9">
        <f t="shared" si="31"/>
        <v>240</v>
      </c>
      <c r="Q178" s="9">
        <f t="shared" si="32"/>
        <v>1020</v>
      </c>
      <c r="R178" s="9">
        <f t="shared" si="33"/>
        <v>53.518920000000001</v>
      </c>
      <c r="S178" s="9">
        <f t="shared" si="34"/>
        <v>3.25</v>
      </c>
      <c r="T178" s="16">
        <v>43.406122465027401</v>
      </c>
      <c r="U178" s="6"/>
    </row>
    <row r="179" spans="1:22" ht="15" x14ac:dyDescent="0.25">
      <c r="A179" s="5" t="s">
        <v>212</v>
      </c>
      <c r="B179" s="4" t="s">
        <v>248</v>
      </c>
      <c r="C179" s="1">
        <v>2</v>
      </c>
      <c r="D179" s="17">
        <v>930</v>
      </c>
      <c r="E179" s="17">
        <v>100</v>
      </c>
      <c r="F179" s="18">
        <v>2.9</v>
      </c>
      <c r="G179" s="7">
        <f t="shared" si="35"/>
        <v>6.8613999999999997</v>
      </c>
      <c r="H179" s="17">
        <v>111</v>
      </c>
      <c r="I179" s="17">
        <v>240</v>
      </c>
      <c r="J179" s="17">
        <v>780</v>
      </c>
      <c r="K179" s="6" t="s">
        <v>656</v>
      </c>
      <c r="L179" s="8">
        <f t="shared" si="27"/>
        <v>0.45900742398607552</v>
      </c>
      <c r="M179" s="8">
        <f t="shared" si="28"/>
        <v>3.1494335389380589E-2</v>
      </c>
      <c r="N179" s="8">
        <f t="shared" si="29"/>
        <v>0.50949824062454385</v>
      </c>
      <c r="O179" s="9">
        <f t="shared" si="30"/>
        <v>14.57428513131431</v>
      </c>
      <c r="P179" s="9">
        <f t="shared" si="31"/>
        <v>240</v>
      </c>
      <c r="Q179" s="9">
        <f t="shared" si="32"/>
        <v>1020</v>
      </c>
      <c r="R179" s="9">
        <f t="shared" si="33"/>
        <v>53.518920000000001</v>
      </c>
      <c r="S179" s="9">
        <f t="shared" si="34"/>
        <v>3.25</v>
      </c>
      <c r="T179" s="16">
        <v>836.55864937760964</v>
      </c>
      <c r="U179" s="6"/>
    </row>
    <row r="180" spans="1:22" ht="15" x14ac:dyDescent="0.25">
      <c r="A180" s="5" t="s">
        <v>213</v>
      </c>
      <c r="B180" s="4" t="s">
        <v>248</v>
      </c>
      <c r="C180" s="1">
        <v>3</v>
      </c>
      <c r="D180" s="6">
        <v>930</v>
      </c>
      <c r="E180" s="6">
        <v>100</v>
      </c>
      <c r="F180" s="7">
        <v>2.9</v>
      </c>
      <c r="G180" s="7">
        <f t="shared" si="35"/>
        <v>6.8613999999999997</v>
      </c>
      <c r="H180" s="6">
        <v>111</v>
      </c>
      <c r="I180" s="6">
        <v>240</v>
      </c>
      <c r="J180" s="6">
        <v>780</v>
      </c>
      <c r="K180" s="1" t="s">
        <v>11</v>
      </c>
      <c r="L180" s="8">
        <f t="shared" si="27"/>
        <v>0.45900742398607552</v>
      </c>
      <c r="M180" s="8">
        <f t="shared" si="28"/>
        <v>3.1494335389380589E-2</v>
      </c>
      <c r="N180" s="8">
        <f t="shared" si="29"/>
        <v>0.50949824062454385</v>
      </c>
      <c r="O180" s="9">
        <f t="shared" si="30"/>
        <v>14.57428513131431</v>
      </c>
      <c r="P180" s="9">
        <f t="shared" si="31"/>
        <v>240</v>
      </c>
      <c r="Q180" s="9">
        <f t="shared" si="32"/>
        <v>1020</v>
      </c>
      <c r="R180" s="9">
        <f t="shared" si="33"/>
        <v>53.518920000000001</v>
      </c>
      <c r="S180" s="9">
        <f t="shared" si="34"/>
        <v>3.25</v>
      </c>
      <c r="T180" s="16">
        <v>3.5228157362920793</v>
      </c>
      <c r="U180" s="6"/>
    </row>
    <row r="181" spans="1:22" ht="15" x14ac:dyDescent="0.25">
      <c r="A181" s="5" t="s">
        <v>214</v>
      </c>
      <c r="B181" s="4" t="s">
        <v>248</v>
      </c>
      <c r="C181" s="1">
        <v>4</v>
      </c>
      <c r="D181" s="6">
        <v>930</v>
      </c>
      <c r="E181" s="6">
        <v>100</v>
      </c>
      <c r="F181" s="7">
        <v>2.9</v>
      </c>
      <c r="G181" s="7">
        <f t="shared" si="35"/>
        <v>6.8613999999999997</v>
      </c>
      <c r="H181" s="6">
        <v>111</v>
      </c>
      <c r="I181" s="6">
        <v>240</v>
      </c>
      <c r="J181" s="6">
        <v>780</v>
      </c>
      <c r="K181" s="1" t="s">
        <v>4</v>
      </c>
      <c r="L181" s="8">
        <f t="shared" si="27"/>
        <v>0.45900742398607552</v>
      </c>
      <c r="M181" s="8">
        <f t="shared" si="28"/>
        <v>3.1494335389380589E-2</v>
      </c>
      <c r="N181" s="8">
        <f t="shared" si="29"/>
        <v>0.50949824062454385</v>
      </c>
      <c r="O181" s="9">
        <f t="shared" si="30"/>
        <v>14.57428513131431</v>
      </c>
      <c r="P181" s="9">
        <f t="shared" si="31"/>
        <v>240</v>
      </c>
      <c r="Q181" s="9">
        <f t="shared" si="32"/>
        <v>1020</v>
      </c>
      <c r="R181" s="9">
        <f t="shared" si="33"/>
        <v>53.518920000000001</v>
      </c>
      <c r="S181" s="9">
        <f t="shared" si="34"/>
        <v>3.25</v>
      </c>
      <c r="T181" s="16">
        <v>1.2581484772471712</v>
      </c>
      <c r="U181" s="6"/>
    </row>
    <row r="182" spans="1:22" ht="15" x14ac:dyDescent="0.25">
      <c r="A182" s="5" t="s">
        <v>215</v>
      </c>
      <c r="B182" s="4" t="s">
        <v>248</v>
      </c>
      <c r="C182" s="1">
        <v>5</v>
      </c>
      <c r="D182" s="6">
        <v>930</v>
      </c>
      <c r="E182" s="6">
        <v>100</v>
      </c>
      <c r="F182" s="7">
        <v>2.9</v>
      </c>
      <c r="G182" s="7">
        <f t="shared" si="35"/>
        <v>6.8613999999999997</v>
      </c>
      <c r="H182" s="6">
        <v>111</v>
      </c>
      <c r="I182" s="6">
        <v>240</v>
      </c>
      <c r="J182" s="6">
        <v>780</v>
      </c>
      <c r="K182" s="1" t="s">
        <v>6</v>
      </c>
      <c r="L182" s="8">
        <f t="shared" si="27"/>
        <v>0.45900742398607552</v>
      </c>
      <c r="M182" s="8">
        <f t="shared" si="28"/>
        <v>3.1494335389380589E-2</v>
      </c>
      <c r="N182" s="8">
        <f t="shared" si="29"/>
        <v>0.50949824062454385</v>
      </c>
      <c r="O182" s="9">
        <f t="shared" si="30"/>
        <v>14.57428513131431</v>
      </c>
      <c r="P182" s="9">
        <f t="shared" si="31"/>
        <v>240</v>
      </c>
      <c r="Q182" s="9">
        <f t="shared" si="32"/>
        <v>1020</v>
      </c>
      <c r="R182" s="9">
        <f t="shared" si="33"/>
        <v>53.518920000000001</v>
      </c>
      <c r="S182" s="9">
        <f t="shared" si="34"/>
        <v>3.25</v>
      </c>
      <c r="T182" s="16">
        <v>227.88214294139388</v>
      </c>
      <c r="U182" s="6"/>
    </row>
    <row r="183" spans="1:22" ht="15" x14ac:dyDescent="0.25">
      <c r="A183" s="5" t="s">
        <v>216</v>
      </c>
      <c r="B183" s="4" t="s">
        <v>248</v>
      </c>
      <c r="C183" s="1">
        <v>6</v>
      </c>
      <c r="D183" s="6">
        <v>930</v>
      </c>
      <c r="E183" s="6">
        <v>100</v>
      </c>
      <c r="F183" s="7">
        <v>2.9</v>
      </c>
      <c r="G183" s="7">
        <f t="shared" si="35"/>
        <v>6.8613999999999997</v>
      </c>
      <c r="H183" s="6">
        <v>111</v>
      </c>
      <c r="I183" s="6">
        <v>240</v>
      </c>
      <c r="J183" s="6">
        <v>780</v>
      </c>
      <c r="K183" s="1" t="s">
        <v>5</v>
      </c>
      <c r="L183" s="8">
        <f t="shared" si="27"/>
        <v>0.45900742398607552</v>
      </c>
      <c r="M183" s="8">
        <f t="shared" si="28"/>
        <v>3.1494335389380589E-2</v>
      </c>
      <c r="N183" s="8">
        <f t="shared" si="29"/>
        <v>0.50949824062454385</v>
      </c>
      <c r="O183" s="9">
        <f t="shared" si="30"/>
        <v>14.57428513131431</v>
      </c>
      <c r="P183" s="9">
        <f t="shared" si="31"/>
        <v>240</v>
      </c>
      <c r="Q183" s="9">
        <f t="shared" si="32"/>
        <v>1020</v>
      </c>
      <c r="R183" s="9">
        <f t="shared" si="33"/>
        <v>53.518920000000001</v>
      </c>
      <c r="S183" s="9">
        <f t="shared" si="34"/>
        <v>3.25</v>
      </c>
      <c r="T183" s="16">
        <v>343.47453428847774</v>
      </c>
      <c r="U183" s="6"/>
    </row>
    <row r="184" spans="1:22" ht="15" x14ac:dyDescent="0.25">
      <c r="A184" s="5" t="s">
        <v>217</v>
      </c>
      <c r="B184" s="4" t="s">
        <v>248</v>
      </c>
      <c r="C184" s="1">
        <v>7</v>
      </c>
      <c r="D184" s="6">
        <v>930</v>
      </c>
      <c r="E184" s="6">
        <v>100</v>
      </c>
      <c r="F184" s="7">
        <v>2.9</v>
      </c>
      <c r="G184" s="7">
        <f t="shared" si="35"/>
        <v>6.8613999999999997</v>
      </c>
      <c r="H184" s="6">
        <v>111</v>
      </c>
      <c r="I184" s="6">
        <v>240</v>
      </c>
      <c r="J184" s="6">
        <v>780</v>
      </c>
      <c r="K184" s="6" t="s">
        <v>656</v>
      </c>
      <c r="L184" s="8">
        <f t="shared" si="27"/>
        <v>0.45900742398607552</v>
      </c>
      <c r="M184" s="8">
        <f t="shared" si="28"/>
        <v>3.1494335389380589E-2</v>
      </c>
      <c r="N184" s="8">
        <f t="shared" si="29"/>
        <v>0.50949824062454385</v>
      </c>
      <c r="O184" s="9">
        <f t="shared" si="30"/>
        <v>14.57428513131431</v>
      </c>
      <c r="P184" s="9">
        <f t="shared" si="31"/>
        <v>240</v>
      </c>
      <c r="Q184" s="9">
        <f t="shared" si="32"/>
        <v>1020</v>
      </c>
      <c r="R184" s="9">
        <f t="shared" si="33"/>
        <v>53.518920000000001</v>
      </c>
      <c r="S184" s="9">
        <f t="shared" si="34"/>
        <v>3.25</v>
      </c>
      <c r="T184" s="16">
        <v>11.952410533848125</v>
      </c>
      <c r="U184" s="6"/>
    </row>
    <row r="185" spans="1:22" ht="15" x14ac:dyDescent="0.25">
      <c r="A185" s="5" t="s">
        <v>218</v>
      </c>
      <c r="B185" s="4" t="s">
        <v>248</v>
      </c>
      <c r="C185" s="1">
        <v>8</v>
      </c>
      <c r="D185" s="6">
        <v>930</v>
      </c>
      <c r="E185" s="6">
        <v>100</v>
      </c>
      <c r="F185" s="7">
        <v>2.9</v>
      </c>
      <c r="G185" s="7">
        <f t="shared" si="35"/>
        <v>6.8613999999999997</v>
      </c>
      <c r="H185" s="6">
        <v>111</v>
      </c>
      <c r="I185" s="6">
        <v>240</v>
      </c>
      <c r="J185" s="6">
        <v>780</v>
      </c>
      <c r="K185" s="6" t="s">
        <v>656</v>
      </c>
      <c r="L185" s="8">
        <f t="shared" si="27"/>
        <v>0.45900742398607552</v>
      </c>
      <c r="M185" s="8">
        <f t="shared" si="28"/>
        <v>3.1494335389380589E-2</v>
      </c>
      <c r="N185" s="8">
        <f t="shared" si="29"/>
        <v>0.50949824062454385</v>
      </c>
      <c r="O185" s="9">
        <f t="shared" si="30"/>
        <v>14.57428513131431</v>
      </c>
      <c r="P185" s="9">
        <f t="shared" si="31"/>
        <v>240</v>
      </c>
      <c r="Q185" s="9">
        <f t="shared" si="32"/>
        <v>1020</v>
      </c>
      <c r="R185" s="9">
        <f t="shared" si="33"/>
        <v>53.518920000000001</v>
      </c>
      <c r="S185" s="9">
        <f t="shared" si="34"/>
        <v>3.25</v>
      </c>
      <c r="T185" s="16">
        <v>951.1602487988614</v>
      </c>
      <c r="U185" s="6"/>
    </row>
    <row r="186" spans="1:22" ht="15" x14ac:dyDescent="0.25">
      <c r="A186" s="5" t="s">
        <v>219</v>
      </c>
      <c r="B186" s="4" t="s">
        <v>248</v>
      </c>
      <c r="C186" s="1">
        <v>9</v>
      </c>
      <c r="D186" s="6">
        <v>930</v>
      </c>
      <c r="E186" s="6">
        <v>100</v>
      </c>
      <c r="F186" s="7">
        <v>2.9</v>
      </c>
      <c r="G186" s="7">
        <f t="shared" si="35"/>
        <v>6.8613999999999997</v>
      </c>
      <c r="H186" s="6">
        <v>111</v>
      </c>
      <c r="I186" s="6">
        <v>240</v>
      </c>
      <c r="J186" s="6">
        <v>780</v>
      </c>
      <c r="K186" s="1" t="s">
        <v>11</v>
      </c>
      <c r="L186" s="8">
        <f t="shared" si="27"/>
        <v>0.45900742398607552</v>
      </c>
      <c r="M186" s="8">
        <f t="shared" si="28"/>
        <v>3.1494335389380589E-2</v>
      </c>
      <c r="N186" s="8">
        <f t="shared" si="29"/>
        <v>0.50949824062454385</v>
      </c>
      <c r="O186" s="9">
        <f t="shared" si="30"/>
        <v>14.57428513131431</v>
      </c>
      <c r="P186" s="9">
        <f t="shared" si="31"/>
        <v>240</v>
      </c>
      <c r="Q186" s="9">
        <f t="shared" si="32"/>
        <v>1020</v>
      </c>
      <c r="R186" s="9">
        <f t="shared" si="33"/>
        <v>53.518920000000001</v>
      </c>
      <c r="S186" s="9">
        <f t="shared" si="34"/>
        <v>3.25</v>
      </c>
      <c r="T186" s="16">
        <v>2.6421118022190595</v>
      </c>
      <c r="U186" s="6"/>
    </row>
    <row r="187" spans="1:22" ht="15" x14ac:dyDescent="0.25">
      <c r="A187" s="5" t="s">
        <v>220</v>
      </c>
      <c r="B187" s="4" t="s">
        <v>248</v>
      </c>
      <c r="C187" s="1">
        <v>10</v>
      </c>
      <c r="D187" s="6">
        <v>930</v>
      </c>
      <c r="E187" s="6">
        <v>100</v>
      </c>
      <c r="F187" s="7">
        <v>2.9</v>
      </c>
      <c r="G187" s="7">
        <f t="shared" si="35"/>
        <v>6.8613999999999997</v>
      </c>
      <c r="H187" s="6">
        <v>111</v>
      </c>
      <c r="I187" s="6">
        <v>240</v>
      </c>
      <c r="J187" s="6">
        <v>780</v>
      </c>
      <c r="K187" s="1" t="s">
        <v>4</v>
      </c>
      <c r="L187" s="8">
        <f t="shared" si="27"/>
        <v>0.45900742398607552</v>
      </c>
      <c r="M187" s="8">
        <f t="shared" si="28"/>
        <v>3.1494335389380589E-2</v>
      </c>
      <c r="N187" s="8">
        <f t="shared" si="29"/>
        <v>0.50949824062454385</v>
      </c>
      <c r="O187" s="9">
        <f t="shared" si="30"/>
        <v>14.57428513131431</v>
      </c>
      <c r="P187" s="9">
        <f t="shared" si="31"/>
        <v>240</v>
      </c>
      <c r="Q187" s="9">
        <f t="shared" si="32"/>
        <v>1020</v>
      </c>
      <c r="R187" s="9">
        <f t="shared" si="33"/>
        <v>53.518920000000001</v>
      </c>
      <c r="S187" s="9">
        <f t="shared" si="34"/>
        <v>3.25</v>
      </c>
      <c r="T187" s="16">
        <v>14.311438928686572</v>
      </c>
      <c r="U187" s="6"/>
    </row>
    <row r="188" spans="1:22" ht="15" x14ac:dyDescent="0.25">
      <c r="A188" s="5" t="s">
        <v>222</v>
      </c>
      <c r="B188" s="4" t="s">
        <v>248</v>
      </c>
      <c r="C188" s="1">
        <v>11</v>
      </c>
      <c r="D188" s="17">
        <v>930</v>
      </c>
      <c r="E188" s="17">
        <v>100</v>
      </c>
      <c r="F188" s="18">
        <v>2.9</v>
      </c>
      <c r="G188" s="7">
        <f t="shared" si="35"/>
        <v>6.8613999999999997</v>
      </c>
      <c r="H188" s="17">
        <v>111</v>
      </c>
      <c r="I188" s="17">
        <v>240</v>
      </c>
      <c r="J188" s="17">
        <v>780</v>
      </c>
      <c r="K188" s="19" t="s">
        <v>6</v>
      </c>
      <c r="L188" s="8">
        <f t="shared" si="27"/>
        <v>0.45900742398607552</v>
      </c>
      <c r="M188" s="8">
        <f t="shared" si="28"/>
        <v>3.1494335389380589E-2</v>
      </c>
      <c r="N188" s="8">
        <f t="shared" si="29"/>
        <v>0.50949824062454385</v>
      </c>
      <c r="O188" s="9">
        <f t="shared" si="30"/>
        <v>14.57428513131431</v>
      </c>
      <c r="P188" s="9">
        <f t="shared" si="31"/>
        <v>240</v>
      </c>
      <c r="Q188" s="9">
        <f t="shared" si="32"/>
        <v>1020</v>
      </c>
      <c r="R188" s="9">
        <f t="shared" si="33"/>
        <v>53.518920000000001</v>
      </c>
      <c r="S188" s="9">
        <f t="shared" si="34"/>
        <v>3.25</v>
      </c>
      <c r="T188" s="16">
        <v>880.70393407301981</v>
      </c>
      <c r="U188" s="6"/>
      <c r="V188" s="16"/>
    </row>
    <row r="189" spans="1:22" ht="15" x14ac:dyDescent="0.25">
      <c r="A189" s="5" t="s">
        <v>223</v>
      </c>
      <c r="B189" s="4" t="s">
        <v>248</v>
      </c>
      <c r="C189" s="1">
        <v>12</v>
      </c>
      <c r="D189" s="6">
        <v>930</v>
      </c>
      <c r="E189" s="6">
        <v>100</v>
      </c>
      <c r="F189" s="7">
        <v>2.9</v>
      </c>
      <c r="G189" s="7">
        <f t="shared" si="35"/>
        <v>6.8613999999999997</v>
      </c>
      <c r="H189" s="6">
        <v>111</v>
      </c>
      <c r="I189" s="6">
        <v>240</v>
      </c>
      <c r="J189" s="6">
        <v>780</v>
      </c>
      <c r="K189" s="1" t="s">
        <v>5</v>
      </c>
      <c r="L189" s="8">
        <f t="shared" si="27"/>
        <v>0.45900742398607552</v>
      </c>
      <c r="M189" s="8">
        <f t="shared" si="28"/>
        <v>3.1494335389380589E-2</v>
      </c>
      <c r="N189" s="8">
        <f t="shared" si="29"/>
        <v>0.50949824062454385</v>
      </c>
      <c r="O189" s="9">
        <f t="shared" si="30"/>
        <v>14.57428513131431</v>
      </c>
      <c r="P189" s="9">
        <f t="shared" si="31"/>
        <v>240</v>
      </c>
      <c r="Q189" s="9">
        <f t="shared" si="32"/>
        <v>1020</v>
      </c>
      <c r="R189" s="9">
        <f t="shared" si="33"/>
        <v>53.518920000000001</v>
      </c>
      <c r="S189" s="9">
        <f t="shared" si="34"/>
        <v>3.25</v>
      </c>
      <c r="T189" s="16">
        <v>68.804994849454673</v>
      </c>
      <c r="U189" s="6"/>
      <c r="V189" s="16"/>
    </row>
    <row r="190" spans="1:22" ht="15" x14ac:dyDescent="0.25">
      <c r="A190" s="5" t="s">
        <v>225</v>
      </c>
      <c r="B190" s="4" t="s">
        <v>248</v>
      </c>
      <c r="C190" s="1">
        <v>13</v>
      </c>
      <c r="D190" s="6">
        <v>930</v>
      </c>
      <c r="E190" s="6">
        <v>100</v>
      </c>
      <c r="F190" s="7">
        <v>1.4</v>
      </c>
      <c r="G190" s="7">
        <f t="shared" si="35"/>
        <v>3.3123999999999998</v>
      </c>
      <c r="H190" s="6">
        <v>111</v>
      </c>
      <c r="I190" s="6">
        <v>120</v>
      </c>
      <c r="J190" s="6">
        <v>780</v>
      </c>
      <c r="K190" s="1" t="s">
        <v>4</v>
      </c>
      <c r="L190" s="8">
        <f t="shared" si="27"/>
        <v>0.46660855834753379</v>
      </c>
      <c r="M190" s="8">
        <f t="shared" si="28"/>
        <v>1.5455941886703708E-2</v>
      </c>
      <c r="N190" s="8">
        <f t="shared" si="29"/>
        <v>0.51793549976576247</v>
      </c>
      <c r="O190" s="9">
        <f t="shared" si="30"/>
        <v>30.18959062915107</v>
      </c>
      <c r="P190" s="9">
        <f t="shared" si="31"/>
        <v>120</v>
      </c>
      <c r="Q190" s="9">
        <f t="shared" si="32"/>
        <v>900</v>
      </c>
      <c r="R190" s="9">
        <f t="shared" si="33"/>
        <v>25.83672</v>
      </c>
      <c r="S190" s="9">
        <f t="shared" si="34"/>
        <v>6.5</v>
      </c>
      <c r="T190" s="16">
        <v>4.8438716374016089</v>
      </c>
      <c r="U190" s="6"/>
      <c r="V190" s="16"/>
    </row>
    <row r="191" spans="1:22" ht="15" x14ac:dyDescent="0.25">
      <c r="A191" s="5" t="s">
        <v>226</v>
      </c>
      <c r="B191" s="4" t="s">
        <v>248</v>
      </c>
      <c r="C191" s="1">
        <v>14</v>
      </c>
      <c r="D191" s="6">
        <v>930</v>
      </c>
      <c r="E191" s="6">
        <v>100</v>
      </c>
      <c r="F191" s="7">
        <v>1.4</v>
      </c>
      <c r="G191" s="7">
        <f t="shared" si="35"/>
        <v>3.3123999999999998</v>
      </c>
      <c r="H191" s="6">
        <v>111</v>
      </c>
      <c r="I191" s="6">
        <v>120</v>
      </c>
      <c r="J191" s="6">
        <v>780</v>
      </c>
      <c r="K191" s="1" t="s">
        <v>11</v>
      </c>
      <c r="L191" s="8">
        <f t="shared" si="27"/>
        <v>0.46660855834753379</v>
      </c>
      <c r="M191" s="8">
        <f t="shared" si="28"/>
        <v>1.5455941886703708E-2</v>
      </c>
      <c r="N191" s="8">
        <f t="shared" si="29"/>
        <v>0.51793549976576247</v>
      </c>
      <c r="O191" s="9">
        <f t="shared" si="30"/>
        <v>30.18959062915107</v>
      </c>
      <c r="P191" s="9">
        <f t="shared" si="31"/>
        <v>120</v>
      </c>
      <c r="Q191" s="9">
        <f t="shared" si="32"/>
        <v>900</v>
      </c>
      <c r="R191" s="9">
        <f t="shared" si="33"/>
        <v>25.83672</v>
      </c>
      <c r="S191" s="9">
        <f t="shared" si="34"/>
        <v>6.5</v>
      </c>
      <c r="T191" s="16">
        <v>4.8438716374016089</v>
      </c>
      <c r="U191" s="6"/>
      <c r="V191" s="16"/>
    </row>
    <row r="192" spans="1:22" ht="15" x14ac:dyDescent="0.25">
      <c r="A192" s="5" t="s">
        <v>227</v>
      </c>
      <c r="B192" s="4" t="s">
        <v>248</v>
      </c>
      <c r="C192" s="1">
        <v>15</v>
      </c>
      <c r="D192" s="6">
        <v>930</v>
      </c>
      <c r="E192" s="6">
        <v>100</v>
      </c>
      <c r="F192" s="7">
        <v>1.4</v>
      </c>
      <c r="G192" s="7">
        <f t="shared" si="35"/>
        <v>3.3123999999999998</v>
      </c>
      <c r="H192" s="6">
        <v>111</v>
      </c>
      <c r="I192" s="6">
        <v>120</v>
      </c>
      <c r="J192" s="6">
        <v>780</v>
      </c>
      <c r="K192" s="1" t="s">
        <v>6</v>
      </c>
      <c r="L192" s="8">
        <f t="shared" si="27"/>
        <v>0.46660855834753379</v>
      </c>
      <c r="M192" s="8">
        <f t="shared" si="28"/>
        <v>1.5455941886703708E-2</v>
      </c>
      <c r="N192" s="8">
        <f t="shared" si="29"/>
        <v>0.51793549976576247</v>
      </c>
      <c r="O192" s="9">
        <f t="shared" si="30"/>
        <v>30.18959062915107</v>
      </c>
      <c r="P192" s="9">
        <f t="shared" si="31"/>
        <v>120</v>
      </c>
      <c r="Q192" s="9">
        <f t="shared" si="32"/>
        <v>900</v>
      </c>
      <c r="R192" s="9">
        <f t="shared" si="33"/>
        <v>25.83672</v>
      </c>
      <c r="S192" s="9">
        <f t="shared" si="34"/>
        <v>6.5</v>
      </c>
      <c r="T192" s="16">
        <v>1023.8183233598855</v>
      </c>
      <c r="U192" s="6"/>
      <c r="V192" s="16"/>
    </row>
    <row r="193" spans="1:22" ht="15" x14ac:dyDescent="0.25">
      <c r="A193" s="5" t="s">
        <v>228</v>
      </c>
      <c r="B193" s="4" t="s">
        <v>248</v>
      </c>
      <c r="C193" s="1">
        <v>16</v>
      </c>
      <c r="D193" s="6">
        <v>930</v>
      </c>
      <c r="E193" s="6">
        <v>100</v>
      </c>
      <c r="F193" s="7">
        <v>1.4</v>
      </c>
      <c r="G193" s="7">
        <f t="shared" si="35"/>
        <v>3.3123999999999998</v>
      </c>
      <c r="H193" s="6">
        <v>111</v>
      </c>
      <c r="I193" s="6">
        <v>120</v>
      </c>
      <c r="J193" s="6">
        <v>780</v>
      </c>
      <c r="K193" s="1" t="s">
        <v>5</v>
      </c>
      <c r="L193" s="8">
        <f t="shared" si="27"/>
        <v>0.46660855834753379</v>
      </c>
      <c r="M193" s="8">
        <f t="shared" si="28"/>
        <v>1.5455941886703708E-2</v>
      </c>
      <c r="N193" s="8">
        <f t="shared" si="29"/>
        <v>0.51793549976576247</v>
      </c>
      <c r="O193" s="9">
        <f t="shared" si="30"/>
        <v>30.18959062915107</v>
      </c>
      <c r="P193" s="9">
        <f t="shared" si="31"/>
        <v>120</v>
      </c>
      <c r="Q193" s="9">
        <f t="shared" si="32"/>
        <v>900</v>
      </c>
      <c r="R193" s="9">
        <f t="shared" si="33"/>
        <v>25.83672</v>
      </c>
      <c r="S193" s="9">
        <f t="shared" si="34"/>
        <v>6.5</v>
      </c>
      <c r="T193" s="16">
        <v>957.76552830440903</v>
      </c>
      <c r="U193" s="6"/>
      <c r="V193" s="16"/>
    </row>
    <row r="194" spans="1:22" ht="15" x14ac:dyDescent="0.25">
      <c r="A194" s="5" t="s">
        <v>229</v>
      </c>
      <c r="B194" s="4" t="s">
        <v>248</v>
      </c>
      <c r="C194" s="1">
        <v>17</v>
      </c>
      <c r="D194" s="6">
        <v>930</v>
      </c>
      <c r="E194" s="6">
        <v>100</v>
      </c>
      <c r="F194" s="7">
        <v>1.4</v>
      </c>
      <c r="G194" s="7">
        <f t="shared" si="35"/>
        <v>3.3123999999999998</v>
      </c>
      <c r="H194" s="6">
        <v>111</v>
      </c>
      <c r="I194" s="6">
        <v>120</v>
      </c>
      <c r="J194" s="6">
        <v>780</v>
      </c>
      <c r="K194" s="6" t="s">
        <v>656</v>
      </c>
      <c r="L194" s="8">
        <f t="shared" si="27"/>
        <v>0.46660855834753379</v>
      </c>
      <c r="M194" s="8">
        <f t="shared" si="28"/>
        <v>1.5455941886703708E-2</v>
      </c>
      <c r="N194" s="8">
        <f t="shared" si="29"/>
        <v>0.51793549976576247</v>
      </c>
      <c r="O194" s="9">
        <f t="shared" si="30"/>
        <v>30.18959062915107</v>
      </c>
      <c r="P194" s="9">
        <f t="shared" si="31"/>
        <v>120</v>
      </c>
      <c r="Q194" s="9">
        <f t="shared" si="32"/>
        <v>900</v>
      </c>
      <c r="R194" s="9">
        <f t="shared" si="33"/>
        <v>25.83672</v>
      </c>
      <c r="S194" s="9">
        <f t="shared" si="34"/>
        <v>6.5</v>
      </c>
      <c r="T194" s="16">
        <v>301.0120231813857</v>
      </c>
      <c r="U194" s="6"/>
    </row>
    <row r="195" spans="1:22" ht="15" x14ac:dyDescent="0.25">
      <c r="A195" s="5" t="s">
        <v>230</v>
      </c>
      <c r="B195" s="4" t="s">
        <v>248</v>
      </c>
      <c r="C195" s="1">
        <v>18</v>
      </c>
      <c r="D195" s="6">
        <v>930</v>
      </c>
      <c r="E195" s="6">
        <v>100</v>
      </c>
      <c r="F195" s="7">
        <v>1.4</v>
      </c>
      <c r="G195" s="7">
        <f t="shared" si="35"/>
        <v>3.3123999999999998</v>
      </c>
      <c r="H195" s="6">
        <v>111</v>
      </c>
      <c r="I195" s="6">
        <v>120</v>
      </c>
      <c r="J195" s="6">
        <v>780</v>
      </c>
      <c r="K195" s="6" t="s">
        <v>656</v>
      </c>
      <c r="L195" s="8">
        <f t="shared" si="27"/>
        <v>0.46660855834753379</v>
      </c>
      <c r="M195" s="8">
        <f t="shared" si="28"/>
        <v>1.5455941886703708E-2</v>
      </c>
      <c r="N195" s="8">
        <f t="shared" si="29"/>
        <v>0.51793549976576247</v>
      </c>
      <c r="O195" s="9">
        <f t="shared" si="30"/>
        <v>30.18959062915107</v>
      </c>
      <c r="P195" s="9">
        <f t="shared" si="31"/>
        <v>120</v>
      </c>
      <c r="Q195" s="9">
        <f t="shared" si="32"/>
        <v>900</v>
      </c>
      <c r="R195" s="9">
        <f t="shared" si="33"/>
        <v>25.83672</v>
      </c>
      <c r="S195" s="9">
        <f t="shared" si="34"/>
        <v>6.5</v>
      </c>
      <c r="T195" s="16">
        <v>13.839633249718883</v>
      </c>
      <c r="U195" s="6"/>
    </row>
    <row r="196" spans="1:22" ht="15" x14ac:dyDescent="0.25">
      <c r="A196" s="5" t="s">
        <v>231</v>
      </c>
      <c r="B196" s="4" t="s">
        <v>265</v>
      </c>
      <c r="C196" s="1">
        <v>1</v>
      </c>
      <c r="D196" s="6">
        <v>930</v>
      </c>
      <c r="E196" s="1">
        <v>200</v>
      </c>
      <c r="F196" s="2">
        <v>2.9</v>
      </c>
      <c r="G196" s="7">
        <f t="shared" si="35"/>
        <v>6.8613999999999997</v>
      </c>
      <c r="H196" s="1">
        <v>111</v>
      </c>
      <c r="I196" s="1">
        <v>360</v>
      </c>
      <c r="J196" s="6">
        <v>780</v>
      </c>
      <c r="K196" s="1" t="s">
        <v>11</v>
      </c>
      <c r="L196" s="8">
        <f t="shared" si="27"/>
        <v>0.62920505604014831</v>
      </c>
      <c r="M196" s="8">
        <f t="shared" si="28"/>
        <v>2.1586137857569368E-2</v>
      </c>
      <c r="N196" s="8">
        <f t="shared" si="29"/>
        <v>0.34920880610228233</v>
      </c>
      <c r="O196" s="9">
        <f t="shared" si="30"/>
        <v>29.14857026262862</v>
      </c>
      <c r="P196" s="9">
        <f t="shared" si="31"/>
        <v>720</v>
      </c>
      <c r="Q196" s="9">
        <f t="shared" si="32"/>
        <v>2280</v>
      </c>
      <c r="R196" s="9">
        <f t="shared" si="33"/>
        <v>53.518920000000001</v>
      </c>
      <c r="S196" s="9">
        <f t="shared" si="34"/>
        <v>2.1666666666666665</v>
      </c>
      <c r="T196" s="16">
        <v>0.99079192583214726</v>
      </c>
      <c r="U196" s="6"/>
    </row>
    <row r="197" spans="1:22" ht="15" x14ac:dyDescent="0.25">
      <c r="A197" s="5" t="s">
        <v>232</v>
      </c>
      <c r="B197" s="4" t="s">
        <v>265</v>
      </c>
      <c r="C197" s="1">
        <v>2</v>
      </c>
      <c r="D197" s="6">
        <v>930</v>
      </c>
      <c r="E197" s="1">
        <v>200</v>
      </c>
      <c r="F197" s="2">
        <v>2.9</v>
      </c>
      <c r="G197" s="7">
        <f t="shared" si="35"/>
        <v>6.8613999999999997</v>
      </c>
      <c r="H197" s="1">
        <v>111</v>
      </c>
      <c r="I197" s="1">
        <v>360</v>
      </c>
      <c r="J197" s="6">
        <v>780</v>
      </c>
      <c r="K197" s="1" t="s">
        <v>6</v>
      </c>
      <c r="L197" s="8">
        <f t="shared" si="27"/>
        <v>0.62920505604014831</v>
      </c>
      <c r="M197" s="8">
        <f t="shared" si="28"/>
        <v>2.1586137857569368E-2</v>
      </c>
      <c r="N197" s="8">
        <f t="shared" si="29"/>
        <v>0.34920880610228233</v>
      </c>
      <c r="O197" s="9">
        <f t="shared" si="30"/>
        <v>29.14857026262862</v>
      </c>
      <c r="P197" s="9">
        <f t="shared" si="31"/>
        <v>720</v>
      </c>
      <c r="Q197" s="9">
        <f t="shared" si="32"/>
        <v>2280</v>
      </c>
      <c r="R197" s="9">
        <f t="shared" si="33"/>
        <v>53.518920000000001</v>
      </c>
      <c r="S197" s="9">
        <f t="shared" si="34"/>
        <v>2.1666666666666665</v>
      </c>
      <c r="T197" s="16">
        <v>396.31677033285882</v>
      </c>
      <c r="U197" s="6"/>
    </row>
    <row r="198" spans="1:22" ht="15" x14ac:dyDescent="0.25">
      <c r="A198" s="5" t="s">
        <v>233</v>
      </c>
      <c r="B198" s="4" t="s">
        <v>268</v>
      </c>
      <c r="C198" s="1">
        <v>3</v>
      </c>
      <c r="D198" s="6">
        <v>930</v>
      </c>
      <c r="E198" s="1">
        <v>200</v>
      </c>
      <c r="F198" s="2">
        <v>2.9</v>
      </c>
      <c r="G198" s="7">
        <f t="shared" si="35"/>
        <v>6.8613999999999997</v>
      </c>
      <c r="H198" s="1">
        <v>111</v>
      </c>
      <c r="I198" s="1">
        <v>360</v>
      </c>
      <c r="J198" s="6">
        <v>780</v>
      </c>
      <c r="K198" s="1" t="s">
        <v>4</v>
      </c>
      <c r="L198" s="8">
        <f t="shared" si="27"/>
        <v>0.62920505604014831</v>
      </c>
      <c r="M198" s="8">
        <f t="shared" si="28"/>
        <v>2.1586137857569368E-2</v>
      </c>
      <c r="N198" s="8">
        <f t="shared" si="29"/>
        <v>0.34920880610228233</v>
      </c>
      <c r="O198" s="9">
        <f t="shared" si="30"/>
        <v>29.14857026262862</v>
      </c>
      <c r="P198" s="9">
        <f t="shared" si="31"/>
        <v>720</v>
      </c>
      <c r="Q198" s="9">
        <f t="shared" si="32"/>
        <v>2280</v>
      </c>
      <c r="R198" s="9">
        <f t="shared" si="33"/>
        <v>53.518920000000001</v>
      </c>
      <c r="S198" s="9">
        <f t="shared" si="34"/>
        <v>2.1666666666666665</v>
      </c>
      <c r="T198" s="16">
        <v>13.839633249718883</v>
      </c>
      <c r="U198" s="6"/>
    </row>
    <row r="199" spans="1:22" ht="15" x14ac:dyDescent="0.25">
      <c r="A199" s="5" t="s">
        <v>234</v>
      </c>
      <c r="B199" s="4" t="s">
        <v>268</v>
      </c>
      <c r="C199" s="1">
        <v>4</v>
      </c>
      <c r="D199" s="6">
        <v>930</v>
      </c>
      <c r="E199" s="1">
        <v>200</v>
      </c>
      <c r="F199" s="2">
        <v>2.9</v>
      </c>
      <c r="G199" s="7">
        <f t="shared" si="35"/>
        <v>6.8613999999999997</v>
      </c>
      <c r="H199" s="1">
        <v>111</v>
      </c>
      <c r="I199" s="1">
        <v>360</v>
      </c>
      <c r="J199" s="6">
        <v>780</v>
      </c>
      <c r="K199" s="1" t="s">
        <v>5</v>
      </c>
      <c r="L199" s="8">
        <f t="shared" ref="L199:L261" si="36">E199/(E199+G199+H199)</f>
        <v>0.62920505604014831</v>
      </c>
      <c r="M199" s="8">
        <f t="shared" ref="M199:M261" si="37">G199/(G199+E199+H199)</f>
        <v>2.1586137857569368E-2</v>
      </c>
      <c r="N199" s="8">
        <f t="shared" ref="N199:N261" si="38">H199/(H199+E199+G199)</f>
        <v>0.34920880610228233</v>
      </c>
      <c r="O199" s="9">
        <f t="shared" ref="O199:O261" si="39">E199/G199</f>
        <v>29.14857026262862</v>
      </c>
      <c r="P199" s="9">
        <f t="shared" ref="P199:P261" si="40">E199*I199/100</f>
        <v>720</v>
      </c>
      <c r="Q199" s="9">
        <f t="shared" ref="Q199:Q261" si="41">E199*(I199+J199)/100</f>
        <v>2280</v>
      </c>
      <c r="R199" s="9">
        <f t="shared" ref="R199:R261" si="42">G199*J199/100</f>
        <v>53.518920000000001</v>
      </c>
      <c r="S199" s="9">
        <f t="shared" ref="S199:S261" si="43">J199/I199</f>
        <v>2.1666666666666665</v>
      </c>
      <c r="T199" s="16">
        <v>287.32965849132273</v>
      </c>
      <c r="U199" s="6"/>
    </row>
    <row r="200" spans="1:22" ht="15" x14ac:dyDescent="0.25">
      <c r="A200" s="5" t="s">
        <v>235</v>
      </c>
      <c r="B200" s="4" t="s">
        <v>268</v>
      </c>
      <c r="C200" s="1">
        <v>5</v>
      </c>
      <c r="D200" s="6">
        <v>930</v>
      </c>
      <c r="E200" s="1">
        <v>100</v>
      </c>
      <c r="F200" s="2">
        <v>5.7</v>
      </c>
      <c r="G200" s="7">
        <f t="shared" si="35"/>
        <v>13.4862</v>
      </c>
      <c r="H200" s="1">
        <v>111</v>
      </c>
      <c r="I200" s="1">
        <v>120</v>
      </c>
      <c r="J200" s="1">
        <v>780</v>
      </c>
      <c r="K200" s="1" t="s">
        <v>4</v>
      </c>
      <c r="L200" s="8">
        <f t="shared" si="36"/>
        <v>0.44546168094074379</v>
      </c>
      <c r="M200" s="8">
        <f t="shared" si="37"/>
        <v>6.0075853215030589E-2</v>
      </c>
      <c r="N200" s="8">
        <f t="shared" si="38"/>
        <v>0.4944624658442256</v>
      </c>
      <c r="O200" s="9">
        <f t="shared" si="39"/>
        <v>7.414987172072192</v>
      </c>
      <c r="P200" s="9">
        <f t="shared" si="40"/>
        <v>120</v>
      </c>
      <c r="Q200" s="9">
        <f t="shared" si="41"/>
        <v>900</v>
      </c>
      <c r="R200" s="9">
        <f t="shared" si="42"/>
        <v>105.19236000000001</v>
      </c>
      <c r="S200" s="9">
        <f t="shared" si="43"/>
        <v>6.5</v>
      </c>
      <c r="T200" s="16">
        <v>0</v>
      </c>
      <c r="U200" s="6"/>
    </row>
    <row r="201" spans="1:22" ht="15" x14ac:dyDescent="0.25">
      <c r="A201" s="5" t="s">
        <v>236</v>
      </c>
      <c r="B201" s="4" t="s">
        <v>268</v>
      </c>
      <c r="C201" s="1">
        <v>6</v>
      </c>
      <c r="D201" s="6">
        <v>930</v>
      </c>
      <c r="E201" s="1">
        <v>100</v>
      </c>
      <c r="F201" s="2">
        <v>5.7</v>
      </c>
      <c r="G201" s="7">
        <f t="shared" si="35"/>
        <v>13.4862</v>
      </c>
      <c r="H201" s="1">
        <v>111</v>
      </c>
      <c r="I201" s="1">
        <v>120</v>
      </c>
      <c r="J201" s="1">
        <v>780</v>
      </c>
      <c r="K201" s="1" t="s">
        <v>6</v>
      </c>
      <c r="L201" s="8">
        <f t="shared" si="36"/>
        <v>0.44546168094074379</v>
      </c>
      <c r="M201" s="8">
        <f t="shared" si="37"/>
        <v>6.0075853215030589E-2</v>
      </c>
      <c r="N201" s="8">
        <f t="shared" si="38"/>
        <v>0.4944624658442256</v>
      </c>
      <c r="O201" s="9">
        <f t="shared" si="39"/>
        <v>7.414987172072192</v>
      </c>
      <c r="P201" s="9">
        <f t="shared" si="40"/>
        <v>120</v>
      </c>
      <c r="Q201" s="9">
        <f t="shared" si="41"/>
        <v>900</v>
      </c>
      <c r="R201" s="9">
        <f t="shared" si="42"/>
        <v>105.19236000000001</v>
      </c>
      <c r="S201" s="9">
        <f t="shared" si="43"/>
        <v>6.5</v>
      </c>
      <c r="T201" s="16">
        <v>60.548395467520109</v>
      </c>
      <c r="U201" s="6"/>
    </row>
    <row r="202" spans="1:22" ht="15" x14ac:dyDescent="0.25">
      <c r="A202" s="5" t="s">
        <v>237</v>
      </c>
      <c r="B202" s="4" t="s">
        <v>268</v>
      </c>
      <c r="C202" s="1">
        <v>7</v>
      </c>
      <c r="D202" s="6">
        <v>930</v>
      </c>
      <c r="E202" s="1">
        <v>100</v>
      </c>
      <c r="F202" s="2">
        <v>5.7</v>
      </c>
      <c r="G202" s="7">
        <f t="shared" si="35"/>
        <v>13.4862</v>
      </c>
      <c r="H202" s="1">
        <v>111</v>
      </c>
      <c r="I202" s="1">
        <v>120</v>
      </c>
      <c r="J202" s="1">
        <v>780</v>
      </c>
      <c r="K202" s="1" t="s">
        <v>5</v>
      </c>
      <c r="L202" s="8">
        <f t="shared" si="36"/>
        <v>0.44546168094074379</v>
      </c>
      <c r="M202" s="8">
        <f t="shared" si="37"/>
        <v>6.0075853215030589E-2</v>
      </c>
      <c r="N202" s="8">
        <f t="shared" si="38"/>
        <v>0.4944624658442256</v>
      </c>
      <c r="O202" s="9">
        <f t="shared" si="39"/>
        <v>7.414987172072192</v>
      </c>
      <c r="P202" s="9">
        <f t="shared" si="40"/>
        <v>120</v>
      </c>
      <c r="Q202" s="9">
        <f t="shared" si="41"/>
        <v>900</v>
      </c>
      <c r="R202" s="9">
        <f t="shared" si="42"/>
        <v>105.19236000000001</v>
      </c>
      <c r="S202" s="9">
        <f t="shared" si="43"/>
        <v>6.5</v>
      </c>
      <c r="T202" s="16">
        <v>0.33026397527738244</v>
      </c>
      <c r="U202" s="6"/>
    </row>
    <row r="203" spans="1:22" ht="15" x14ac:dyDescent="0.25">
      <c r="A203" s="5" t="s">
        <v>238</v>
      </c>
      <c r="B203" s="4" t="s">
        <v>268</v>
      </c>
      <c r="C203" s="1">
        <v>8</v>
      </c>
      <c r="D203" s="6">
        <v>930</v>
      </c>
      <c r="E203" s="1">
        <v>100</v>
      </c>
      <c r="F203" s="2">
        <v>5.7</v>
      </c>
      <c r="G203" s="7">
        <f t="shared" si="35"/>
        <v>13.4862</v>
      </c>
      <c r="H203" s="1">
        <v>111</v>
      </c>
      <c r="I203" s="1">
        <v>120</v>
      </c>
      <c r="J203" s="1">
        <v>780</v>
      </c>
      <c r="K203" s="1" t="s">
        <v>11</v>
      </c>
      <c r="L203" s="8">
        <f t="shared" si="36"/>
        <v>0.44546168094074379</v>
      </c>
      <c r="M203" s="8">
        <f t="shared" si="37"/>
        <v>6.0075853215030589E-2</v>
      </c>
      <c r="N203" s="8">
        <f t="shared" si="38"/>
        <v>0.4944624658442256</v>
      </c>
      <c r="O203" s="9">
        <f t="shared" si="39"/>
        <v>7.414987172072192</v>
      </c>
      <c r="P203" s="9">
        <f t="shared" si="40"/>
        <v>120</v>
      </c>
      <c r="Q203" s="9">
        <f t="shared" si="41"/>
        <v>900</v>
      </c>
      <c r="R203" s="9">
        <f t="shared" si="42"/>
        <v>105.19236000000001</v>
      </c>
      <c r="S203" s="9">
        <f t="shared" si="43"/>
        <v>6.5</v>
      </c>
      <c r="T203" s="16">
        <v>0.66052795055476488</v>
      </c>
      <c r="U203" s="6"/>
    </row>
    <row r="204" spans="1:22" ht="15" x14ac:dyDescent="0.25">
      <c r="A204" s="5" t="s">
        <v>239</v>
      </c>
      <c r="B204" s="4" t="s">
        <v>268</v>
      </c>
      <c r="C204" s="1">
        <v>9</v>
      </c>
      <c r="D204" s="6">
        <v>930</v>
      </c>
      <c r="E204" s="1">
        <v>100</v>
      </c>
      <c r="F204" s="2">
        <v>1.4</v>
      </c>
      <c r="G204" s="7">
        <f t="shared" si="35"/>
        <v>3.3123999999999998</v>
      </c>
      <c r="H204" s="1">
        <v>111</v>
      </c>
      <c r="I204" s="1">
        <v>180</v>
      </c>
      <c r="J204" s="1">
        <v>780</v>
      </c>
      <c r="K204" s="1" t="s">
        <v>4</v>
      </c>
      <c r="L204" s="8">
        <f t="shared" si="36"/>
        <v>0.46660855834753379</v>
      </c>
      <c r="M204" s="8">
        <f t="shared" si="37"/>
        <v>1.5455941886703708E-2</v>
      </c>
      <c r="N204" s="8">
        <f t="shared" si="38"/>
        <v>0.51793549976576247</v>
      </c>
      <c r="O204" s="9">
        <f t="shared" si="39"/>
        <v>30.18959062915107</v>
      </c>
      <c r="P204" s="9">
        <f t="shared" si="40"/>
        <v>180</v>
      </c>
      <c r="Q204" s="9">
        <f t="shared" si="41"/>
        <v>960</v>
      </c>
      <c r="R204" s="9">
        <f t="shared" si="42"/>
        <v>25.83672</v>
      </c>
      <c r="S204" s="9">
        <f t="shared" si="43"/>
        <v>4.333333333333333</v>
      </c>
      <c r="T204" s="16">
        <v>6.6052795055476485</v>
      </c>
      <c r="U204" s="6"/>
    </row>
    <row r="205" spans="1:22" ht="15" x14ac:dyDescent="0.25">
      <c r="A205" s="5" t="s">
        <v>240</v>
      </c>
      <c r="B205" s="4" t="s">
        <v>268</v>
      </c>
      <c r="C205" s="1">
        <v>10</v>
      </c>
      <c r="D205" s="6">
        <v>930</v>
      </c>
      <c r="E205" s="1">
        <v>100</v>
      </c>
      <c r="F205" s="2">
        <v>1.4</v>
      </c>
      <c r="G205" s="7">
        <f t="shared" si="35"/>
        <v>3.3123999999999998</v>
      </c>
      <c r="H205" s="1">
        <v>111</v>
      </c>
      <c r="I205" s="1">
        <v>180</v>
      </c>
      <c r="J205" s="1">
        <v>780</v>
      </c>
      <c r="K205" s="1" t="s">
        <v>5</v>
      </c>
      <c r="L205" s="8">
        <f t="shared" si="36"/>
        <v>0.46660855834753379</v>
      </c>
      <c r="M205" s="8">
        <f t="shared" si="37"/>
        <v>1.5455941886703708E-2</v>
      </c>
      <c r="N205" s="8">
        <f t="shared" si="38"/>
        <v>0.51793549976576247</v>
      </c>
      <c r="O205" s="9">
        <f t="shared" si="39"/>
        <v>30.18959062915107</v>
      </c>
      <c r="P205" s="9">
        <f t="shared" si="40"/>
        <v>180</v>
      </c>
      <c r="Q205" s="9">
        <f t="shared" si="41"/>
        <v>960</v>
      </c>
      <c r="R205" s="9">
        <f t="shared" si="42"/>
        <v>25.83672</v>
      </c>
      <c r="S205" s="9">
        <f t="shared" si="43"/>
        <v>4.333333333333333</v>
      </c>
      <c r="T205" s="16">
        <v>229.29755997829693</v>
      </c>
      <c r="U205" s="6"/>
    </row>
    <row r="206" spans="1:22" ht="15" x14ac:dyDescent="0.25">
      <c r="A206" s="5" t="s">
        <v>241</v>
      </c>
      <c r="B206" s="4" t="s">
        <v>268</v>
      </c>
      <c r="C206" s="1">
        <v>11</v>
      </c>
      <c r="D206" s="6">
        <v>930</v>
      </c>
      <c r="E206" s="1">
        <v>100</v>
      </c>
      <c r="F206" s="2">
        <v>1.4</v>
      </c>
      <c r="G206" s="7">
        <f t="shared" si="35"/>
        <v>3.3123999999999998</v>
      </c>
      <c r="H206" s="1">
        <v>111</v>
      </c>
      <c r="I206" s="1">
        <v>180</v>
      </c>
      <c r="J206" s="1">
        <v>780</v>
      </c>
      <c r="K206" s="1" t="s">
        <v>6</v>
      </c>
      <c r="L206" s="8">
        <f t="shared" si="36"/>
        <v>0.46660855834753379</v>
      </c>
      <c r="M206" s="8">
        <f t="shared" si="37"/>
        <v>1.5455941886703708E-2</v>
      </c>
      <c r="N206" s="8">
        <f t="shared" si="38"/>
        <v>0.51793549976576247</v>
      </c>
      <c r="O206" s="9">
        <f t="shared" si="39"/>
        <v>30.18959062915107</v>
      </c>
      <c r="P206" s="9">
        <f t="shared" si="40"/>
        <v>180</v>
      </c>
      <c r="Q206" s="9">
        <f t="shared" si="41"/>
        <v>960</v>
      </c>
      <c r="R206" s="9">
        <f t="shared" si="42"/>
        <v>25.83672</v>
      </c>
      <c r="S206" s="9">
        <f t="shared" si="43"/>
        <v>4.333333333333333</v>
      </c>
      <c r="T206" s="16">
        <v>1226.6947653159918</v>
      </c>
      <c r="U206" s="6"/>
    </row>
    <row r="207" spans="1:22" ht="15" x14ac:dyDescent="0.25">
      <c r="A207" s="5" t="s">
        <v>242</v>
      </c>
      <c r="B207" s="4" t="s">
        <v>268</v>
      </c>
      <c r="C207" s="1">
        <v>12</v>
      </c>
      <c r="D207" s="6">
        <v>930</v>
      </c>
      <c r="E207" s="1">
        <v>100</v>
      </c>
      <c r="F207" s="2">
        <v>1.4</v>
      </c>
      <c r="G207" s="7">
        <f t="shared" si="35"/>
        <v>3.3123999999999998</v>
      </c>
      <c r="H207" s="1">
        <v>111</v>
      </c>
      <c r="I207" s="1">
        <v>180</v>
      </c>
      <c r="J207" s="1">
        <v>780</v>
      </c>
      <c r="K207" s="1" t="s">
        <v>11</v>
      </c>
      <c r="L207" s="8">
        <f t="shared" si="36"/>
        <v>0.46660855834753379</v>
      </c>
      <c r="M207" s="8">
        <f t="shared" si="37"/>
        <v>1.5455941886703708E-2</v>
      </c>
      <c r="N207" s="8">
        <f t="shared" si="38"/>
        <v>0.51793549976576247</v>
      </c>
      <c r="O207" s="9">
        <f t="shared" si="39"/>
        <v>30.18959062915107</v>
      </c>
      <c r="P207" s="9">
        <f t="shared" si="40"/>
        <v>180</v>
      </c>
      <c r="Q207" s="9">
        <f t="shared" si="41"/>
        <v>960</v>
      </c>
      <c r="R207" s="9">
        <f t="shared" si="42"/>
        <v>25.83672</v>
      </c>
      <c r="S207" s="9">
        <f t="shared" si="43"/>
        <v>4.333333333333333</v>
      </c>
      <c r="T207" s="16">
        <v>4.2934316786059714</v>
      </c>
      <c r="U207" s="6"/>
    </row>
    <row r="208" spans="1:22" ht="15" x14ac:dyDescent="0.25">
      <c r="A208" s="5" t="s">
        <v>243</v>
      </c>
      <c r="B208" s="4" t="s">
        <v>279</v>
      </c>
      <c r="C208" s="1">
        <v>1</v>
      </c>
      <c r="D208" s="6">
        <v>930</v>
      </c>
      <c r="E208" s="1">
        <v>100</v>
      </c>
      <c r="F208" s="2">
        <v>1.4</v>
      </c>
      <c r="G208" s="7">
        <f t="shared" si="35"/>
        <v>3.3123999999999998</v>
      </c>
      <c r="H208" s="1">
        <v>300</v>
      </c>
      <c r="I208" s="1">
        <v>120</v>
      </c>
      <c r="J208" s="1">
        <v>780</v>
      </c>
      <c r="K208" s="1" t="s">
        <v>4</v>
      </c>
      <c r="L208" s="8">
        <f t="shared" si="36"/>
        <v>0.24794675293891286</v>
      </c>
      <c r="M208" s="8">
        <f t="shared" si="37"/>
        <v>8.2129882443485493E-3</v>
      </c>
      <c r="N208" s="8">
        <f t="shared" si="38"/>
        <v>0.74384025881673854</v>
      </c>
      <c r="O208" s="9">
        <f t="shared" si="39"/>
        <v>30.18959062915107</v>
      </c>
      <c r="P208" s="9">
        <f t="shared" si="40"/>
        <v>120</v>
      </c>
      <c r="Q208" s="9">
        <f t="shared" si="41"/>
        <v>900</v>
      </c>
      <c r="R208" s="9">
        <f t="shared" si="42"/>
        <v>25.83672</v>
      </c>
      <c r="S208" s="9">
        <f t="shared" si="43"/>
        <v>6.5</v>
      </c>
      <c r="T208" s="16">
        <v>14.625976047998364</v>
      </c>
      <c r="U208" s="6"/>
    </row>
    <row r="209" spans="1:21" ht="15" x14ac:dyDescent="0.25">
      <c r="A209" s="5" t="s">
        <v>244</v>
      </c>
      <c r="B209" s="4" t="s">
        <v>279</v>
      </c>
      <c r="C209" s="1">
        <v>2</v>
      </c>
      <c r="D209" s="6">
        <v>930</v>
      </c>
      <c r="E209" s="1">
        <v>100</v>
      </c>
      <c r="F209" s="2">
        <v>1.4</v>
      </c>
      <c r="G209" s="7">
        <f t="shared" si="35"/>
        <v>3.3123999999999998</v>
      </c>
      <c r="H209" s="1">
        <v>300</v>
      </c>
      <c r="I209" s="1">
        <v>120</v>
      </c>
      <c r="J209" s="1">
        <v>780</v>
      </c>
      <c r="K209" s="1" t="s">
        <v>11</v>
      </c>
      <c r="L209" s="8">
        <f t="shared" si="36"/>
        <v>0.24794675293891286</v>
      </c>
      <c r="M209" s="8">
        <f t="shared" si="37"/>
        <v>8.2129882443485493E-3</v>
      </c>
      <c r="N209" s="8">
        <f t="shared" si="38"/>
        <v>0.74384025881673854</v>
      </c>
      <c r="O209" s="9">
        <f t="shared" si="39"/>
        <v>30.18959062915107</v>
      </c>
      <c r="P209" s="9">
        <f t="shared" si="40"/>
        <v>120</v>
      </c>
      <c r="Q209" s="9">
        <f t="shared" si="41"/>
        <v>900</v>
      </c>
      <c r="R209" s="9">
        <f t="shared" si="42"/>
        <v>25.83672</v>
      </c>
      <c r="S209" s="9">
        <f t="shared" si="43"/>
        <v>6.5</v>
      </c>
      <c r="T209" s="16">
        <v>20.91671843423422</v>
      </c>
      <c r="U209" s="6"/>
    </row>
    <row r="210" spans="1:21" ht="15" x14ac:dyDescent="0.25">
      <c r="A210" s="5" t="s">
        <v>245</v>
      </c>
      <c r="B210" s="4" t="s">
        <v>282</v>
      </c>
      <c r="C210" s="1">
        <v>3</v>
      </c>
      <c r="D210" s="6">
        <v>930</v>
      </c>
      <c r="E210" s="1">
        <v>100</v>
      </c>
      <c r="F210" s="2">
        <v>1.4</v>
      </c>
      <c r="G210" s="7">
        <f t="shared" si="35"/>
        <v>3.3123999999999998</v>
      </c>
      <c r="H210" s="1">
        <v>300</v>
      </c>
      <c r="I210" s="1">
        <v>120</v>
      </c>
      <c r="J210" s="1">
        <v>780</v>
      </c>
      <c r="K210" s="1" t="s">
        <v>6</v>
      </c>
      <c r="L210" s="8">
        <f t="shared" si="36"/>
        <v>0.24794675293891286</v>
      </c>
      <c r="M210" s="8">
        <f t="shared" si="37"/>
        <v>8.2129882443485493E-3</v>
      </c>
      <c r="N210" s="8">
        <f t="shared" si="38"/>
        <v>0.74384025881673854</v>
      </c>
      <c r="O210" s="9">
        <f t="shared" si="39"/>
        <v>30.18959062915107</v>
      </c>
      <c r="P210" s="9">
        <f t="shared" si="40"/>
        <v>120</v>
      </c>
      <c r="Q210" s="9">
        <f t="shared" si="41"/>
        <v>900</v>
      </c>
      <c r="R210" s="9">
        <f t="shared" si="42"/>
        <v>25.83672</v>
      </c>
      <c r="S210" s="9">
        <f t="shared" si="43"/>
        <v>6.5</v>
      </c>
      <c r="T210" s="16">
        <v>308.24637692555694</v>
      </c>
      <c r="U210" s="6"/>
    </row>
    <row r="211" spans="1:21" ht="15" x14ac:dyDescent="0.25">
      <c r="A211" s="5" t="s">
        <v>247</v>
      </c>
      <c r="B211" s="4" t="s">
        <v>282</v>
      </c>
      <c r="C211" s="1">
        <v>4</v>
      </c>
      <c r="D211" s="6">
        <v>930</v>
      </c>
      <c r="E211" s="1">
        <v>100</v>
      </c>
      <c r="F211" s="2">
        <v>1.4</v>
      </c>
      <c r="G211" s="7">
        <f t="shared" si="35"/>
        <v>3.3123999999999998</v>
      </c>
      <c r="H211" s="1">
        <v>300</v>
      </c>
      <c r="I211" s="1">
        <v>120</v>
      </c>
      <c r="J211" s="1">
        <v>780</v>
      </c>
      <c r="K211" s="1" t="s">
        <v>5</v>
      </c>
      <c r="L211" s="8">
        <f t="shared" si="36"/>
        <v>0.24794675293891286</v>
      </c>
      <c r="M211" s="8">
        <f t="shared" si="37"/>
        <v>8.2129882443485493E-3</v>
      </c>
      <c r="N211" s="8">
        <f t="shared" si="38"/>
        <v>0.74384025881673854</v>
      </c>
      <c r="O211" s="9">
        <f t="shared" si="39"/>
        <v>30.18959062915107</v>
      </c>
      <c r="P211" s="9">
        <f t="shared" si="40"/>
        <v>120</v>
      </c>
      <c r="Q211" s="9">
        <f t="shared" si="41"/>
        <v>900</v>
      </c>
      <c r="R211" s="9">
        <f t="shared" si="42"/>
        <v>25.83672</v>
      </c>
      <c r="S211" s="9">
        <f t="shared" si="43"/>
        <v>6.5</v>
      </c>
      <c r="T211" s="16">
        <v>44.035196703650989</v>
      </c>
      <c r="U211" s="6"/>
    </row>
    <row r="212" spans="1:21" ht="15" x14ac:dyDescent="0.25">
      <c r="A212" s="5" t="s">
        <v>249</v>
      </c>
      <c r="B212" s="4" t="s">
        <v>282</v>
      </c>
      <c r="C212" s="1">
        <v>14</v>
      </c>
      <c r="D212" s="6">
        <v>948</v>
      </c>
      <c r="E212" s="1">
        <v>132</v>
      </c>
      <c r="F212" s="2">
        <v>0.7</v>
      </c>
      <c r="G212" s="7">
        <f t="shared" si="35"/>
        <v>1.6561999999999999</v>
      </c>
      <c r="H212" s="1">
        <v>94</v>
      </c>
      <c r="I212" s="1">
        <v>426</v>
      </c>
      <c r="J212" s="1">
        <v>927</v>
      </c>
      <c r="K212" s="6" t="s">
        <v>656</v>
      </c>
      <c r="L212" s="8">
        <f t="shared" si="36"/>
        <v>0.57982167847833699</v>
      </c>
      <c r="M212" s="8">
        <f t="shared" si="37"/>
        <v>7.2750050295138013E-3</v>
      </c>
      <c r="N212" s="8">
        <f t="shared" si="38"/>
        <v>0.41290331649214912</v>
      </c>
      <c r="O212" s="9">
        <f t="shared" si="39"/>
        <v>79.700519260958828</v>
      </c>
      <c r="P212" s="9">
        <f t="shared" si="40"/>
        <v>562.32000000000005</v>
      </c>
      <c r="Q212" s="9">
        <f t="shared" si="41"/>
        <v>1785.96</v>
      </c>
      <c r="R212" s="9">
        <f t="shared" si="42"/>
        <v>15.352974</v>
      </c>
      <c r="S212" s="9">
        <f t="shared" si="43"/>
        <v>2.176056338028169</v>
      </c>
      <c r="T212" s="16">
        <v>0</v>
      </c>
      <c r="U212" s="6"/>
    </row>
    <row r="213" spans="1:21" ht="15" x14ac:dyDescent="0.25">
      <c r="A213" s="5" t="s">
        <v>250</v>
      </c>
      <c r="B213" s="4" t="s">
        <v>282</v>
      </c>
      <c r="C213" s="1">
        <v>15</v>
      </c>
      <c r="D213" s="6">
        <v>930</v>
      </c>
      <c r="E213" s="1">
        <v>15</v>
      </c>
      <c r="F213" s="2">
        <v>0.7</v>
      </c>
      <c r="G213" s="7">
        <f t="shared" si="35"/>
        <v>1.6561999999999999</v>
      </c>
      <c r="H213" s="1">
        <v>74</v>
      </c>
      <c r="I213" s="1">
        <v>286</v>
      </c>
      <c r="J213" s="1">
        <v>691</v>
      </c>
      <c r="K213" s="6" t="s">
        <v>656</v>
      </c>
      <c r="L213" s="8">
        <f t="shared" si="36"/>
        <v>0.1654602773996704</v>
      </c>
      <c r="M213" s="8">
        <f t="shared" si="37"/>
        <v>1.8269020761955607E-2</v>
      </c>
      <c r="N213" s="8">
        <f t="shared" si="38"/>
        <v>0.81627070183837402</v>
      </c>
      <c r="O213" s="9">
        <f t="shared" si="39"/>
        <v>9.0568771887453217</v>
      </c>
      <c r="P213" s="9">
        <f t="shared" si="40"/>
        <v>42.9</v>
      </c>
      <c r="Q213" s="9">
        <f t="shared" si="41"/>
        <v>146.55000000000001</v>
      </c>
      <c r="R213" s="9">
        <f t="shared" si="42"/>
        <v>11.444341999999999</v>
      </c>
      <c r="S213" s="9">
        <f t="shared" si="43"/>
        <v>2.4160839160839163</v>
      </c>
      <c r="T213" s="16">
        <v>0</v>
      </c>
      <c r="U213" s="6"/>
    </row>
    <row r="214" spans="1:21" ht="15" x14ac:dyDescent="0.25">
      <c r="A214" s="5" t="s">
        <v>251</v>
      </c>
      <c r="B214" s="4" t="s">
        <v>282</v>
      </c>
      <c r="C214" s="1">
        <v>16</v>
      </c>
      <c r="D214" s="6">
        <v>930</v>
      </c>
      <c r="E214" s="1">
        <v>42</v>
      </c>
      <c r="F214" s="2">
        <v>1.2</v>
      </c>
      <c r="G214" s="7">
        <f t="shared" si="35"/>
        <v>2.8391999999999999</v>
      </c>
      <c r="H214" s="1">
        <v>320</v>
      </c>
      <c r="I214" s="1">
        <v>138</v>
      </c>
      <c r="J214" s="1">
        <v>650</v>
      </c>
      <c r="K214" s="6" t="s">
        <v>656</v>
      </c>
      <c r="L214" s="8">
        <f t="shared" si="36"/>
        <v>0.11511920868152326</v>
      </c>
      <c r="M214" s="8">
        <f t="shared" si="37"/>
        <v>7.782058506870972E-3</v>
      </c>
      <c r="N214" s="8">
        <f t="shared" si="38"/>
        <v>0.87709873281160577</v>
      </c>
      <c r="O214" s="9">
        <f t="shared" si="39"/>
        <v>14.792899408284024</v>
      </c>
      <c r="P214" s="9">
        <f t="shared" si="40"/>
        <v>57.96</v>
      </c>
      <c r="Q214" s="9">
        <f t="shared" si="41"/>
        <v>330.96</v>
      </c>
      <c r="R214" s="9">
        <f t="shared" si="42"/>
        <v>18.454799999999999</v>
      </c>
      <c r="S214" s="9">
        <f t="shared" si="43"/>
        <v>4.7101449275362315</v>
      </c>
      <c r="T214" s="16">
        <v>297.23757774964417</v>
      </c>
      <c r="U214" s="6"/>
    </row>
    <row r="215" spans="1:21" ht="15" x14ac:dyDescent="0.25">
      <c r="A215" s="5" t="s">
        <v>400</v>
      </c>
      <c r="B215" s="4" t="s">
        <v>282</v>
      </c>
      <c r="C215" s="1">
        <v>17</v>
      </c>
      <c r="D215" s="6">
        <v>930</v>
      </c>
      <c r="E215" s="1">
        <v>106</v>
      </c>
      <c r="F215" s="2">
        <v>24.1</v>
      </c>
      <c r="G215" s="7">
        <f t="shared" si="35"/>
        <v>57.020600000000009</v>
      </c>
      <c r="H215" s="1">
        <v>324</v>
      </c>
      <c r="I215" s="1">
        <v>234</v>
      </c>
      <c r="J215" s="1">
        <v>610</v>
      </c>
      <c r="K215" s="6" t="s">
        <v>656</v>
      </c>
      <c r="L215" s="8">
        <f t="shared" si="36"/>
        <v>0.21764993102961147</v>
      </c>
      <c r="M215" s="8">
        <f t="shared" si="37"/>
        <v>0.11708046846478365</v>
      </c>
      <c r="N215" s="8">
        <f t="shared" si="38"/>
        <v>0.66526960050560491</v>
      </c>
      <c r="O215" s="9">
        <f t="shared" si="39"/>
        <v>1.8589772818946133</v>
      </c>
      <c r="P215" s="9">
        <f t="shared" si="40"/>
        <v>248.04</v>
      </c>
      <c r="Q215" s="9">
        <f t="shared" si="41"/>
        <v>894.64</v>
      </c>
      <c r="R215" s="9">
        <f t="shared" si="42"/>
        <v>347.82566000000008</v>
      </c>
      <c r="S215" s="9">
        <f t="shared" si="43"/>
        <v>2.6068376068376069</v>
      </c>
      <c r="T215" s="16">
        <v>2906.322982440965</v>
      </c>
      <c r="U215" s="6"/>
    </row>
    <row r="216" spans="1:21" ht="15" x14ac:dyDescent="0.25">
      <c r="A216" s="5" t="s">
        <v>252</v>
      </c>
      <c r="B216" s="4" t="s">
        <v>282</v>
      </c>
      <c r="C216" s="1">
        <v>18</v>
      </c>
      <c r="D216" s="6">
        <v>930</v>
      </c>
      <c r="E216" s="1">
        <v>156</v>
      </c>
      <c r="F216" s="2">
        <v>21.3</v>
      </c>
      <c r="G216" s="7">
        <f t="shared" si="35"/>
        <v>50.395800000000001</v>
      </c>
      <c r="H216" s="1">
        <v>186</v>
      </c>
      <c r="I216" s="1">
        <v>264</v>
      </c>
      <c r="J216" s="1">
        <v>904</v>
      </c>
      <c r="K216" s="6" t="s">
        <v>656</v>
      </c>
      <c r="L216" s="8">
        <f t="shared" si="36"/>
        <v>0.39755777202508286</v>
      </c>
      <c r="M216" s="8">
        <f t="shared" si="37"/>
        <v>0.12843103825270302</v>
      </c>
      <c r="N216" s="8">
        <f t="shared" si="38"/>
        <v>0.47401118972221412</v>
      </c>
      <c r="O216" s="9">
        <f t="shared" si="39"/>
        <v>3.095496053242532</v>
      </c>
      <c r="P216" s="9">
        <f t="shared" si="40"/>
        <v>411.84</v>
      </c>
      <c r="Q216" s="9">
        <f t="shared" si="41"/>
        <v>1822.08</v>
      </c>
      <c r="R216" s="9">
        <f t="shared" si="42"/>
        <v>455.57803200000001</v>
      </c>
      <c r="S216" s="9">
        <f t="shared" si="43"/>
        <v>3.4242424242424243</v>
      </c>
      <c r="T216" s="16">
        <v>1497.1966879241334</v>
      </c>
      <c r="U216" s="6"/>
    </row>
    <row r="217" spans="1:21" ht="15" x14ac:dyDescent="0.25">
      <c r="A217" s="5" t="s">
        <v>253</v>
      </c>
      <c r="B217" s="4" t="s">
        <v>282</v>
      </c>
      <c r="C217" s="1">
        <v>19</v>
      </c>
      <c r="D217" s="6">
        <v>970</v>
      </c>
      <c r="E217" s="1">
        <v>200</v>
      </c>
      <c r="F217" s="2">
        <v>2.9</v>
      </c>
      <c r="G217" s="7">
        <f t="shared" si="35"/>
        <v>6.8613999999999997</v>
      </c>
      <c r="H217" s="1">
        <v>400</v>
      </c>
      <c r="I217" s="1">
        <v>150</v>
      </c>
      <c r="J217" s="1">
        <v>600</v>
      </c>
      <c r="K217" s="1" t="s">
        <v>9</v>
      </c>
      <c r="L217" s="8">
        <f t="shared" si="36"/>
        <v>0.32956454307359145</v>
      </c>
      <c r="M217" s="8">
        <f t="shared" si="37"/>
        <v>1.1306370779225701E-2</v>
      </c>
      <c r="N217" s="8">
        <f t="shared" si="38"/>
        <v>0.65912908614718291</v>
      </c>
      <c r="O217" s="9">
        <f t="shared" si="39"/>
        <v>29.14857026262862</v>
      </c>
      <c r="P217" s="9">
        <f t="shared" si="40"/>
        <v>300</v>
      </c>
      <c r="Q217" s="9">
        <f t="shared" si="41"/>
        <v>1500</v>
      </c>
      <c r="R217" s="9">
        <f t="shared" si="42"/>
        <v>41.168399999999998</v>
      </c>
      <c r="S217" s="9">
        <f t="shared" si="43"/>
        <v>4</v>
      </c>
      <c r="T217" s="16">
        <v>869.6951348971071</v>
      </c>
      <c r="U217" s="6"/>
    </row>
    <row r="218" spans="1:21" ht="15" x14ac:dyDescent="0.25">
      <c r="A218" s="5" t="s">
        <v>254</v>
      </c>
      <c r="B218" s="4" t="s">
        <v>282</v>
      </c>
      <c r="C218" s="1">
        <v>20</v>
      </c>
      <c r="D218" s="6">
        <v>948</v>
      </c>
      <c r="E218" s="1">
        <v>100</v>
      </c>
      <c r="F218" s="2">
        <v>2.1</v>
      </c>
      <c r="G218" s="7">
        <f t="shared" si="35"/>
        <v>4.9686000000000003</v>
      </c>
      <c r="H218" s="1">
        <v>320</v>
      </c>
      <c r="I218" s="1">
        <v>180</v>
      </c>
      <c r="J218" s="1">
        <v>780</v>
      </c>
      <c r="K218" s="1" t="s">
        <v>9</v>
      </c>
      <c r="L218" s="8">
        <f t="shared" si="36"/>
        <v>0.23531150301457568</v>
      </c>
      <c r="M218" s="8">
        <f t="shared" si="37"/>
        <v>1.1691687338782208E-2</v>
      </c>
      <c r="N218" s="8">
        <f t="shared" si="38"/>
        <v>0.75299680964664217</v>
      </c>
      <c r="O218" s="9">
        <f t="shared" si="39"/>
        <v>20.126393752767378</v>
      </c>
      <c r="P218" s="9">
        <f t="shared" si="40"/>
        <v>180</v>
      </c>
      <c r="Q218" s="9">
        <f t="shared" si="41"/>
        <v>960</v>
      </c>
      <c r="R218" s="9">
        <f t="shared" si="42"/>
        <v>38.75508</v>
      </c>
      <c r="S218" s="9">
        <f t="shared" si="43"/>
        <v>4.333333333333333</v>
      </c>
      <c r="T218" s="16">
        <v>1849.4782615533416</v>
      </c>
      <c r="U218" s="6"/>
    </row>
    <row r="219" spans="1:21" ht="15" x14ac:dyDescent="0.25">
      <c r="A219" s="5" t="s">
        <v>255</v>
      </c>
      <c r="B219" s="4" t="s">
        <v>282</v>
      </c>
      <c r="C219" s="1">
        <v>21</v>
      </c>
      <c r="D219" s="6">
        <v>930</v>
      </c>
      <c r="E219" s="1">
        <v>100</v>
      </c>
      <c r="F219" s="2">
        <v>2.9</v>
      </c>
      <c r="G219" s="7">
        <f t="shared" si="35"/>
        <v>6.8613999999999997</v>
      </c>
      <c r="H219" s="1">
        <v>111</v>
      </c>
      <c r="I219" s="1">
        <v>240</v>
      </c>
      <c r="J219" s="1">
        <v>780</v>
      </c>
      <c r="K219" s="1" t="s">
        <v>9</v>
      </c>
      <c r="L219" s="8">
        <f t="shared" si="36"/>
        <v>0.45900742398607552</v>
      </c>
      <c r="M219" s="8">
        <f t="shared" si="37"/>
        <v>3.1494335389380589E-2</v>
      </c>
      <c r="N219" s="8">
        <f t="shared" si="38"/>
        <v>0.50949824062454385</v>
      </c>
      <c r="O219" s="9">
        <f t="shared" si="39"/>
        <v>14.57428513131431</v>
      </c>
      <c r="P219" s="9">
        <f t="shared" si="40"/>
        <v>240</v>
      </c>
      <c r="Q219" s="9">
        <f t="shared" si="41"/>
        <v>1020</v>
      </c>
      <c r="R219" s="9">
        <f t="shared" si="42"/>
        <v>53.518920000000001</v>
      </c>
      <c r="S219" s="9">
        <f t="shared" si="43"/>
        <v>3.25</v>
      </c>
      <c r="T219" s="16">
        <v>1045.8359217117111</v>
      </c>
      <c r="U219" s="6"/>
    </row>
    <row r="220" spans="1:21" ht="15" x14ac:dyDescent="0.25">
      <c r="A220" s="5" t="s">
        <v>256</v>
      </c>
      <c r="B220" s="4" t="s">
        <v>282</v>
      </c>
      <c r="C220" s="1">
        <v>22</v>
      </c>
      <c r="D220" s="6">
        <v>930</v>
      </c>
      <c r="E220" s="1">
        <v>150</v>
      </c>
      <c r="F220" s="2">
        <v>1.7</v>
      </c>
      <c r="G220" s="7">
        <f t="shared" si="35"/>
        <v>4.0221999999999998</v>
      </c>
      <c r="H220" s="1">
        <v>320</v>
      </c>
      <c r="I220" s="1">
        <v>120</v>
      </c>
      <c r="J220" s="1">
        <v>650</v>
      </c>
      <c r="K220" s="1" t="s">
        <v>9</v>
      </c>
      <c r="L220" s="8">
        <f t="shared" si="36"/>
        <v>0.31644087555392975</v>
      </c>
      <c r="M220" s="8">
        <f t="shared" si="37"/>
        <v>8.4852565976867751E-3</v>
      </c>
      <c r="N220" s="8">
        <f t="shared" si="38"/>
        <v>0.67507386784838352</v>
      </c>
      <c r="O220" s="9">
        <f t="shared" si="39"/>
        <v>37.293023718363088</v>
      </c>
      <c r="P220" s="9">
        <f t="shared" si="40"/>
        <v>180</v>
      </c>
      <c r="Q220" s="9">
        <f t="shared" si="41"/>
        <v>1155</v>
      </c>
      <c r="R220" s="9">
        <f t="shared" si="42"/>
        <v>26.144299999999998</v>
      </c>
      <c r="S220" s="9">
        <f t="shared" si="43"/>
        <v>5.416666666666667</v>
      </c>
      <c r="T220" s="16">
        <v>838.24142296592777</v>
      </c>
      <c r="U220" s="6"/>
    </row>
    <row r="221" spans="1:21" ht="15" x14ac:dyDescent="0.25">
      <c r="A221" s="5" t="s">
        <v>257</v>
      </c>
      <c r="B221" s="4" t="s">
        <v>282</v>
      </c>
      <c r="C221" s="1">
        <v>23</v>
      </c>
      <c r="D221" s="6">
        <v>930</v>
      </c>
      <c r="E221" s="1">
        <v>200</v>
      </c>
      <c r="F221" s="2">
        <v>5.7</v>
      </c>
      <c r="G221" s="7">
        <f t="shared" si="35"/>
        <v>13.4862</v>
      </c>
      <c r="H221" s="1">
        <v>267</v>
      </c>
      <c r="I221" s="1">
        <v>234</v>
      </c>
      <c r="J221" s="1">
        <v>610</v>
      </c>
      <c r="K221" s="1" t="s">
        <v>9</v>
      </c>
      <c r="L221" s="8">
        <f t="shared" si="36"/>
        <v>0.41624504512304411</v>
      </c>
      <c r="M221" s="8">
        <f t="shared" si="37"/>
        <v>2.8067819637691987E-2</v>
      </c>
      <c r="N221" s="8">
        <f t="shared" si="38"/>
        <v>0.55568713523926394</v>
      </c>
      <c r="O221" s="9">
        <f t="shared" si="39"/>
        <v>14.829974344144384</v>
      </c>
      <c r="P221" s="9">
        <f t="shared" si="40"/>
        <v>468</v>
      </c>
      <c r="Q221" s="9">
        <f t="shared" si="41"/>
        <v>1688</v>
      </c>
      <c r="R221" s="9">
        <f t="shared" si="42"/>
        <v>82.265820000000005</v>
      </c>
      <c r="S221" s="9">
        <f t="shared" si="43"/>
        <v>2.6068376068376069</v>
      </c>
      <c r="T221" s="16">
        <v>36.800842959479759</v>
      </c>
      <c r="U221" s="6"/>
    </row>
    <row r="222" spans="1:21" ht="15" x14ac:dyDescent="0.25">
      <c r="A222" s="5" t="s">
        <v>258</v>
      </c>
      <c r="B222" s="4" t="s">
        <v>282</v>
      </c>
      <c r="C222" s="1">
        <v>24</v>
      </c>
      <c r="D222" s="6">
        <v>930</v>
      </c>
      <c r="E222" s="1">
        <v>100</v>
      </c>
      <c r="F222" s="2">
        <v>2.1</v>
      </c>
      <c r="G222" s="7">
        <f t="shared" si="35"/>
        <v>4.9686000000000003</v>
      </c>
      <c r="H222" s="1">
        <v>186</v>
      </c>
      <c r="I222" s="1">
        <v>264</v>
      </c>
      <c r="J222" s="1">
        <v>904</v>
      </c>
      <c r="K222" s="1" t="s">
        <v>9</v>
      </c>
      <c r="L222" s="8">
        <f t="shared" si="36"/>
        <v>0.34367969602218251</v>
      </c>
      <c r="M222" s="8">
        <f t="shared" si="37"/>
        <v>1.7076069376558159E-2</v>
      </c>
      <c r="N222" s="8">
        <f t="shared" si="38"/>
        <v>0.63924423460125945</v>
      </c>
      <c r="O222" s="9">
        <f t="shared" si="39"/>
        <v>20.126393752767378</v>
      </c>
      <c r="P222" s="9">
        <f t="shared" si="40"/>
        <v>264</v>
      </c>
      <c r="Q222" s="9">
        <f t="shared" si="41"/>
        <v>1168</v>
      </c>
      <c r="R222" s="9">
        <f t="shared" si="42"/>
        <v>44.916144000000003</v>
      </c>
      <c r="S222" s="9">
        <f t="shared" si="43"/>
        <v>3.4242424242424243</v>
      </c>
      <c r="T222" s="16">
        <v>871.89689473228964</v>
      </c>
      <c r="U222" s="6"/>
    </row>
    <row r="223" spans="1:21" ht="15" x14ac:dyDescent="0.25">
      <c r="A223" s="5" t="s">
        <v>259</v>
      </c>
      <c r="B223" s="4" t="s">
        <v>305</v>
      </c>
      <c r="C223" s="1">
        <v>1</v>
      </c>
      <c r="D223" s="1">
        <v>970</v>
      </c>
      <c r="E223" s="1">
        <v>165</v>
      </c>
      <c r="F223" s="2">
        <v>1.2</v>
      </c>
      <c r="G223" s="7">
        <f t="shared" si="35"/>
        <v>2.8391999999999999</v>
      </c>
      <c r="H223" s="1">
        <v>364</v>
      </c>
      <c r="I223" s="1">
        <v>131</v>
      </c>
      <c r="J223" s="1">
        <v>314</v>
      </c>
      <c r="K223" s="6" t="s">
        <v>656</v>
      </c>
      <c r="L223" s="8">
        <f t="shared" si="36"/>
        <v>0.31024414898337693</v>
      </c>
      <c r="M223" s="8">
        <f t="shared" si="37"/>
        <v>5.3384556835975984E-3</v>
      </c>
      <c r="N223" s="8">
        <f t="shared" si="38"/>
        <v>0.68441739533302548</v>
      </c>
      <c r="O223" s="9">
        <f t="shared" si="39"/>
        <v>58.11496196111581</v>
      </c>
      <c r="P223" s="9">
        <f t="shared" si="40"/>
        <v>216.15</v>
      </c>
      <c r="Q223" s="9">
        <f t="shared" si="41"/>
        <v>734.25</v>
      </c>
      <c r="R223" s="9">
        <f t="shared" si="42"/>
        <v>8.915087999999999</v>
      </c>
      <c r="S223" s="9">
        <f t="shared" si="43"/>
        <v>2.3969465648854964</v>
      </c>
      <c r="T223" s="16">
        <v>113.2333629522454</v>
      </c>
      <c r="U223" s="6"/>
    </row>
    <row r="224" spans="1:21" ht="15" x14ac:dyDescent="0.25">
      <c r="A224" s="5" t="s">
        <v>260</v>
      </c>
      <c r="B224" s="4" t="s">
        <v>305</v>
      </c>
      <c r="C224" s="1">
        <v>2</v>
      </c>
      <c r="D224" s="1">
        <v>948</v>
      </c>
      <c r="E224" s="1">
        <v>132</v>
      </c>
      <c r="F224" s="2">
        <v>0.7</v>
      </c>
      <c r="G224" s="7">
        <f t="shared" si="35"/>
        <v>1.6561999999999999</v>
      </c>
      <c r="H224" s="1">
        <v>94</v>
      </c>
      <c r="I224" s="1">
        <v>426</v>
      </c>
      <c r="J224" s="1">
        <v>927</v>
      </c>
      <c r="K224" s="6" t="s">
        <v>656</v>
      </c>
      <c r="L224" s="8">
        <f t="shared" si="36"/>
        <v>0.57982167847833699</v>
      </c>
      <c r="M224" s="8">
        <f t="shared" si="37"/>
        <v>7.2750050295138013E-3</v>
      </c>
      <c r="N224" s="8">
        <f t="shared" si="38"/>
        <v>0.41290331649214912</v>
      </c>
      <c r="O224" s="9">
        <f t="shared" si="39"/>
        <v>79.700519260958828</v>
      </c>
      <c r="P224" s="9">
        <f t="shared" si="40"/>
        <v>562.32000000000005</v>
      </c>
      <c r="Q224" s="9">
        <f t="shared" si="41"/>
        <v>1785.96</v>
      </c>
      <c r="R224" s="9">
        <f t="shared" si="42"/>
        <v>15.352974</v>
      </c>
      <c r="S224" s="9">
        <f t="shared" si="43"/>
        <v>2.176056338028169</v>
      </c>
      <c r="T224" s="16">
        <v>0</v>
      </c>
      <c r="U224" s="6"/>
    </row>
    <row r="225" spans="1:21" ht="15" x14ac:dyDescent="0.25">
      <c r="A225" s="5" t="s">
        <v>261</v>
      </c>
      <c r="B225" s="4" t="s">
        <v>308</v>
      </c>
      <c r="C225" s="1">
        <v>3</v>
      </c>
      <c r="D225" s="1">
        <v>930</v>
      </c>
      <c r="E225" s="1">
        <v>15</v>
      </c>
      <c r="F225" s="2">
        <v>0.7</v>
      </c>
      <c r="G225" s="7">
        <f t="shared" si="35"/>
        <v>1.6561999999999999</v>
      </c>
      <c r="H225" s="1">
        <v>74</v>
      </c>
      <c r="I225" s="1">
        <v>286</v>
      </c>
      <c r="J225" s="1">
        <v>691</v>
      </c>
      <c r="K225" s="6" t="s">
        <v>656</v>
      </c>
      <c r="L225" s="8">
        <f t="shared" si="36"/>
        <v>0.1654602773996704</v>
      </c>
      <c r="M225" s="8">
        <f t="shared" si="37"/>
        <v>1.8269020761955607E-2</v>
      </c>
      <c r="N225" s="8">
        <f t="shared" si="38"/>
        <v>0.81627070183837402</v>
      </c>
      <c r="O225" s="9">
        <f t="shared" si="39"/>
        <v>9.0568771887453217</v>
      </c>
      <c r="P225" s="9">
        <f t="shared" si="40"/>
        <v>42.9</v>
      </c>
      <c r="Q225" s="9">
        <f t="shared" si="41"/>
        <v>146.55000000000001</v>
      </c>
      <c r="R225" s="9">
        <f t="shared" si="42"/>
        <v>11.444341999999999</v>
      </c>
      <c r="S225" s="9">
        <f t="shared" si="43"/>
        <v>2.4160839160839163</v>
      </c>
      <c r="T225" s="16">
        <v>0</v>
      </c>
      <c r="U225" s="6"/>
    </row>
    <row r="226" spans="1:21" ht="15" x14ac:dyDescent="0.25">
      <c r="A226" s="5" t="s">
        <v>262</v>
      </c>
      <c r="B226" s="4" t="s">
        <v>308</v>
      </c>
      <c r="C226" s="1">
        <v>4</v>
      </c>
      <c r="D226" s="1">
        <v>970</v>
      </c>
      <c r="E226" s="1">
        <v>165</v>
      </c>
      <c r="F226" s="2">
        <v>0.7</v>
      </c>
      <c r="G226" s="7">
        <f t="shared" si="35"/>
        <v>1.6561999999999999</v>
      </c>
      <c r="H226" s="1">
        <v>364</v>
      </c>
      <c r="I226" s="1">
        <v>131</v>
      </c>
      <c r="J226" s="1">
        <v>314</v>
      </c>
      <c r="K226" s="6" t="s">
        <v>656</v>
      </c>
      <c r="L226" s="8">
        <f t="shared" si="36"/>
        <v>0.31093578101980152</v>
      </c>
      <c r="M226" s="8">
        <f t="shared" si="37"/>
        <v>3.1210414577272439E-3</v>
      </c>
      <c r="N226" s="8">
        <f t="shared" si="38"/>
        <v>0.68594317752247125</v>
      </c>
      <c r="O226" s="9">
        <f t="shared" si="39"/>
        <v>99.625649076198528</v>
      </c>
      <c r="P226" s="9">
        <f t="shared" si="40"/>
        <v>216.15</v>
      </c>
      <c r="Q226" s="9">
        <f t="shared" si="41"/>
        <v>734.25</v>
      </c>
      <c r="R226" s="9">
        <f t="shared" si="42"/>
        <v>5.2004679999999999</v>
      </c>
      <c r="S226" s="9">
        <f t="shared" si="43"/>
        <v>2.3969465648854964</v>
      </c>
      <c r="T226" s="16">
        <v>0</v>
      </c>
      <c r="U226" s="6"/>
    </row>
    <row r="227" spans="1:21" ht="15" x14ac:dyDescent="0.25">
      <c r="A227" s="5" t="s">
        <v>263</v>
      </c>
      <c r="B227" s="4" t="s">
        <v>308</v>
      </c>
      <c r="C227" s="1">
        <v>5</v>
      </c>
      <c r="D227" s="1">
        <v>948</v>
      </c>
      <c r="E227" s="1">
        <v>132</v>
      </c>
      <c r="F227" s="2">
        <v>1</v>
      </c>
      <c r="G227" s="7">
        <f t="shared" si="35"/>
        <v>2.3660000000000001</v>
      </c>
      <c r="H227" s="1">
        <v>94</v>
      </c>
      <c r="I227" s="1">
        <v>426</v>
      </c>
      <c r="J227" s="1">
        <v>927</v>
      </c>
      <c r="K227" s="6" t="s">
        <v>656</v>
      </c>
      <c r="L227" s="8">
        <f t="shared" si="36"/>
        <v>0.57801949502115024</v>
      </c>
      <c r="M227" s="8">
        <f t="shared" si="37"/>
        <v>1.0360561554697284E-2</v>
      </c>
      <c r="N227" s="8">
        <f t="shared" si="38"/>
        <v>0.41161994342415242</v>
      </c>
      <c r="O227" s="9">
        <f t="shared" si="39"/>
        <v>55.790363482671175</v>
      </c>
      <c r="P227" s="9">
        <f t="shared" si="40"/>
        <v>562.32000000000005</v>
      </c>
      <c r="Q227" s="9">
        <f t="shared" si="41"/>
        <v>1785.96</v>
      </c>
      <c r="R227" s="9">
        <f t="shared" si="42"/>
        <v>21.932820000000003</v>
      </c>
      <c r="S227" s="9">
        <f t="shared" si="43"/>
        <v>2.176056338028169</v>
      </c>
      <c r="T227" s="16">
        <v>44.585636662446625</v>
      </c>
      <c r="U227" s="6"/>
    </row>
    <row r="228" spans="1:21" ht="15" x14ac:dyDescent="0.25">
      <c r="A228" s="5" t="s">
        <v>264</v>
      </c>
      <c r="B228" s="4" t="s">
        <v>308</v>
      </c>
      <c r="C228" s="1">
        <v>6</v>
      </c>
      <c r="D228" s="1">
        <v>930</v>
      </c>
      <c r="E228" s="1">
        <v>15</v>
      </c>
      <c r="F228" s="2">
        <v>1</v>
      </c>
      <c r="G228" s="7">
        <f t="shared" si="35"/>
        <v>2.3660000000000001</v>
      </c>
      <c r="H228" s="1">
        <v>74</v>
      </c>
      <c r="I228" s="1">
        <v>286</v>
      </c>
      <c r="J228" s="1">
        <v>691</v>
      </c>
      <c r="K228" s="6" t="s">
        <v>656</v>
      </c>
      <c r="L228" s="8">
        <f t="shared" si="36"/>
        <v>0.16417485716787428</v>
      </c>
      <c r="M228" s="8">
        <f t="shared" si="37"/>
        <v>2.5895847470612701E-2</v>
      </c>
      <c r="N228" s="8">
        <f t="shared" si="38"/>
        <v>0.80992929536151304</v>
      </c>
      <c r="O228" s="9">
        <f t="shared" si="39"/>
        <v>6.3398140321217245</v>
      </c>
      <c r="P228" s="9">
        <f t="shared" si="40"/>
        <v>42.9</v>
      </c>
      <c r="Q228" s="9">
        <f t="shared" si="41"/>
        <v>146.55000000000001</v>
      </c>
      <c r="R228" s="9">
        <f t="shared" si="42"/>
        <v>16.349060000000001</v>
      </c>
      <c r="S228" s="9">
        <f t="shared" si="43"/>
        <v>2.4160839160839163</v>
      </c>
      <c r="T228" s="16">
        <v>41.518899749156645</v>
      </c>
      <c r="U228" s="6"/>
    </row>
    <row r="229" spans="1:21" ht="15" x14ac:dyDescent="0.25">
      <c r="A229" s="5" t="s">
        <v>266</v>
      </c>
      <c r="B229" s="4" t="s">
        <v>308</v>
      </c>
      <c r="C229" s="1">
        <v>10</v>
      </c>
      <c r="D229" s="1">
        <v>930</v>
      </c>
      <c r="E229" s="1">
        <v>30</v>
      </c>
      <c r="F229" s="2">
        <v>33.5</v>
      </c>
      <c r="G229" s="7">
        <f t="shared" ref="G229:G292" si="44">F229*2.366</f>
        <v>79.26100000000001</v>
      </c>
      <c r="H229" s="1">
        <v>376</v>
      </c>
      <c r="I229" s="1">
        <v>804</v>
      </c>
      <c r="J229" s="1">
        <v>582</v>
      </c>
      <c r="K229" s="6" t="s">
        <v>656</v>
      </c>
      <c r="L229" s="8">
        <f t="shared" si="36"/>
        <v>6.1822400728680026E-2</v>
      </c>
      <c r="M229" s="8">
        <f t="shared" si="37"/>
        <v>0.16333684347186361</v>
      </c>
      <c r="N229" s="8">
        <f t="shared" si="38"/>
        <v>0.77484075579945633</v>
      </c>
      <c r="O229" s="9">
        <f t="shared" si="39"/>
        <v>0.37849636012667009</v>
      </c>
      <c r="P229" s="9">
        <f t="shared" si="40"/>
        <v>241.2</v>
      </c>
      <c r="Q229" s="9">
        <f t="shared" si="41"/>
        <v>415.8</v>
      </c>
      <c r="R229" s="9">
        <f t="shared" si="42"/>
        <v>461.2990200000001</v>
      </c>
      <c r="S229" s="9">
        <f t="shared" si="43"/>
        <v>0.72388059701492535</v>
      </c>
      <c r="T229" s="16">
        <v>1387.1086961650062</v>
      </c>
      <c r="U229" s="6"/>
    </row>
    <row r="230" spans="1:21" ht="15" x14ac:dyDescent="0.25">
      <c r="A230" s="5" t="s">
        <v>267</v>
      </c>
      <c r="B230" s="4" t="s">
        <v>308</v>
      </c>
      <c r="C230" s="1">
        <v>11</v>
      </c>
      <c r="D230" s="1">
        <v>930</v>
      </c>
      <c r="E230" s="1">
        <v>15</v>
      </c>
      <c r="F230" s="2">
        <v>50</v>
      </c>
      <c r="G230" s="7">
        <f t="shared" si="44"/>
        <v>118.30000000000001</v>
      </c>
      <c r="H230" s="1">
        <v>500</v>
      </c>
      <c r="I230" s="1">
        <v>288</v>
      </c>
      <c r="J230" s="1">
        <v>396</v>
      </c>
      <c r="K230" s="6" t="s">
        <v>656</v>
      </c>
      <c r="L230" s="8">
        <f t="shared" si="36"/>
        <v>2.3685457129322598E-2</v>
      </c>
      <c r="M230" s="8">
        <f t="shared" si="37"/>
        <v>0.18679930522659091</v>
      </c>
      <c r="N230" s="8">
        <f t="shared" si="38"/>
        <v>0.7895152376440866</v>
      </c>
      <c r="O230" s="9">
        <f t="shared" si="39"/>
        <v>0.12679628064243448</v>
      </c>
      <c r="P230" s="9">
        <f t="shared" si="40"/>
        <v>43.2</v>
      </c>
      <c r="Q230" s="9">
        <f t="shared" si="41"/>
        <v>102.6</v>
      </c>
      <c r="R230" s="9">
        <f t="shared" si="42"/>
        <v>468.46800000000002</v>
      </c>
      <c r="S230" s="9">
        <f t="shared" si="43"/>
        <v>1.375</v>
      </c>
      <c r="T230" s="16">
        <v>306.67369132899796</v>
      </c>
      <c r="U230" s="6"/>
    </row>
    <row r="231" spans="1:21" ht="15" x14ac:dyDescent="0.25">
      <c r="A231" s="5" t="s">
        <v>269</v>
      </c>
      <c r="B231" s="4" t="s">
        <v>308</v>
      </c>
      <c r="C231" s="1">
        <v>12</v>
      </c>
      <c r="D231" s="1">
        <v>930</v>
      </c>
      <c r="E231" s="1">
        <v>471</v>
      </c>
      <c r="F231" s="2">
        <v>50</v>
      </c>
      <c r="G231" s="7">
        <f t="shared" si="44"/>
        <v>118.30000000000001</v>
      </c>
      <c r="H231" s="1">
        <v>500</v>
      </c>
      <c r="I231" s="1">
        <v>1</v>
      </c>
      <c r="J231" s="1">
        <v>1000</v>
      </c>
      <c r="K231" s="6" t="s">
        <v>656</v>
      </c>
      <c r="L231" s="8">
        <f t="shared" si="36"/>
        <v>0.43238777196364642</v>
      </c>
      <c r="M231" s="8">
        <f t="shared" si="37"/>
        <v>0.1086018544019095</v>
      </c>
      <c r="N231" s="8">
        <f t="shared" si="38"/>
        <v>0.45901037363444414</v>
      </c>
      <c r="O231" s="9">
        <f t="shared" si="39"/>
        <v>3.9814032121724425</v>
      </c>
      <c r="P231" s="9">
        <f t="shared" si="40"/>
        <v>4.71</v>
      </c>
      <c r="Q231" s="9">
        <f t="shared" si="41"/>
        <v>4714.71</v>
      </c>
      <c r="R231" s="9">
        <f t="shared" si="42"/>
        <v>1183.0000000000002</v>
      </c>
      <c r="S231" s="9">
        <f t="shared" si="43"/>
        <v>1000</v>
      </c>
      <c r="T231" s="16">
        <v>2.6892923701158282</v>
      </c>
      <c r="U231" s="6"/>
    </row>
    <row r="232" spans="1:21" ht="15" x14ac:dyDescent="0.25">
      <c r="A232" s="5" t="s">
        <v>270</v>
      </c>
      <c r="B232" s="4" t="s">
        <v>319</v>
      </c>
      <c r="C232" s="1">
        <v>1</v>
      </c>
      <c r="D232" s="1">
        <v>930</v>
      </c>
      <c r="E232" s="1">
        <v>108</v>
      </c>
      <c r="F232" s="2">
        <v>36.700000000000003</v>
      </c>
      <c r="G232" s="7">
        <f t="shared" si="44"/>
        <v>86.832200000000014</v>
      </c>
      <c r="H232" s="1">
        <v>350</v>
      </c>
      <c r="I232" s="1">
        <v>111</v>
      </c>
      <c r="J232" s="1">
        <v>491</v>
      </c>
      <c r="K232" s="6" t="s">
        <v>656</v>
      </c>
      <c r="L232" s="8">
        <f t="shared" si="36"/>
        <v>0.19822616945180552</v>
      </c>
      <c r="M232" s="8">
        <f t="shared" si="37"/>
        <v>0.15937420732475063</v>
      </c>
      <c r="N232" s="8">
        <f t="shared" si="38"/>
        <v>0.64239962322344379</v>
      </c>
      <c r="O232" s="9">
        <f t="shared" si="39"/>
        <v>1.2437782297350519</v>
      </c>
      <c r="P232" s="9">
        <f t="shared" si="40"/>
        <v>119.88</v>
      </c>
      <c r="Q232" s="9">
        <f t="shared" si="41"/>
        <v>650.16</v>
      </c>
      <c r="R232" s="9">
        <f t="shared" si="42"/>
        <v>426.34610200000009</v>
      </c>
      <c r="S232" s="9">
        <f t="shared" si="43"/>
        <v>4.4234234234234231</v>
      </c>
      <c r="T232" s="16">
        <v>269.87284836951818</v>
      </c>
      <c r="U232" s="6"/>
    </row>
    <row r="233" spans="1:21" ht="15" x14ac:dyDescent="0.25">
      <c r="A233" s="5" t="s">
        <v>271</v>
      </c>
      <c r="B233" s="4" t="s">
        <v>319</v>
      </c>
      <c r="C233" s="1">
        <v>2</v>
      </c>
      <c r="D233" s="1">
        <v>930</v>
      </c>
      <c r="E233" s="1">
        <v>125</v>
      </c>
      <c r="F233" s="2">
        <v>18.100000000000001</v>
      </c>
      <c r="G233" s="7">
        <f t="shared" si="44"/>
        <v>42.824600000000004</v>
      </c>
      <c r="H233" s="1">
        <v>379</v>
      </c>
      <c r="I233" s="1">
        <v>227</v>
      </c>
      <c r="J233" s="1">
        <v>508</v>
      </c>
      <c r="K233" s="6" t="s">
        <v>656</v>
      </c>
      <c r="L233" s="8">
        <f t="shared" si="36"/>
        <v>0.2285924956558282</v>
      </c>
      <c r="M233" s="8">
        <f t="shared" si="37"/>
        <v>7.8315057515700642E-2</v>
      </c>
      <c r="N233" s="8">
        <f t="shared" si="38"/>
        <v>0.69309244682847115</v>
      </c>
      <c r="O233" s="9">
        <f t="shared" si="39"/>
        <v>2.9188830718792467</v>
      </c>
      <c r="P233" s="9">
        <f t="shared" si="40"/>
        <v>283.75</v>
      </c>
      <c r="Q233" s="9">
        <f t="shared" si="41"/>
        <v>918.75</v>
      </c>
      <c r="R233" s="9">
        <f t="shared" si="42"/>
        <v>217.54896800000003</v>
      </c>
      <c r="S233" s="9">
        <f t="shared" si="43"/>
        <v>2.2378854625550662</v>
      </c>
      <c r="T233" s="16">
        <v>80.055987607237498</v>
      </c>
      <c r="U233" s="6"/>
    </row>
    <row r="234" spans="1:21" ht="15" x14ac:dyDescent="0.25">
      <c r="A234" s="5" t="s">
        <v>272</v>
      </c>
      <c r="B234" s="4" t="s">
        <v>322</v>
      </c>
      <c r="C234" s="1">
        <v>3</v>
      </c>
      <c r="D234" s="1">
        <v>930</v>
      </c>
      <c r="E234" s="1">
        <v>421</v>
      </c>
      <c r="F234" s="2">
        <v>29.1</v>
      </c>
      <c r="G234" s="7">
        <f t="shared" si="44"/>
        <v>68.8506</v>
      </c>
      <c r="H234" s="1">
        <v>289</v>
      </c>
      <c r="I234" s="1">
        <v>731</v>
      </c>
      <c r="J234" s="1">
        <v>882</v>
      </c>
      <c r="K234" s="6" t="s">
        <v>656</v>
      </c>
      <c r="L234" s="8">
        <f t="shared" si="36"/>
        <v>0.54054012412650132</v>
      </c>
      <c r="M234" s="8">
        <f t="shared" si="37"/>
        <v>8.8400265724902824E-2</v>
      </c>
      <c r="N234" s="8">
        <f t="shared" si="38"/>
        <v>0.3710596101485959</v>
      </c>
      <c r="O234" s="9">
        <f t="shared" si="39"/>
        <v>6.1146889061242753</v>
      </c>
      <c r="P234" s="9">
        <f t="shared" si="40"/>
        <v>3077.51</v>
      </c>
      <c r="Q234" s="9">
        <f t="shared" si="41"/>
        <v>6790.73</v>
      </c>
      <c r="R234" s="9">
        <f t="shared" si="42"/>
        <v>607.262292</v>
      </c>
      <c r="S234" s="9">
        <f t="shared" si="43"/>
        <v>1.2065663474692203</v>
      </c>
      <c r="T234" s="16">
        <v>1585.2670813314353</v>
      </c>
      <c r="U234" s="6"/>
    </row>
    <row r="235" spans="1:21" ht="15" x14ac:dyDescent="0.25">
      <c r="A235" s="5" t="s">
        <v>273</v>
      </c>
      <c r="B235" s="4" t="s">
        <v>324</v>
      </c>
      <c r="C235" s="1">
        <v>1</v>
      </c>
      <c r="D235" s="1">
        <v>930</v>
      </c>
      <c r="E235" s="1">
        <v>137</v>
      </c>
      <c r="F235" s="2">
        <v>24.3</v>
      </c>
      <c r="G235" s="7">
        <f t="shared" si="44"/>
        <v>57.493800000000007</v>
      </c>
      <c r="H235" s="1">
        <v>301</v>
      </c>
      <c r="I235" s="1">
        <v>233</v>
      </c>
      <c r="J235" s="1">
        <v>666</v>
      </c>
      <c r="K235" s="6" t="s">
        <v>656</v>
      </c>
      <c r="L235" s="8">
        <f t="shared" si="36"/>
        <v>0.2764918551957663</v>
      </c>
      <c r="M235" s="8">
        <f t="shared" si="37"/>
        <v>0.11603333886317045</v>
      </c>
      <c r="N235" s="8">
        <f t="shared" si="38"/>
        <v>0.60747480594106318</v>
      </c>
      <c r="O235" s="9">
        <f t="shared" si="39"/>
        <v>2.3828656307288782</v>
      </c>
      <c r="P235" s="9">
        <f t="shared" si="40"/>
        <v>319.20999999999998</v>
      </c>
      <c r="Q235" s="9">
        <f t="shared" si="41"/>
        <v>1231.6300000000001</v>
      </c>
      <c r="R235" s="9">
        <f t="shared" si="42"/>
        <v>382.90870800000005</v>
      </c>
      <c r="S235" s="9">
        <f t="shared" si="43"/>
        <v>2.8583690987124464</v>
      </c>
      <c r="T235" s="16">
        <v>405.75</v>
      </c>
      <c r="U235" s="6"/>
    </row>
    <row r="236" spans="1:21" ht="15" x14ac:dyDescent="0.25">
      <c r="A236" s="5" t="s">
        <v>274</v>
      </c>
      <c r="B236" s="4" t="s">
        <v>324</v>
      </c>
      <c r="C236" s="1">
        <v>2</v>
      </c>
      <c r="D236" s="1">
        <v>930</v>
      </c>
      <c r="E236" s="1">
        <v>85</v>
      </c>
      <c r="F236" s="2">
        <v>42</v>
      </c>
      <c r="G236" s="7">
        <f t="shared" si="44"/>
        <v>99.372</v>
      </c>
      <c r="H236" s="1">
        <v>377</v>
      </c>
      <c r="I236" s="1">
        <v>236</v>
      </c>
      <c r="J236" s="1">
        <v>561</v>
      </c>
      <c r="K236" s="6" t="s">
        <v>656</v>
      </c>
      <c r="L236" s="8">
        <f t="shared" si="36"/>
        <v>0.15141474815274006</v>
      </c>
      <c r="M236" s="8">
        <f t="shared" si="37"/>
        <v>0.177016310040401</v>
      </c>
      <c r="N236" s="8">
        <f t="shared" si="38"/>
        <v>0.671568941806859</v>
      </c>
      <c r="O236" s="9">
        <f t="shared" si="39"/>
        <v>0.85537173449261361</v>
      </c>
      <c r="P236" s="9">
        <f t="shared" si="40"/>
        <v>200.6</v>
      </c>
      <c r="Q236" s="9">
        <f t="shared" si="41"/>
        <v>677.45</v>
      </c>
      <c r="R236" s="9">
        <f t="shared" si="42"/>
        <v>557.47692000000006</v>
      </c>
      <c r="S236" s="9">
        <f t="shared" si="43"/>
        <v>2.3771186440677967</v>
      </c>
      <c r="T236" s="16">
        <v>1001.8</v>
      </c>
      <c r="U236" s="6"/>
    </row>
    <row r="237" spans="1:21" ht="15" x14ac:dyDescent="0.25">
      <c r="A237" s="5" t="s">
        <v>275</v>
      </c>
      <c r="B237" s="4" t="s">
        <v>324</v>
      </c>
      <c r="C237" s="1">
        <v>3</v>
      </c>
      <c r="D237" s="1">
        <v>930</v>
      </c>
      <c r="E237" s="1">
        <v>419</v>
      </c>
      <c r="F237" s="2">
        <v>26.5</v>
      </c>
      <c r="G237" s="7">
        <f t="shared" si="44"/>
        <v>62.699000000000005</v>
      </c>
      <c r="H237" s="1">
        <v>252</v>
      </c>
      <c r="I237" s="1">
        <v>622</v>
      </c>
      <c r="J237" s="1">
        <v>733</v>
      </c>
      <c r="K237" s="6" t="s">
        <v>656</v>
      </c>
      <c r="L237" s="8">
        <f t="shared" si="36"/>
        <v>0.57107887566972282</v>
      </c>
      <c r="M237" s="8">
        <f t="shared" si="37"/>
        <v>8.5456024882138312E-2</v>
      </c>
      <c r="N237" s="8">
        <f t="shared" si="38"/>
        <v>0.34346509944813886</v>
      </c>
      <c r="O237" s="9">
        <f t="shared" si="39"/>
        <v>6.6827222124754773</v>
      </c>
      <c r="P237" s="9">
        <f t="shared" si="40"/>
        <v>2606.1799999999998</v>
      </c>
      <c r="Q237" s="9">
        <f t="shared" si="41"/>
        <v>5677.45</v>
      </c>
      <c r="R237" s="9">
        <f t="shared" si="42"/>
        <v>459.58367000000004</v>
      </c>
      <c r="S237" s="9">
        <f t="shared" si="43"/>
        <v>1.1784565916398715</v>
      </c>
      <c r="T237" s="16">
        <v>707.71</v>
      </c>
      <c r="U237" s="6"/>
    </row>
    <row r="238" spans="1:21" ht="15" x14ac:dyDescent="0.25">
      <c r="A238" s="5" t="s">
        <v>276</v>
      </c>
      <c r="B238" s="4" t="s">
        <v>328</v>
      </c>
      <c r="C238" s="1">
        <v>4</v>
      </c>
      <c r="D238" s="1">
        <v>930</v>
      </c>
      <c r="E238" s="1">
        <v>421</v>
      </c>
      <c r="F238" s="2">
        <v>29.1</v>
      </c>
      <c r="G238" s="7">
        <f t="shared" si="44"/>
        <v>68.8506</v>
      </c>
      <c r="H238" s="1">
        <v>289</v>
      </c>
      <c r="I238" s="1">
        <v>731</v>
      </c>
      <c r="J238" s="1">
        <v>882</v>
      </c>
      <c r="K238" s="6" t="s">
        <v>656</v>
      </c>
      <c r="L238" s="8">
        <f t="shared" si="36"/>
        <v>0.54054012412650132</v>
      </c>
      <c r="M238" s="8">
        <f t="shared" si="37"/>
        <v>8.8400265724902824E-2</v>
      </c>
      <c r="N238" s="8">
        <f t="shared" si="38"/>
        <v>0.3710596101485959</v>
      </c>
      <c r="O238" s="9">
        <f t="shared" si="39"/>
        <v>6.1146889061242753</v>
      </c>
      <c r="P238" s="9">
        <f t="shared" si="40"/>
        <v>3077.51</v>
      </c>
      <c r="Q238" s="9">
        <f t="shared" si="41"/>
        <v>6790.73</v>
      </c>
      <c r="R238" s="9">
        <f t="shared" si="42"/>
        <v>607.262292</v>
      </c>
      <c r="S238" s="9">
        <f t="shared" si="43"/>
        <v>1.2065663474692203</v>
      </c>
      <c r="T238" s="16">
        <v>402.61</v>
      </c>
      <c r="U238" s="6"/>
    </row>
    <row r="239" spans="1:21" ht="15" x14ac:dyDescent="0.25">
      <c r="A239" s="5" t="s">
        <v>277</v>
      </c>
      <c r="B239" s="4" t="s">
        <v>328</v>
      </c>
      <c r="C239" s="1">
        <v>5</v>
      </c>
      <c r="D239" s="1">
        <v>930</v>
      </c>
      <c r="E239" s="1">
        <v>118</v>
      </c>
      <c r="F239" s="2">
        <v>24.2</v>
      </c>
      <c r="G239" s="7">
        <f t="shared" si="44"/>
        <v>57.257199999999997</v>
      </c>
      <c r="H239" s="1">
        <v>433</v>
      </c>
      <c r="I239" s="1">
        <v>238</v>
      </c>
      <c r="J239" s="1">
        <v>770</v>
      </c>
      <c r="K239" s="6" t="s">
        <v>656</v>
      </c>
      <c r="L239" s="8">
        <f t="shared" si="36"/>
        <v>0.19399688158233064</v>
      </c>
      <c r="M239" s="8">
        <f t="shared" si="37"/>
        <v>9.4133205492676453E-2</v>
      </c>
      <c r="N239" s="8">
        <f t="shared" si="38"/>
        <v>0.71186991292499291</v>
      </c>
      <c r="O239" s="9">
        <f t="shared" si="39"/>
        <v>2.0608761867503129</v>
      </c>
      <c r="P239" s="9">
        <f t="shared" si="40"/>
        <v>280.83999999999997</v>
      </c>
      <c r="Q239" s="9">
        <f t="shared" si="41"/>
        <v>1189.44</v>
      </c>
      <c r="R239" s="9">
        <f t="shared" si="42"/>
        <v>440.88043999999996</v>
      </c>
      <c r="S239" s="9">
        <f t="shared" si="43"/>
        <v>3.2352941176470589</v>
      </c>
      <c r="T239" s="16">
        <v>528.41999999999996</v>
      </c>
      <c r="U239" s="6"/>
    </row>
    <row r="240" spans="1:21" ht="15" x14ac:dyDescent="0.25">
      <c r="A240" s="5" t="s">
        <v>278</v>
      </c>
      <c r="B240" s="4" t="s">
        <v>328</v>
      </c>
      <c r="C240" s="1">
        <v>6</v>
      </c>
      <c r="D240" s="1">
        <v>930</v>
      </c>
      <c r="E240" s="1">
        <v>231</v>
      </c>
      <c r="F240" s="2">
        <v>50</v>
      </c>
      <c r="G240" s="7">
        <f t="shared" si="44"/>
        <v>118.30000000000001</v>
      </c>
      <c r="H240" s="1">
        <v>195</v>
      </c>
      <c r="I240" s="1">
        <v>773</v>
      </c>
      <c r="J240" s="1">
        <v>740</v>
      </c>
      <c r="K240" s="6" t="s">
        <v>656</v>
      </c>
      <c r="L240" s="8">
        <f t="shared" si="36"/>
        <v>0.42439830975564952</v>
      </c>
      <c r="M240" s="8">
        <f t="shared" si="37"/>
        <v>0.21734337681425689</v>
      </c>
      <c r="N240" s="8">
        <f t="shared" si="38"/>
        <v>0.35825831343009373</v>
      </c>
      <c r="O240" s="9">
        <f t="shared" si="39"/>
        <v>1.9526627218934909</v>
      </c>
      <c r="P240" s="9">
        <f t="shared" si="40"/>
        <v>1785.63</v>
      </c>
      <c r="Q240" s="9">
        <f t="shared" si="41"/>
        <v>3495.03</v>
      </c>
      <c r="R240" s="9">
        <f t="shared" si="42"/>
        <v>875.42000000000019</v>
      </c>
      <c r="S240" s="9">
        <f t="shared" si="43"/>
        <v>0.95730918499353168</v>
      </c>
      <c r="T240" s="16">
        <v>567.41999999999996</v>
      </c>
      <c r="U240" s="6"/>
    </row>
    <row r="241" spans="1:21" ht="15" x14ac:dyDescent="0.25">
      <c r="A241" s="5" t="s">
        <v>280</v>
      </c>
      <c r="B241" s="4" t="s">
        <v>328</v>
      </c>
      <c r="C241" s="1">
        <v>7</v>
      </c>
      <c r="D241" s="1">
        <v>930</v>
      </c>
      <c r="E241" s="1">
        <v>289</v>
      </c>
      <c r="F241" s="2">
        <v>50</v>
      </c>
      <c r="G241" s="7">
        <f t="shared" si="44"/>
        <v>118.30000000000001</v>
      </c>
      <c r="H241" s="1">
        <v>500</v>
      </c>
      <c r="I241" s="1">
        <v>1000</v>
      </c>
      <c r="J241" s="1">
        <v>792</v>
      </c>
      <c r="K241" s="6" t="s">
        <v>656</v>
      </c>
      <c r="L241" s="8">
        <f t="shared" si="36"/>
        <v>0.31852749917337153</v>
      </c>
      <c r="M241" s="8">
        <f t="shared" si="37"/>
        <v>0.13038686211837322</v>
      </c>
      <c r="N241" s="8">
        <f t="shared" si="38"/>
        <v>0.55108563870825533</v>
      </c>
      <c r="O241" s="9">
        <f t="shared" si="39"/>
        <v>2.4429416737109042</v>
      </c>
      <c r="P241" s="9">
        <f t="shared" si="40"/>
        <v>2890</v>
      </c>
      <c r="Q241" s="9">
        <f t="shared" si="41"/>
        <v>5178.88</v>
      </c>
      <c r="R241" s="9">
        <f t="shared" si="42"/>
        <v>936.93600000000004</v>
      </c>
      <c r="S241" s="9">
        <f t="shared" si="43"/>
        <v>0.79200000000000004</v>
      </c>
      <c r="T241" s="16">
        <v>662.41</v>
      </c>
      <c r="U241" s="6"/>
    </row>
    <row r="242" spans="1:21" ht="15" x14ac:dyDescent="0.25">
      <c r="A242" s="5" t="s">
        <v>281</v>
      </c>
      <c r="B242" s="4" t="s">
        <v>328</v>
      </c>
      <c r="C242" s="1">
        <v>8</v>
      </c>
      <c r="D242" s="1">
        <v>930</v>
      </c>
      <c r="E242" s="1">
        <v>189</v>
      </c>
      <c r="F242" s="2">
        <v>14.8</v>
      </c>
      <c r="G242" s="7">
        <f t="shared" si="44"/>
        <v>35.016800000000003</v>
      </c>
      <c r="H242" s="1">
        <v>142</v>
      </c>
      <c r="I242" s="1">
        <v>554</v>
      </c>
      <c r="J242" s="1">
        <v>908</v>
      </c>
      <c r="K242" s="6" t="s">
        <v>656</v>
      </c>
      <c r="L242" s="8">
        <f t="shared" si="36"/>
        <v>0.51636974040535843</v>
      </c>
      <c r="M242" s="8">
        <f t="shared" si="37"/>
        <v>9.5669925533472797E-2</v>
      </c>
      <c r="N242" s="8">
        <f t="shared" si="38"/>
        <v>0.38796033406116881</v>
      </c>
      <c r="O242" s="9">
        <f t="shared" si="39"/>
        <v>5.3974092435630894</v>
      </c>
      <c r="P242" s="9">
        <f t="shared" si="40"/>
        <v>1047.06</v>
      </c>
      <c r="Q242" s="9">
        <f t="shared" si="41"/>
        <v>2763.18</v>
      </c>
      <c r="R242" s="9">
        <f t="shared" si="42"/>
        <v>317.95254399999999</v>
      </c>
      <c r="S242" s="9">
        <f t="shared" si="43"/>
        <v>1.6389891696750902</v>
      </c>
      <c r="T242" s="16">
        <v>128.33000000000001</v>
      </c>
      <c r="U242" s="6"/>
    </row>
    <row r="243" spans="1:21" ht="15" x14ac:dyDescent="0.25">
      <c r="A243" s="5" t="s">
        <v>283</v>
      </c>
      <c r="B243" s="4" t="s">
        <v>334</v>
      </c>
      <c r="C243" s="1">
        <v>1</v>
      </c>
      <c r="D243" s="1">
        <v>930</v>
      </c>
      <c r="E243" s="1">
        <v>100</v>
      </c>
      <c r="F243" s="2">
        <v>2.9</v>
      </c>
      <c r="G243" s="7">
        <f t="shared" si="44"/>
        <v>6.8613999999999997</v>
      </c>
      <c r="H243" s="1">
        <v>70</v>
      </c>
      <c r="I243" s="1">
        <v>60</v>
      </c>
      <c r="J243" s="1">
        <v>780</v>
      </c>
      <c r="K243" s="1" t="s">
        <v>335</v>
      </c>
      <c r="L243" s="8">
        <f t="shared" si="36"/>
        <v>0.56541449971559654</v>
      </c>
      <c r="M243" s="8">
        <f t="shared" si="37"/>
        <v>3.8795350483485938E-2</v>
      </c>
      <c r="N243" s="8">
        <f t="shared" si="38"/>
        <v>0.39579014980091753</v>
      </c>
      <c r="O243" s="9">
        <f t="shared" si="39"/>
        <v>14.57428513131431</v>
      </c>
      <c r="P243" s="9">
        <f t="shared" si="40"/>
        <v>60</v>
      </c>
      <c r="Q243" s="9">
        <f t="shared" si="41"/>
        <v>840</v>
      </c>
      <c r="R243" s="9">
        <f t="shared" si="42"/>
        <v>53.518920000000001</v>
      </c>
      <c r="S243" s="9">
        <f t="shared" si="43"/>
        <v>13</v>
      </c>
      <c r="T243" s="16">
        <v>0</v>
      </c>
      <c r="U243" s="6"/>
    </row>
    <row r="244" spans="1:21" ht="15" x14ac:dyDescent="0.25">
      <c r="A244" s="5" t="s">
        <v>285</v>
      </c>
      <c r="B244" s="4" t="s">
        <v>334</v>
      </c>
      <c r="C244" s="1">
        <v>2</v>
      </c>
      <c r="D244" s="1">
        <v>930</v>
      </c>
      <c r="E244" s="1">
        <v>100</v>
      </c>
      <c r="F244" s="2">
        <v>2.9</v>
      </c>
      <c r="G244" s="7">
        <f t="shared" si="44"/>
        <v>6.8613999999999997</v>
      </c>
      <c r="H244" s="1">
        <v>70</v>
      </c>
      <c r="I244" s="1">
        <v>60</v>
      </c>
      <c r="J244" s="1">
        <v>780</v>
      </c>
      <c r="K244" s="1" t="s">
        <v>337</v>
      </c>
      <c r="L244" s="8">
        <f t="shared" si="36"/>
        <v>0.56541449971559654</v>
      </c>
      <c r="M244" s="8">
        <f t="shared" si="37"/>
        <v>3.8795350483485938E-2</v>
      </c>
      <c r="N244" s="8">
        <f t="shared" si="38"/>
        <v>0.39579014980091753</v>
      </c>
      <c r="O244" s="9">
        <f t="shared" si="39"/>
        <v>14.57428513131431</v>
      </c>
      <c r="P244" s="9">
        <f t="shared" si="40"/>
        <v>60</v>
      </c>
      <c r="Q244" s="9">
        <f t="shared" si="41"/>
        <v>840</v>
      </c>
      <c r="R244" s="9">
        <f t="shared" si="42"/>
        <v>53.518920000000001</v>
      </c>
      <c r="S244" s="9">
        <f t="shared" si="43"/>
        <v>13</v>
      </c>
      <c r="T244" s="16">
        <v>0</v>
      </c>
      <c r="U244" s="6"/>
    </row>
    <row r="245" spans="1:21" ht="15" x14ac:dyDescent="0.25">
      <c r="A245" s="5" t="s">
        <v>286</v>
      </c>
      <c r="B245" s="4" t="s">
        <v>339</v>
      </c>
      <c r="C245" s="1">
        <v>3</v>
      </c>
      <c r="D245" s="1">
        <v>930</v>
      </c>
      <c r="E245" s="1">
        <v>100</v>
      </c>
      <c r="F245" s="2">
        <v>2.9</v>
      </c>
      <c r="G245" s="7">
        <f t="shared" si="44"/>
        <v>6.8613999999999997</v>
      </c>
      <c r="H245" s="1">
        <v>70</v>
      </c>
      <c r="I245" s="1">
        <v>60</v>
      </c>
      <c r="J245" s="1">
        <v>780</v>
      </c>
      <c r="K245" s="1" t="s">
        <v>340</v>
      </c>
      <c r="L245" s="8">
        <f t="shared" si="36"/>
        <v>0.56541449971559654</v>
      </c>
      <c r="M245" s="8">
        <f t="shared" si="37"/>
        <v>3.8795350483485938E-2</v>
      </c>
      <c r="N245" s="8">
        <f t="shared" si="38"/>
        <v>0.39579014980091753</v>
      </c>
      <c r="O245" s="9">
        <f t="shared" si="39"/>
        <v>14.57428513131431</v>
      </c>
      <c r="P245" s="9">
        <f t="shared" si="40"/>
        <v>60</v>
      </c>
      <c r="Q245" s="9">
        <f t="shared" si="41"/>
        <v>840</v>
      </c>
      <c r="R245" s="9">
        <f t="shared" si="42"/>
        <v>53.518920000000001</v>
      </c>
      <c r="S245" s="9">
        <f t="shared" si="43"/>
        <v>13</v>
      </c>
      <c r="T245" s="16">
        <v>1.32</v>
      </c>
      <c r="U245" s="6"/>
    </row>
    <row r="246" spans="1:21" ht="15" x14ac:dyDescent="0.25">
      <c r="A246" s="5" t="s">
        <v>287</v>
      </c>
      <c r="B246" s="4" t="s">
        <v>339</v>
      </c>
      <c r="C246" s="1">
        <v>4</v>
      </c>
      <c r="D246" s="1">
        <v>930</v>
      </c>
      <c r="E246" s="1">
        <v>100</v>
      </c>
      <c r="F246" s="2">
        <v>2.9</v>
      </c>
      <c r="G246" s="7">
        <f t="shared" si="44"/>
        <v>6.8613999999999997</v>
      </c>
      <c r="H246" s="1">
        <v>70</v>
      </c>
      <c r="I246" s="1">
        <v>60</v>
      </c>
      <c r="J246" s="1">
        <v>780</v>
      </c>
      <c r="K246" s="1" t="s">
        <v>342</v>
      </c>
      <c r="L246" s="8">
        <f t="shared" si="36"/>
        <v>0.56541449971559654</v>
      </c>
      <c r="M246" s="8">
        <f t="shared" si="37"/>
        <v>3.8795350483485938E-2</v>
      </c>
      <c r="N246" s="8">
        <f t="shared" si="38"/>
        <v>0.39579014980091753</v>
      </c>
      <c r="O246" s="9">
        <f t="shared" si="39"/>
        <v>14.57428513131431</v>
      </c>
      <c r="P246" s="9">
        <f t="shared" si="40"/>
        <v>60</v>
      </c>
      <c r="Q246" s="9">
        <f t="shared" si="41"/>
        <v>840</v>
      </c>
      <c r="R246" s="9">
        <f t="shared" si="42"/>
        <v>53.518920000000001</v>
      </c>
      <c r="S246" s="9">
        <f t="shared" si="43"/>
        <v>13</v>
      </c>
      <c r="T246" s="16">
        <v>0</v>
      </c>
      <c r="U246" s="6"/>
    </row>
    <row r="247" spans="1:21" ht="15" x14ac:dyDescent="0.25">
      <c r="A247" s="5" t="s">
        <v>288</v>
      </c>
      <c r="B247" s="4" t="s">
        <v>339</v>
      </c>
      <c r="C247" s="1">
        <v>5</v>
      </c>
      <c r="D247" s="1">
        <v>930</v>
      </c>
      <c r="E247" s="1">
        <v>100</v>
      </c>
      <c r="F247" s="2">
        <v>5.7</v>
      </c>
      <c r="G247" s="7">
        <f t="shared" si="44"/>
        <v>13.4862</v>
      </c>
      <c r="H247" s="1">
        <v>111</v>
      </c>
      <c r="I247" s="1">
        <v>60</v>
      </c>
      <c r="J247" s="1">
        <v>780</v>
      </c>
      <c r="K247" s="1" t="s">
        <v>340</v>
      </c>
      <c r="L247" s="8">
        <f t="shared" si="36"/>
        <v>0.44546168094074379</v>
      </c>
      <c r="M247" s="8">
        <f t="shared" si="37"/>
        <v>6.0075853215030589E-2</v>
      </c>
      <c r="N247" s="8">
        <f t="shared" si="38"/>
        <v>0.4944624658442256</v>
      </c>
      <c r="O247" s="9">
        <f t="shared" si="39"/>
        <v>7.414987172072192</v>
      </c>
      <c r="P247" s="9">
        <f t="shared" si="40"/>
        <v>60</v>
      </c>
      <c r="Q247" s="9">
        <f t="shared" si="41"/>
        <v>840</v>
      </c>
      <c r="R247" s="9">
        <f t="shared" si="42"/>
        <v>105.19236000000001</v>
      </c>
      <c r="S247" s="9">
        <f t="shared" si="43"/>
        <v>13</v>
      </c>
      <c r="T247" s="16">
        <v>7.63</v>
      </c>
      <c r="U247" s="6"/>
    </row>
    <row r="248" spans="1:21" ht="15" x14ac:dyDescent="0.25">
      <c r="A248" s="5" t="s">
        <v>289</v>
      </c>
      <c r="B248" s="4" t="s">
        <v>339</v>
      </c>
      <c r="C248" s="1">
        <v>6</v>
      </c>
      <c r="D248" s="1">
        <v>930</v>
      </c>
      <c r="E248" s="1">
        <v>100</v>
      </c>
      <c r="F248" s="2">
        <v>5.7</v>
      </c>
      <c r="G248" s="7">
        <f t="shared" si="44"/>
        <v>13.4862</v>
      </c>
      <c r="H248" s="1">
        <v>111</v>
      </c>
      <c r="I248" s="1">
        <v>60</v>
      </c>
      <c r="J248" s="1">
        <v>780</v>
      </c>
      <c r="K248" s="1" t="s">
        <v>342</v>
      </c>
      <c r="L248" s="8">
        <f t="shared" si="36"/>
        <v>0.44546168094074379</v>
      </c>
      <c r="M248" s="8">
        <f t="shared" si="37"/>
        <v>6.0075853215030589E-2</v>
      </c>
      <c r="N248" s="8">
        <f t="shared" si="38"/>
        <v>0.4944624658442256</v>
      </c>
      <c r="O248" s="9">
        <f t="shared" si="39"/>
        <v>7.414987172072192</v>
      </c>
      <c r="P248" s="9">
        <f t="shared" si="40"/>
        <v>60</v>
      </c>
      <c r="Q248" s="9">
        <f t="shared" si="41"/>
        <v>840</v>
      </c>
      <c r="R248" s="9">
        <f t="shared" si="42"/>
        <v>105.19236000000001</v>
      </c>
      <c r="S248" s="9">
        <f t="shared" si="43"/>
        <v>13</v>
      </c>
      <c r="T248" s="16">
        <v>0</v>
      </c>
      <c r="U248" s="6"/>
    </row>
    <row r="249" spans="1:21" ht="15" x14ac:dyDescent="0.25">
      <c r="A249" s="5" t="s">
        <v>290</v>
      </c>
      <c r="B249" s="4" t="s">
        <v>339</v>
      </c>
      <c r="C249" s="1">
        <v>7</v>
      </c>
      <c r="D249" s="1">
        <v>930</v>
      </c>
      <c r="E249" s="1">
        <v>100</v>
      </c>
      <c r="F249" s="2">
        <v>5.7</v>
      </c>
      <c r="G249" s="7">
        <f t="shared" si="44"/>
        <v>13.4862</v>
      </c>
      <c r="H249" s="1">
        <v>111</v>
      </c>
      <c r="I249" s="1">
        <v>60</v>
      </c>
      <c r="J249" s="1">
        <v>780</v>
      </c>
      <c r="K249" s="1" t="s">
        <v>337</v>
      </c>
      <c r="L249" s="8">
        <f t="shared" si="36"/>
        <v>0.44546168094074379</v>
      </c>
      <c r="M249" s="8">
        <f t="shared" si="37"/>
        <v>6.0075853215030589E-2</v>
      </c>
      <c r="N249" s="8">
        <f t="shared" si="38"/>
        <v>0.4944624658442256</v>
      </c>
      <c r="O249" s="9">
        <f t="shared" si="39"/>
        <v>7.414987172072192</v>
      </c>
      <c r="P249" s="9">
        <f t="shared" si="40"/>
        <v>60</v>
      </c>
      <c r="Q249" s="9">
        <f t="shared" si="41"/>
        <v>840</v>
      </c>
      <c r="R249" s="9">
        <f t="shared" si="42"/>
        <v>105.19236000000001</v>
      </c>
      <c r="S249" s="9">
        <f t="shared" si="43"/>
        <v>13</v>
      </c>
      <c r="T249" s="16">
        <v>0</v>
      </c>
      <c r="U249" s="6"/>
    </row>
    <row r="250" spans="1:21" ht="15" x14ac:dyDescent="0.25">
      <c r="A250" s="5" t="s">
        <v>291</v>
      </c>
      <c r="B250" s="4" t="s">
        <v>339</v>
      </c>
      <c r="C250" s="1">
        <v>8</v>
      </c>
      <c r="D250" s="1">
        <v>930</v>
      </c>
      <c r="E250" s="1">
        <v>100</v>
      </c>
      <c r="F250" s="2">
        <v>5.7</v>
      </c>
      <c r="G250" s="7">
        <f t="shared" si="44"/>
        <v>13.4862</v>
      </c>
      <c r="H250" s="1">
        <v>111</v>
      </c>
      <c r="I250" s="1">
        <v>60</v>
      </c>
      <c r="J250" s="1">
        <v>780</v>
      </c>
      <c r="K250" s="1" t="s">
        <v>335</v>
      </c>
      <c r="L250" s="8">
        <f t="shared" si="36"/>
        <v>0.44546168094074379</v>
      </c>
      <c r="M250" s="8">
        <f t="shared" si="37"/>
        <v>6.0075853215030589E-2</v>
      </c>
      <c r="N250" s="8">
        <f t="shared" si="38"/>
        <v>0.4944624658442256</v>
      </c>
      <c r="O250" s="9">
        <f t="shared" si="39"/>
        <v>7.414987172072192</v>
      </c>
      <c r="P250" s="9">
        <f t="shared" si="40"/>
        <v>60</v>
      </c>
      <c r="Q250" s="9">
        <f t="shared" si="41"/>
        <v>840</v>
      </c>
      <c r="R250" s="9">
        <f t="shared" si="42"/>
        <v>105.19236000000001</v>
      </c>
      <c r="S250" s="9">
        <f t="shared" si="43"/>
        <v>13</v>
      </c>
      <c r="T250" s="16">
        <v>0</v>
      </c>
      <c r="U250" s="6"/>
    </row>
    <row r="251" spans="1:21" ht="15" x14ac:dyDescent="0.25">
      <c r="A251" s="5" t="s">
        <v>292</v>
      </c>
      <c r="B251" s="4" t="s">
        <v>339</v>
      </c>
      <c r="C251" s="1">
        <v>9</v>
      </c>
      <c r="D251" s="1">
        <v>930</v>
      </c>
      <c r="E251" s="1">
        <v>100</v>
      </c>
      <c r="F251" s="2">
        <v>1.4</v>
      </c>
      <c r="G251" s="7">
        <f t="shared" si="44"/>
        <v>3.3123999999999998</v>
      </c>
      <c r="H251" s="1">
        <v>111</v>
      </c>
      <c r="I251" s="1">
        <v>120</v>
      </c>
      <c r="J251" s="1">
        <v>780</v>
      </c>
      <c r="K251" s="1" t="s">
        <v>337</v>
      </c>
      <c r="L251" s="8">
        <f t="shared" si="36"/>
        <v>0.46660855834753379</v>
      </c>
      <c r="M251" s="8">
        <f t="shared" si="37"/>
        <v>1.5455941886703708E-2</v>
      </c>
      <c r="N251" s="8">
        <f t="shared" si="38"/>
        <v>0.51793549976576247</v>
      </c>
      <c r="O251" s="9">
        <f t="shared" si="39"/>
        <v>30.18959062915107</v>
      </c>
      <c r="P251" s="9">
        <f t="shared" si="40"/>
        <v>120</v>
      </c>
      <c r="Q251" s="9">
        <f t="shared" si="41"/>
        <v>900</v>
      </c>
      <c r="R251" s="9">
        <f t="shared" si="42"/>
        <v>25.83672</v>
      </c>
      <c r="S251" s="9">
        <f t="shared" si="43"/>
        <v>6.5</v>
      </c>
      <c r="T251" s="16">
        <v>4.4000000000000004</v>
      </c>
      <c r="U251" s="6"/>
    </row>
    <row r="252" spans="1:21" ht="15" x14ac:dyDescent="0.25">
      <c r="A252" s="5" t="s">
        <v>366</v>
      </c>
      <c r="B252" s="4" t="s">
        <v>339</v>
      </c>
      <c r="C252" s="1">
        <v>10</v>
      </c>
      <c r="D252" s="1">
        <v>930</v>
      </c>
      <c r="E252" s="1">
        <v>100</v>
      </c>
      <c r="F252" s="2">
        <v>1.4</v>
      </c>
      <c r="G252" s="7">
        <f t="shared" si="44"/>
        <v>3.3123999999999998</v>
      </c>
      <c r="H252" s="1">
        <v>111</v>
      </c>
      <c r="I252" s="1">
        <v>120</v>
      </c>
      <c r="J252" s="1">
        <v>780</v>
      </c>
      <c r="K252" s="1" t="s">
        <v>335</v>
      </c>
      <c r="L252" s="8">
        <f t="shared" si="36"/>
        <v>0.46660855834753379</v>
      </c>
      <c r="M252" s="8">
        <f t="shared" si="37"/>
        <v>1.5455941886703708E-2</v>
      </c>
      <c r="N252" s="8">
        <f t="shared" si="38"/>
        <v>0.51793549976576247</v>
      </c>
      <c r="O252" s="9">
        <f t="shared" si="39"/>
        <v>30.18959062915107</v>
      </c>
      <c r="P252" s="9">
        <f t="shared" si="40"/>
        <v>120</v>
      </c>
      <c r="Q252" s="9">
        <f t="shared" si="41"/>
        <v>900</v>
      </c>
      <c r="R252" s="9">
        <f t="shared" si="42"/>
        <v>25.83672</v>
      </c>
      <c r="S252" s="9">
        <f t="shared" si="43"/>
        <v>6.5</v>
      </c>
      <c r="T252" s="16">
        <v>3.15</v>
      </c>
      <c r="U252" s="6"/>
    </row>
    <row r="253" spans="1:21" ht="15" x14ac:dyDescent="0.25">
      <c r="A253" s="5" t="s">
        <v>293</v>
      </c>
      <c r="B253" s="4" t="s">
        <v>339</v>
      </c>
      <c r="C253" s="1">
        <v>11</v>
      </c>
      <c r="D253" s="1">
        <v>930</v>
      </c>
      <c r="E253" s="1">
        <v>100</v>
      </c>
      <c r="F253" s="2">
        <v>1.4</v>
      </c>
      <c r="G253" s="7">
        <f t="shared" si="44"/>
        <v>3.3123999999999998</v>
      </c>
      <c r="H253" s="1">
        <v>111</v>
      </c>
      <c r="I253" s="1">
        <v>120</v>
      </c>
      <c r="J253" s="1">
        <v>780</v>
      </c>
      <c r="K253" s="1" t="s">
        <v>342</v>
      </c>
      <c r="L253" s="8">
        <f t="shared" si="36"/>
        <v>0.46660855834753379</v>
      </c>
      <c r="M253" s="8">
        <f t="shared" si="37"/>
        <v>1.5455941886703708E-2</v>
      </c>
      <c r="N253" s="8">
        <f t="shared" si="38"/>
        <v>0.51793549976576247</v>
      </c>
      <c r="O253" s="9">
        <f t="shared" si="39"/>
        <v>30.18959062915107</v>
      </c>
      <c r="P253" s="9">
        <f t="shared" si="40"/>
        <v>120</v>
      </c>
      <c r="Q253" s="9">
        <f t="shared" si="41"/>
        <v>900</v>
      </c>
      <c r="R253" s="9">
        <f t="shared" si="42"/>
        <v>25.83672</v>
      </c>
      <c r="S253" s="9">
        <f t="shared" si="43"/>
        <v>6.5</v>
      </c>
      <c r="T253" s="16">
        <v>0</v>
      </c>
      <c r="U253" s="6"/>
    </row>
    <row r="254" spans="1:21" ht="15" x14ac:dyDescent="0.25">
      <c r="A254" s="5" t="s">
        <v>294</v>
      </c>
      <c r="B254" s="4" t="s">
        <v>339</v>
      </c>
      <c r="C254" s="1">
        <v>12</v>
      </c>
      <c r="D254" s="1">
        <v>930</v>
      </c>
      <c r="E254" s="1">
        <v>100</v>
      </c>
      <c r="F254" s="2">
        <v>1.4</v>
      </c>
      <c r="G254" s="7">
        <f t="shared" si="44"/>
        <v>3.3123999999999998</v>
      </c>
      <c r="H254" s="1">
        <v>111</v>
      </c>
      <c r="I254" s="1">
        <v>120</v>
      </c>
      <c r="J254" s="1">
        <v>780</v>
      </c>
      <c r="K254" s="1" t="s">
        <v>340</v>
      </c>
      <c r="L254" s="8">
        <f t="shared" si="36"/>
        <v>0.46660855834753379</v>
      </c>
      <c r="M254" s="8">
        <f t="shared" si="37"/>
        <v>1.5455941886703708E-2</v>
      </c>
      <c r="N254" s="8">
        <f t="shared" si="38"/>
        <v>0.51793549976576247</v>
      </c>
      <c r="O254" s="9">
        <f t="shared" si="39"/>
        <v>30.18959062915107</v>
      </c>
      <c r="P254" s="9">
        <f t="shared" si="40"/>
        <v>120</v>
      </c>
      <c r="Q254" s="9">
        <f t="shared" si="41"/>
        <v>900</v>
      </c>
      <c r="R254" s="9">
        <f t="shared" si="42"/>
        <v>25.83672</v>
      </c>
      <c r="S254" s="9">
        <f t="shared" si="43"/>
        <v>6.5</v>
      </c>
      <c r="T254" s="16">
        <v>7.55</v>
      </c>
      <c r="U254" s="6"/>
    </row>
    <row r="255" spans="1:21" ht="15" x14ac:dyDescent="0.25">
      <c r="A255" s="5" t="s">
        <v>295</v>
      </c>
      <c r="B255" s="4" t="s">
        <v>352</v>
      </c>
      <c r="C255" s="1">
        <v>1</v>
      </c>
      <c r="D255" s="1">
        <v>930</v>
      </c>
      <c r="E255" s="1">
        <v>106</v>
      </c>
      <c r="F255" s="2">
        <v>24.1</v>
      </c>
      <c r="G255" s="7">
        <f t="shared" si="44"/>
        <v>57.020600000000009</v>
      </c>
      <c r="H255" s="1">
        <v>324</v>
      </c>
      <c r="I255" s="1">
        <v>234</v>
      </c>
      <c r="J255" s="1">
        <v>610</v>
      </c>
      <c r="K255" s="6" t="s">
        <v>656</v>
      </c>
      <c r="L255" s="8">
        <f t="shared" si="36"/>
        <v>0.21764993102961147</v>
      </c>
      <c r="M255" s="8">
        <f t="shared" si="37"/>
        <v>0.11708046846478365</v>
      </c>
      <c r="N255" s="8">
        <f t="shared" si="38"/>
        <v>0.66526960050560491</v>
      </c>
      <c r="O255" s="9">
        <f t="shared" si="39"/>
        <v>1.8589772818946133</v>
      </c>
      <c r="P255" s="9">
        <f t="shared" si="40"/>
        <v>248.04</v>
      </c>
      <c r="Q255" s="9">
        <f t="shared" si="41"/>
        <v>894.64</v>
      </c>
      <c r="R255" s="9">
        <f t="shared" si="42"/>
        <v>347.82566000000008</v>
      </c>
      <c r="S255" s="9">
        <f t="shared" si="43"/>
        <v>2.6068376068376069</v>
      </c>
      <c r="T255" s="16">
        <v>24.77</v>
      </c>
      <c r="U255" s="6"/>
    </row>
    <row r="256" spans="1:21" ht="15" x14ac:dyDescent="0.25">
      <c r="A256" s="5" t="s">
        <v>296</v>
      </c>
      <c r="B256" s="4" t="s">
        <v>353</v>
      </c>
      <c r="C256" s="1">
        <v>6</v>
      </c>
      <c r="D256" s="1">
        <v>930</v>
      </c>
      <c r="E256" s="1">
        <v>106</v>
      </c>
      <c r="F256" s="2">
        <v>24.1</v>
      </c>
      <c r="G256" s="7">
        <f t="shared" si="44"/>
        <v>57.020600000000009</v>
      </c>
      <c r="H256" s="1">
        <v>324</v>
      </c>
      <c r="I256" s="1">
        <v>234</v>
      </c>
      <c r="J256" s="1">
        <v>610</v>
      </c>
      <c r="K256" s="6" t="s">
        <v>656</v>
      </c>
      <c r="L256" s="8">
        <f t="shared" si="36"/>
        <v>0.21764993102961147</v>
      </c>
      <c r="M256" s="8">
        <f t="shared" si="37"/>
        <v>0.11708046846478365</v>
      </c>
      <c r="N256" s="8">
        <f t="shared" si="38"/>
        <v>0.66526960050560491</v>
      </c>
      <c r="O256" s="9">
        <f t="shared" si="39"/>
        <v>1.8589772818946133</v>
      </c>
      <c r="P256" s="9">
        <f t="shared" si="40"/>
        <v>248.04</v>
      </c>
      <c r="Q256" s="9">
        <f t="shared" si="41"/>
        <v>894.64</v>
      </c>
      <c r="R256" s="9">
        <f t="shared" si="42"/>
        <v>347.82566000000008</v>
      </c>
      <c r="S256" s="9">
        <f t="shared" si="43"/>
        <v>2.6068376068376069</v>
      </c>
      <c r="T256" s="16">
        <v>4238.3900000000003</v>
      </c>
      <c r="U256" s="6"/>
    </row>
    <row r="257" spans="1:21" ht="15" x14ac:dyDescent="0.25">
      <c r="A257" s="5" t="s">
        <v>297</v>
      </c>
      <c r="B257" s="4" t="s">
        <v>353</v>
      </c>
      <c r="C257" s="1">
        <v>7</v>
      </c>
      <c r="D257" s="1">
        <v>930</v>
      </c>
      <c r="E257" s="1">
        <v>106</v>
      </c>
      <c r="F257" s="2">
        <v>24.1</v>
      </c>
      <c r="G257" s="7">
        <f t="shared" si="44"/>
        <v>57.020600000000009</v>
      </c>
      <c r="H257" s="1">
        <v>324</v>
      </c>
      <c r="I257" s="1">
        <v>234</v>
      </c>
      <c r="J257" s="1">
        <v>610</v>
      </c>
      <c r="K257" s="1" t="s">
        <v>335</v>
      </c>
      <c r="L257" s="8">
        <f t="shared" si="36"/>
        <v>0.21764993102961147</v>
      </c>
      <c r="M257" s="8">
        <f t="shared" si="37"/>
        <v>0.11708046846478365</v>
      </c>
      <c r="N257" s="8">
        <f t="shared" si="38"/>
        <v>0.66526960050560491</v>
      </c>
      <c r="O257" s="9">
        <f t="shared" si="39"/>
        <v>1.8589772818946133</v>
      </c>
      <c r="P257" s="9">
        <f t="shared" si="40"/>
        <v>248.04</v>
      </c>
      <c r="Q257" s="9">
        <f t="shared" si="41"/>
        <v>894.64</v>
      </c>
      <c r="R257" s="9">
        <f t="shared" si="42"/>
        <v>347.82566000000008</v>
      </c>
      <c r="S257" s="9">
        <f t="shared" si="43"/>
        <v>2.6068376068376069</v>
      </c>
      <c r="T257" s="16">
        <v>10.07</v>
      </c>
      <c r="U257" s="6"/>
    </row>
    <row r="258" spans="1:21" ht="15" x14ac:dyDescent="0.25">
      <c r="A258" s="5" t="s">
        <v>298</v>
      </c>
      <c r="B258" s="4" t="s">
        <v>353</v>
      </c>
      <c r="C258" s="1">
        <v>8</v>
      </c>
      <c r="D258" s="1">
        <v>930</v>
      </c>
      <c r="E258" s="1">
        <v>106</v>
      </c>
      <c r="F258" s="2">
        <v>24.1</v>
      </c>
      <c r="G258" s="7">
        <f t="shared" si="44"/>
        <v>57.020600000000009</v>
      </c>
      <c r="H258" s="1">
        <v>324</v>
      </c>
      <c r="I258" s="1">
        <v>234</v>
      </c>
      <c r="J258" s="1">
        <v>610</v>
      </c>
      <c r="K258" s="1" t="s">
        <v>337</v>
      </c>
      <c r="L258" s="8">
        <f t="shared" si="36"/>
        <v>0.21764993102961147</v>
      </c>
      <c r="M258" s="8">
        <f t="shared" si="37"/>
        <v>0.11708046846478365</v>
      </c>
      <c r="N258" s="8">
        <f t="shared" si="38"/>
        <v>0.66526960050560491</v>
      </c>
      <c r="O258" s="9">
        <f t="shared" si="39"/>
        <v>1.8589772818946133</v>
      </c>
      <c r="P258" s="9">
        <f t="shared" si="40"/>
        <v>248.04</v>
      </c>
      <c r="Q258" s="9">
        <f t="shared" si="41"/>
        <v>894.64</v>
      </c>
      <c r="R258" s="9">
        <f t="shared" si="42"/>
        <v>347.82566000000008</v>
      </c>
      <c r="S258" s="9">
        <f t="shared" si="43"/>
        <v>2.6068376068376069</v>
      </c>
      <c r="T258" s="16">
        <v>50.96</v>
      </c>
      <c r="U258" s="6"/>
    </row>
    <row r="259" spans="1:21" ht="15" x14ac:dyDescent="0.25">
      <c r="A259" s="5" t="s">
        <v>299</v>
      </c>
      <c r="B259" s="4" t="s">
        <v>353</v>
      </c>
      <c r="C259" s="1">
        <v>9</v>
      </c>
      <c r="D259" s="1">
        <v>930</v>
      </c>
      <c r="E259" s="1">
        <v>106</v>
      </c>
      <c r="F259" s="2">
        <v>24.1</v>
      </c>
      <c r="G259" s="7">
        <f t="shared" si="44"/>
        <v>57.020600000000009</v>
      </c>
      <c r="H259" s="1">
        <v>324</v>
      </c>
      <c r="I259" s="1">
        <v>234</v>
      </c>
      <c r="J259" s="1">
        <v>610</v>
      </c>
      <c r="K259" s="1" t="s">
        <v>340</v>
      </c>
      <c r="L259" s="8">
        <f t="shared" si="36"/>
        <v>0.21764993102961147</v>
      </c>
      <c r="M259" s="8">
        <f t="shared" si="37"/>
        <v>0.11708046846478365</v>
      </c>
      <c r="N259" s="8">
        <f t="shared" si="38"/>
        <v>0.66526960050560491</v>
      </c>
      <c r="O259" s="9">
        <f t="shared" si="39"/>
        <v>1.8589772818946133</v>
      </c>
      <c r="P259" s="9">
        <f t="shared" si="40"/>
        <v>248.04</v>
      </c>
      <c r="Q259" s="9">
        <f t="shared" si="41"/>
        <v>894.64</v>
      </c>
      <c r="R259" s="9">
        <f t="shared" si="42"/>
        <v>347.82566000000008</v>
      </c>
      <c r="S259" s="9">
        <f t="shared" si="43"/>
        <v>2.6068376068376069</v>
      </c>
      <c r="T259" s="16">
        <v>82.57</v>
      </c>
      <c r="U259" s="6"/>
    </row>
    <row r="260" spans="1:21" ht="15" x14ac:dyDescent="0.25">
      <c r="A260" s="5" t="s">
        <v>300</v>
      </c>
      <c r="B260" s="4" t="s">
        <v>353</v>
      </c>
      <c r="C260" s="1">
        <v>10</v>
      </c>
      <c r="D260" s="1">
        <v>930</v>
      </c>
      <c r="E260" s="1">
        <v>106</v>
      </c>
      <c r="F260" s="2">
        <v>24.1</v>
      </c>
      <c r="G260" s="7">
        <f t="shared" si="44"/>
        <v>57.020600000000009</v>
      </c>
      <c r="H260" s="1">
        <v>324</v>
      </c>
      <c r="I260" s="1">
        <v>234</v>
      </c>
      <c r="J260" s="1">
        <v>610</v>
      </c>
      <c r="K260" s="1" t="s">
        <v>342</v>
      </c>
      <c r="L260" s="8">
        <f t="shared" si="36"/>
        <v>0.21764993102961147</v>
      </c>
      <c r="M260" s="8">
        <f t="shared" si="37"/>
        <v>0.11708046846478365</v>
      </c>
      <c r="N260" s="8">
        <f t="shared" si="38"/>
        <v>0.66526960050560491</v>
      </c>
      <c r="O260" s="9">
        <f t="shared" si="39"/>
        <v>1.8589772818946133</v>
      </c>
      <c r="P260" s="9">
        <f t="shared" si="40"/>
        <v>248.04</v>
      </c>
      <c r="Q260" s="9">
        <f t="shared" si="41"/>
        <v>894.64</v>
      </c>
      <c r="R260" s="9">
        <f t="shared" si="42"/>
        <v>347.82566000000008</v>
      </c>
      <c r="S260" s="9">
        <f t="shared" si="43"/>
        <v>2.6068376068376069</v>
      </c>
      <c r="T260" s="16">
        <v>16.989999999999998</v>
      </c>
      <c r="U260" s="6"/>
    </row>
    <row r="261" spans="1:21" ht="15" x14ac:dyDescent="0.25">
      <c r="A261" s="5" t="s">
        <v>301</v>
      </c>
      <c r="B261" s="4" t="s">
        <v>389</v>
      </c>
      <c r="C261" s="1">
        <v>1</v>
      </c>
      <c r="D261" s="1">
        <v>930</v>
      </c>
      <c r="E261" s="1">
        <v>150</v>
      </c>
      <c r="F261" s="2">
        <v>8.5</v>
      </c>
      <c r="G261" s="7">
        <f t="shared" si="44"/>
        <v>20.111000000000001</v>
      </c>
      <c r="H261" s="1">
        <v>200</v>
      </c>
      <c r="I261" s="1">
        <v>180</v>
      </c>
      <c r="J261" s="1">
        <v>780</v>
      </c>
      <c r="K261" s="1" t="s">
        <v>342</v>
      </c>
      <c r="L261" s="8">
        <f t="shared" si="36"/>
        <v>0.40528382025932763</v>
      </c>
      <c r="M261" s="8">
        <f t="shared" si="37"/>
        <v>5.4337752728235586E-2</v>
      </c>
      <c r="N261" s="8">
        <f t="shared" si="38"/>
        <v>0.54037842701243688</v>
      </c>
      <c r="O261" s="9">
        <f t="shared" si="39"/>
        <v>7.4586047436726171</v>
      </c>
      <c r="P261" s="9">
        <f t="shared" si="40"/>
        <v>270</v>
      </c>
      <c r="Q261" s="9">
        <f t="shared" si="41"/>
        <v>1440</v>
      </c>
      <c r="R261" s="9">
        <f t="shared" si="42"/>
        <v>156.86580000000001</v>
      </c>
      <c r="S261" s="9">
        <f t="shared" si="43"/>
        <v>4.333333333333333</v>
      </c>
      <c r="T261" s="16">
        <v>0</v>
      </c>
      <c r="U261" s="6"/>
    </row>
    <row r="262" spans="1:21" ht="15" x14ac:dyDescent="0.25">
      <c r="A262" s="5" t="s">
        <v>302</v>
      </c>
      <c r="B262" s="4" t="s">
        <v>389</v>
      </c>
      <c r="C262" s="1">
        <v>2</v>
      </c>
      <c r="D262" s="1">
        <v>930</v>
      </c>
      <c r="E262" s="1">
        <v>150</v>
      </c>
      <c r="F262" s="2">
        <v>8.5</v>
      </c>
      <c r="G262" s="7">
        <f t="shared" si="44"/>
        <v>20.111000000000001</v>
      </c>
      <c r="H262" s="1">
        <v>200</v>
      </c>
      <c r="I262" s="1">
        <v>180</v>
      </c>
      <c r="J262" s="1">
        <v>780</v>
      </c>
      <c r="K262" s="1" t="s">
        <v>335</v>
      </c>
      <c r="L262" s="8">
        <f t="shared" ref="L262:L325" si="45">E262/(E262+G262+H262)</f>
        <v>0.40528382025932763</v>
      </c>
      <c r="M262" s="8">
        <f t="shared" ref="M262:M325" si="46">G262/(G262+E262+H262)</f>
        <v>5.4337752728235586E-2</v>
      </c>
      <c r="N262" s="8">
        <f t="shared" ref="N262:N325" si="47">H262/(H262+E262+G262)</f>
        <v>0.54037842701243688</v>
      </c>
      <c r="O262" s="9">
        <f t="shared" ref="O262:O325" si="48">E262/G262</f>
        <v>7.4586047436726171</v>
      </c>
      <c r="P262" s="9">
        <f t="shared" ref="P262:P325" si="49">E262*I262/100</f>
        <v>270</v>
      </c>
      <c r="Q262" s="9">
        <f t="shared" ref="Q262:Q325" si="50">E262*(I262+J262)/100</f>
        <v>1440</v>
      </c>
      <c r="R262" s="9">
        <f t="shared" ref="R262:R325" si="51">G262*J262/100</f>
        <v>156.86580000000001</v>
      </c>
      <c r="S262" s="9">
        <f t="shared" ref="S262:S325" si="52">J262/I262</f>
        <v>4.333333333333333</v>
      </c>
      <c r="T262" s="16">
        <v>14.31</v>
      </c>
      <c r="U262" s="6"/>
    </row>
    <row r="263" spans="1:21" ht="15" x14ac:dyDescent="0.25">
      <c r="A263" s="5" t="s">
        <v>303</v>
      </c>
      <c r="B263" s="4" t="s">
        <v>390</v>
      </c>
      <c r="C263" s="1">
        <v>3</v>
      </c>
      <c r="D263" s="1">
        <v>930</v>
      </c>
      <c r="E263" s="1">
        <v>150</v>
      </c>
      <c r="F263" s="2">
        <v>8.5</v>
      </c>
      <c r="G263" s="7">
        <f t="shared" si="44"/>
        <v>20.111000000000001</v>
      </c>
      <c r="H263" s="1">
        <v>200</v>
      </c>
      <c r="I263" s="1">
        <v>180</v>
      </c>
      <c r="J263" s="1">
        <v>780</v>
      </c>
      <c r="K263" s="1" t="s">
        <v>340</v>
      </c>
      <c r="L263" s="8">
        <f t="shared" si="45"/>
        <v>0.40528382025932763</v>
      </c>
      <c r="M263" s="8">
        <f t="shared" si="46"/>
        <v>5.4337752728235586E-2</v>
      </c>
      <c r="N263" s="8">
        <f t="shared" si="47"/>
        <v>0.54037842701243688</v>
      </c>
      <c r="O263" s="9">
        <f t="shared" si="48"/>
        <v>7.4586047436726171</v>
      </c>
      <c r="P263" s="9">
        <f t="shared" si="49"/>
        <v>270</v>
      </c>
      <c r="Q263" s="9">
        <f t="shared" si="50"/>
        <v>1440</v>
      </c>
      <c r="R263" s="9">
        <f t="shared" si="51"/>
        <v>156.86580000000001</v>
      </c>
      <c r="S263" s="9">
        <f t="shared" si="52"/>
        <v>4.333333333333333</v>
      </c>
      <c r="T263" s="16">
        <v>62.28</v>
      </c>
      <c r="U263" s="6"/>
    </row>
    <row r="264" spans="1:21" ht="15" x14ac:dyDescent="0.25">
      <c r="A264" s="5" t="s">
        <v>304</v>
      </c>
      <c r="B264" s="4" t="s">
        <v>390</v>
      </c>
      <c r="C264" s="1">
        <v>4</v>
      </c>
      <c r="D264" s="1">
        <v>930</v>
      </c>
      <c r="E264" s="1">
        <v>150</v>
      </c>
      <c r="F264" s="2">
        <v>8.5</v>
      </c>
      <c r="G264" s="7">
        <f t="shared" si="44"/>
        <v>20.111000000000001</v>
      </c>
      <c r="H264" s="1">
        <v>200</v>
      </c>
      <c r="I264" s="1">
        <v>180</v>
      </c>
      <c r="J264" s="1">
        <v>780</v>
      </c>
      <c r="K264" s="1" t="s">
        <v>337</v>
      </c>
      <c r="L264" s="8">
        <f t="shared" si="45"/>
        <v>0.40528382025932763</v>
      </c>
      <c r="M264" s="8">
        <f t="shared" si="46"/>
        <v>5.4337752728235586E-2</v>
      </c>
      <c r="N264" s="8">
        <f t="shared" si="47"/>
        <v>0.54037842701243688</v>
      </c>
      <c r="O264" s="9">
        <f t="shared" si="48"/>
        <v>7.4586047436726171</v>
      </c>
      <c r="P264" s="9">
        <f t="shared" si="49"/>
        <v>270</v>
      </c>
      <c r="Q264" s="9">
        <f t="shared" si="50"/>
        <v>1440</v>
      </c>
      <c r="R264" s="9">
        <f t="shared" si="51"/>
        <v>156.86580000000001</v>
      </c>
      <c r="S264" s="9">
        <f t="shared" si="52"/>
        <v>4.333333333333333</v>
      </c>
      <c r="T264" s="16">
        <v>56.62</v>
      </c>
      <c r="U264" s="6"/>
    </row>
    <row r="265" spans="1:21" ht="15" x14ac:dyDescent="0.25">
      <c r="A265" s="5" t="s">
        <v>306</v>
      </c>
      <c r="B265" s="4" t="s">
        <v>390</v>
      </c>
      <c r="C265" s="1">
        <v>5</v>
      </c>
      <c r="D265" s="1">
        <v>930</v>
      </c>
      <c r="E265" s="1">
        <v>200</v>
      </c>
      <c r="F265" s="2">
        <v>5.7</v>
      </c>
      <c r="G265" s="7">
        <f t="shared" si="44"/>
        <v>13.4862</v>
      </c>
      <c r="H265" s="1">
        <v>233</v>
      </c>
      <c r="I265" s="1">
        <v>180</v>
      </c>
      <c r="J265" s="1">
        <v>780</v>
      </c>
      <c r="K265" s="1" t="s">
        <v>340</v>
      </c>
      <c r="L265" s="8">
        <f t="shared" si="45"/>
        <v>0.44794217604037928</v>
      </c>
      <c r="M265" s="8">
        <f t="shared" si="46"/>
        <v>3.0205188872578816E-2</v>
      </c>
      <c r="N265" s="8">
        <f t="shared" si="47"/>
        <v>0.52185263508704194</v>
      </c>
      <c r="O265" s="9">
        <f t="shared" si="48"/>
        <v>14.829974344144384</v>
      </c>
      <c r="P265" s="9">
        <f t="shared" si="49"/>
        <v>360</v>
      </c>
      <c r="Q265" s="9">
        <f t="shared" si="50"/>
        <v>1920</v>
      </c>
      <c r="R265" s="9">
        <f t="shared" si="51"/>
        <v>105.19236000000001</v>
      </c>
      <c r="S265" s="9">
        <f t="shared" si="52"/>
        <v>4.333333333333333</v>
      </c>
      <c r="T265" s="16">
        <v>88.07</v>
      </c>
      <c r="U265" s="6"/>
    </row>
    <row r="266" spans="1:21" ht="15" x14ac:dyDescent="0.25">
      <c r="A266" s="5" t="s">
        <v>307</v>
      </c>
      <c r="B266" s="4" t="s">
        <v>390</v>
      </c>
      <c r="C266" s="1">
        <v>6</v>
      </c>
      <c r="D266" s="1">
        <v>930</v>
      </c>
      <c r="E266" s="1">
        <v>200</v>
      </c>
      <c r="F266" s="2">
        <v>5.7</v>
      </c>
      <c r="G266" s="7">
        <f t="shared" si="44"/>
        <v>13.4862</v>
      </c>
      <c r="H266" s="1">
        <v>233</v>
      </c>
      <c r="I266" s="1">
        <v>180</v>
      </c>
      <c r="J266" s="1">
        <v>780</v>
      </c>
      <c r="K266" s="1" t="s">
        <v>342</v>
      </c>
      <c r="L266" s="8">
        <f t="shared" si="45"/>
        <v>0.44794217604037928</v>
      </c>
      <c r="M266" s="8">
        <f t="shared" si="46"/>
        <v>3.0205188872578816E-2</v>
      </c>
      <c r="N266" s="8">
        <f t="shared" si="47"/>
        <v>0.52185263508704194</v>
      </c>
      <c r="O266" s="9">
        <f t="shared" si="48"/>
        <v>14.829974344144384</v>
      </c>
      <c r="P266" s="9">
        <f t="shared" si="49"/>
        <v>360</v>
      </c>
      <c r="Q266" s="9">
        <f t="shared" si="50"/>
        <v>1920</v>
      </c>
      <c r="R266" s="9">
        <f t="shared" si="51"/>
        <v>105.19236000000001</v>
      </c>
      <c r="S266" s="9">
        <f t="shared" si="52"/>
        <v>4.333333333333333</v>
      </c>
      <c r="T266" s="16">
        <v>0</v>
      </c>
      <c r="U266" s="6"/>
    </row>
    <row r="267" spans="1:21" ht="15" x14ac:dyDescent="0.25">
      <c r="A267" s="5" t="s">
        <v>309</v>
      </c>
      <c r="B267" s="4" t="s">
        <v>390</v>
      </c>
      <c r="C267" s="1">
        <v>7</v>
      </c>
      <c r="D267" s="1">
        <v>930</v>
      </c>
      <c r="E267" s="1">
        <v>200</v>
      </c>
      <c r="F267" s="2">
        <v>5.7</v>
      </c>
      <c r="G267" s="7">
        <f t="shared" si="44"/>
        <v>13.4862</v>
      </c>
      <c r="H267" s="1">
        <v>233</v>
      </c>
      <c r="I267" s="1">
        <v>180</v>
      </c>
      <c r="J267" s="1">
        <v>780</v>
      </c>
      <c r="K267" s="1" t="s">
        <v>337</v>
      </c>
      <c r="L267" s="8">
        <f t="shared" si="45"/>
        <v>0.44794217604037928</v>
      </c>
      <c r="M267" s="8">
        <f t="shared" si="46"/>
        <v>3.0205188872578816E-2</v>
      </c>
      <c r="N267" s="8">
        <f t="shared" si="47"/>
        <v>0.52185263508704194</v>
      </c>
      <c r="O267" s="9">
        <f t="shared" si="48"/>
        <v>14.829974344144384</v>
      </c>
      <c r="P267" s="9">
        <f t="shared" si="49"/>
        <v>360</v>
      </c>
      <c r="Q267" s="9">
        <f t="shared" si="50"/>
        <v>1920</v>
      </c>
      <c r="R267" s="9">
        <f t="shared" si="51"/>
        <v>105.19236000000001</v>
      </c>
      <c r="S267" s="9">
        <f t="shared" si="52"/>
        <v>4.333333333333333</v>
      </c>
      <c r="T267" s="16">
        <v>5.66</v>
      </c>
      <c r="U267" s="6"/>
    </row>
    <row r="268" spans="1:21" ht="15" x14ac:dyDescent="0.25">
      <c r="A268" s="5" t="s">
        <v>310</v>
      </c>
      <c r="B268" s="4" t="s">
        <v>390</v>
      </c>
      <c r="C268" s="1">
        <v>8</v>
      </c>
      <c r="D268" s="1">
        <v>930</v>
      </c>
      <c r="E268" s="1">
        <v>200</v>
      </c>
      <c r="F268" s="2">
        <v>5.7</v>
      </c>
      <c r="G268" s="7">
        <f t="shared" si="44"/>
        <v>13.4862</v>
      </c>
      <c r="H268" s="1">
        <v>233</v>
      </c>
      <c r="I268" s="1">
        <v>180</v>
      </c>
      <c r="J268" s="1">
        <v>780</v>
      </c>
      <c r="K268" s="1" t="s">
        <v>335</v>
      </c>
      <c r="L268" s="8">
        <f t="shared" si="45"/>
        <v>0.44794217604037928</v>
      </c>
      <c r="M268" s="8">
        <f t="shared" si="46"/>
        <v>3.0205188872578816E-2</v>
      </c>
      <c r="N268" s="8">
        <f t="shared" si="47"/>
        <v>0.52185263508704194</v>
      </c>
      <c r="O268" s="9">
        <f t="shared" si="48"/>
        <v>14.829974344144384</v>
      </c>
      <c r="P268" s="9">
        <f t="shared" si="49"/>
        <v>360</v>
      </c>
      <c r="Q268" s="9">
        <f t="shared" si="50"/>
        <v>1920</v>
      </c>
      <c r="R268" s="9">
        <f t="shared" si="51"/>
        <v>105.19236000000001</v>
      </c>
      <c r="S268" s="9">
        <f t="shared" si="52"/>
        <v>4.333333333333333</v>
      </c>
      <c r="T268" s="16">
        <v>0</v>
      </c>
      <c r="U268" s="6"/>
    </row>
    <row r="269" spans="1:21" ht="15" x14ac:dyDescent="0.25">
      <c r="A269" s="5" t="s">
        <v>311</v>
      </c>
      <c r="B269" s="4" t="s">
        <v>390</v>
      </c>
      <c r="C269" s="1">
        <v>9</v>
      </c>
      <c r="D269" s="1">
        <v>930</v>
      </c>
      <c r="E269" s="1">
        <v>100</v>
      </c>
      <c r="F269" s="2">
        <v>1.4</v>
      </c>
      <c r="G269" s="7">
        <f t="shared" si="44"/>
        <v>3.3123999999999998</v>
      </c>
      <c r="H269" s="1">
        <v>111</v>
      </c>
      <c r="I269" s="1">
        <v>180</v>
      </c>
      <c r="J269" s="1">
        <v>780</v>
      </c>
      <c r="K269" s="1" t="s">
        <v>337</v>
      </c>
      <c r="L269" s="8">
        <f t="shared" si="45"/>
        <v>0.46660855834753379</v>
      </c>
      <c r="M269" s="8">
        <f t="shared" si="46"/>
        <v>1.5455941886703708E-2</v>
      </c>
      <c r="N269" s="8">
        <f t="shared" si="47"/>
        <v>0.51793549976576247</v>
      </c>
      <c r="O269" s="9">
        <f t="shared" si="48"/>
        <v>30.18959062915107</v>
      </c>
      <c r="P269" s="9">
        <f t="shared" si="49"/>
        <v>180</v>
      </c>
      <c r="Q269" s="9">
        <f t="shared" si="50"/>
        <v>960</v>
      </c>
      <c r="R269" s="9">
        <f t="shared" si="51"/>
        <v>25.83672</v>
      </c>
      <c r="S269" s="9">
        <f t="shared" si="52"/>
        <v>4.333333333333333</v>
      </c>
      <c r="T269" s="16">
        <v>15.1</v>
      </c>
      <c r="U269" s="6"/>
    </row>
    <row r="270" spans="1:21" ht="15" x14ac:dyDescent="0.25">
      <c r="A270" s="5" t="s">
        <v>312</v>
      </c>
      <c r="B270" s="4" t="s">
        <v>390</v>
      </c>
      <c r="C270" s="1">
        <v>10</v>
      </c>
      <c r="D270" s="1">
        <v>930</v>
      </c>
      <c r="E270" s="1">
        <v>100</v>
      </c>
      <c r="F270" s="2">
        <v>1.4</v>
      </c>
      <c r="G270" s="7">
        <f t="shared" si="44"/>
        <v>3.3123999999999998</v>
      </c>
      <c r="H270" s="1">
        <v>111</v>
      </c>
      <c r="I270" s="1">
        <v>180</v>
      </c>
      <c r="J270" s="1">
        <v>780</v>
      </c>
      <c r="K270" s="1" t="s">
        <v>340</v>
      </c>
      <c r="L270" s="8">
        <f t="shared" si="45"/>
        <v>0.46660855834753379</v>
      </c>
      <c r="M270" s="8">
        <f t="shared" si="46"/>
        <v>1.5455941886703708E-2</v>
      </c>
      <c r="N270" s="8">
        <f t="shared" si="47"/>
        <v>0.51793549976576247</v>
      </c>
      <c r="O270" s="9">
        <f t="shared" si="48"/>
        <v>30.18959062915107</v>
      </c>
      <c r="P270" s="9">
        <f t="shared" si="49"/>
        <v>180</v>
      </c>
      <c r="Q270" s="9">
        <f t="shared" si="50"/>
        <v>960</v>
      </c>
      <c r="R270" s="9">
        <f t="shared" si="51"/>
        <v>25.83672</v>
      </c>
      <c r="S270" s="9">
        <f t="shared" si="52"/>
        <v>4.333333333333333</v>
      </c>
      <c r="T270" s="16">
        <v>21.8</v>
      </c>
      <c r="U270" s="6"/>
    </row>
    <row r="271" spans="1:21" ht="15" x14ac:dyDescent="0.25">
      <c r="A271" s="5" t="s">
        <v>313</v>
      </c>
      <c r="B271" s="4" t="s">
        <v>390</v>
      </c>
      <c r="C271" s="1">
        <v>11</v>
      </c>
      <c r="D271" s="1">
        <v>930</v>
      </c>
      <c r="E271" s="1">
        <v>100</v>
      </c>
      <c r="F271" s="2">
        <v>1.4</v>
      </c>
      <c r="G271" s="7">
        <f t="shared" si="44"/>
        <v>3.3123999999999998</v>
      </c>
      <c r="H271" s="1">
        <v>111</v>
      </c>
      <c r="I271" s="1">
        <v>180</v>
      </c>
      <c r="J271" s="1">
        <v>780</v>
      </c>
      <c r="K271" s="1" t="s">
        <v>335</v>
      </c>
      <c r="L271" s="8">
        <f t="shared" si="45"/>
        <v>0.46660855834753379</v>
      </c>
      <c r="M271" s="8">
        <f t="shared" si="46"/>
        <v>1.5455941886703708E-2</v>
      </c>
      <c r="N271" s="8">
        <f t="shared" si="47"/>
        <v>0.51793549976576247</v>
      </c>
      <c r="O271" s="9">
        <f t="shared" si="48"/>
        <v>30.18959062915107</v>
      </c>
      <c r="P271" s="9">
        <f t="shared" si="49"/>
        <v>180</v>
      </c>
      <c r="Q271" s="9">
        <f t="shared" si="50"/>
        <v>960</v>
      </c>
      <c r="R271" s="9">
        <f t="shared" si="51"/>
        <v>25.83672</v>
      </c>
      <c r="S271" s="9">
        <f t="shared" si="52"/>
        <v>4.333333333333333</v>
      </c>
      <c r="T271" s="16">
        <v>0</v>
      </c>
      <c r="U271" s="6"/>
    </row>
    <row r="272" spans="1:21" ht="15" x14ac:dyDescent="0.25">
      <c r="A272" s="5" t="s">
        <v>314</v>
      </c>
      <c r="B272" s="4" t="s">
        <v>390</v>
      </c>
      <c r="C272" s="1">
        <v>12</v>
      </c>
      <c r="D272" s="1">
        <v>930</v>
      </c>
      <c r="E272" s="1">
        <v>100</v>
      </c>
      <c r="F272" s="2">
        <v>1.4</v>
      </c>
      <c r="G272" s="7">
        <f t="shared" si="44"/>
        <v>3.3123999999999998</v>
      </c>
      <c r="H272" s="1">
        <v>111</v>
      </c>
      <c r="I272" s="1">
        <v>180</v>
      </c>
      <c r="J272" s="1">
        <v>780</v>
      </c>
      <c r="K272" s="1" t="s">
        <v>342</v>
      </c>
      <c r="L272" s="8">
        <f t="shared" si="45"/>
        <v>0.46660855834753379</v>
      </c>
      <c r="M272" s="8">
        <f t="shared" si="46"/>
        <v>1.5455941886703708E-2</v>
      </c>
      <c r="N272" s="8">
        <f t="shared" si="47"/>
        <v>0.51793549976576247</v>
      </c>
      <c r="O272" s="9">
        <f t="shared" si="48"/>
        <v>30.18959062915107</v>
      </c>
      <c r="P272" s="9">
        <f t="shared" si="49"/>
        <v>180</v>
      </c>
      <c r="Q272" s="9">
        <f t="shared" si="50"/>
        <v>960</v>
      </c>
      <c r="R272" s="9">
        <f t="shared" si="51"/>
        <v>25.83672</v>
      </c>
      <c r="S272" s="9">
        <f t="shared" si="52"/>
        <v>4.333333333333333</v>
      </c>
      <c r="T272" s="16">
        <v>49.54</v>
      </c>
      <c r="U272" s="6"/>
    </row>
    <row r="273" spans="1:21" ht="15" x14ac:dyDescent="0.25">
      <c r="A273" s="5" t="s">
        <v>315</v>
      </c>
      <c r="B273" s="4" t="s">
        <v>390</v>
      </c>
      <c r="C273" s="1">
        <v>13</v>
      </c>
      <c r="D273" s="1">
        <v>930</v>
      </c>
      <c r="E273" s="1">
        <v>106</v>
      </c>
      <c r="F273" s="2">
        <v>22.3</v>
      </c>
      <c r="G273" s="7">
        <f t="shared" si="44"/>
        <v>52.761800000000001</v>
      </c>
      <c r="H273" s="1">
        <v>324</v>
      </c>
      <c r="I273" s="1">
        <v>234</v>
      </c>
      <c r="J273" s="1">
        <v>610</v>
      </c>
      <c r="K273" s="6" t="s">
        <v>656</v>
      </c>
      <c r="L273" s="8">
        <f t="shared" si="45"/>
        <v>0.21956998254625781</v>
      </c>
      <c r="M273" s="8">
        <f t="shared" si="46"/>
        <v>0.10929158023687872</v>
      </c>
      <c r="N273" s="8">
        <f t="shared" si="47"/>
        <v>0.6711384372168635</v>
      </c>
      <c r="O273" s="9">
        <f t="shared" si="48"/>
        <v>2.0090292598053896</v>
      </c>
      <c r="P273" s="9">
        <f t="shared" si="49"/>
        <v>248.04</v>
      </c>
      <c r="Q273" s="9">
        <f t="shared" si="50"/>
        <v>894.64</v>
      </c>
      <c r="R273" s="9">
        <f t="shared" si="51"/>
        <v>321.84698000000003</v>
      </c>
      <c r="S273" s="9">
        <f t="shared" si="52"/>
        <v>2.6068376068376069</v>
      </c>
      <c r="T273" s="16">
        <v>1618.29</v>
      </c>
      <c r="U273" s="6"/>
    </row>
    <row r="274" spans="1:21" ht="15" x14ac:dyDescent="0.25">
      <c r="A274" s="5" t="s">
        <v>316</v>
      </c>
      <c r="B274" s="4" t="s">
        <v>390</v>
      </c>
      <c r="C274" s="1">
        <v>14</v>
      </c>
      <c r="D274" s="1">
        <v>930</v>
      </c>
      <c r="E274" s="1">
        <v>106</v>
      </c>
      <c r="F274" s="2">
        <v>24.1</v>
      </c>
      <c r="G274" s="7">
        <f t="shared" si="44"/>
        <v>57.020600000000009</v>
      </c>
      <c r="H274" s="1">
        <v>457</v>
      </c>
      <c r="I274" s="1">
        <v>234</v>
      </c>
      <c r="J274" s="1">
        <v>610</v>
      </c>
      <c r="K274" s="6" t="s">
        <v>656</v>
      </c>
      <c r="L274" s="8">
        <f t="shared" si="45"/>
        <v>0.17096206158311514</v>
      </c>
      <c r="M274" s="8">
        <f t="shared" si="46"/>
        <v>9.1965654044397882E-2</v>
      </c>
      <c r="N274" s="8">
        <f t="shared" si="47"/>
        <v>0.73707228437248695</v>
      </c>
      <c r="O274" s="9">
        <f t="shared" si="48"/>
        <v>1.8589772818946133</v>
      </c>
      <c r="P274" s="9">
        <f t="shared" si="49"/>
        <v>248.04</v>
      </c>
      <c r="Q274" s="9">
        <f t="shared" si="50"/>
        <v>894.64</v>
      </c>
      <c r="R274" s="9">
        <f t="shared" si="51"/>
        <v>347.82566000000008</v>
      </c>
      <c r="S274" s="9">
        <f t="shared" si="52"/>
        <v>2.6068376068376069</v>
      </c>
      <c r="T274" s="16">
        <v>1436.65</v>
      </c>
      <c r="U274" s="6"/>
    </row>
    <row r="275" spans="1:21" ht="15" x14ac:dyDescent="0.25">
      <c r="A275" s="5" t="s">
        <v>317</v>
      </c>
      <c r="B275" s="4" t="s">
        <v>390</v>
      </c>
      <c r="C275" s="1">
        <v>15</v>
      </c>
      <c r="D275" s="1">
        <v>930</v>
      </c>
      <c r="E275" s="1">
        <v>106</v>
      </c>
      <c r="F275" s="2">
        <v>24.1</v>
      </c>
      <c r="G275" s="7">
        <f t="shared" si="44"/>
        <v>57.020600000000009</v>
      </c>
      <c r="H275" s="1">
        <v>324</v>
      </c>
      <c r="I275" s="1">
        <v>134</v>
      </c>
      <c r="J275" s="1">
        <v>610</v>
      </c>
      <c r="K275" s="6" t="s">
        <v>656</v>
      </c>
      <c r="L275" s="8">
        <f t="shared" si="45"/>
        <v>0.21764993102961147</v>
      </c>
      <c r="M275" s="8">
        <f t="shared" si="46"/>
        <v>0.11708046846478365</v>
      </c>
      <c r="N275" s="8">
        <f t="shared" si="47"/>
        <v>0.66526960050560491</v>
      </c>
      <c r="O275" s="9">
        <f t="shared" si="48"/>
        <v>1.8589772818946133</v>
      </c>
      <c r="P275" s="9">
        <f t="shared" si="49"/>
        <v>142.04</v>
      </c>
      <c r="Q275" s="9">
        <f t="shared" si="50"/>
        <v>788.64</v>
      </c>
      <c r="R275" s="9">
        <f t="shared" si="51"/>
        <v>347.82566000000008</v>
      </c>
      <c r="S275" s="9">
        <f t="shared" si="52"/>
        <v>4.5522388059701493</v>
      </c>
      <c r="T275" s="16">
        <v>836.67</v>
      </c>
      <c r="U275" s="6"/>
    </row>
    <row r="276" spans="1:21" ht="15" x14ac:dyDescent="0.25">
      <c r="A276" s="5" t="s">
        <v>318</v>
      </c>
      <c r="B276" s="4" t="s">
        <v>390</v>
      </c>
      <c r="C276" s="1">
        <v>16</v>
      </c>
      <c r="D276" s="1">
        <v>930</v>
      </c>
      <c r="E276" s="1">
        <v>91</v>
      </c>
      <c r="F276" s="2">
        <v>24.1</v>
      </c>
      <c r="G276" s="7">
        <f t="shared" si="44"/>
        <v>57.020600000000009</v>
      </c>
      <c r="H276" s="1">
        <v>324</v>
      </c>
      <c r="I276" s="1">
        <v>234</v>
      </c>
      <c r="J276" s="1">
        <v>610</v>
      </c>
      <c r="K276" s="6" t="s">
        <v>656</v>
      </c>
      <c r="L276" s="8">
        <f t="shared" si="45"/>
        <v>0.19278819610839018</v>
      </c>
      <c r="M276" s="8">
        <f t="shared" si="46"/>
        <v>0.1208010836815173</v>
      </c>
      <c r="N276" s="8">
        <f t="shared" si="47"/>
        <v>0.68641072021009253</v>
      </c>
      <c r="O276" s="9">
        <f t="shared" si="48"/>
        <v>1.5959144589849981</v>
      </c>
      <c r="P276" s="9">
        <f t="shared" si="49"/>
        <v>212.94</v>
      </c>
      <c r="Q276" s="9">
        <f t="shared" si="50"/>
        <v>768.04</v>
      </c>
      <c r="R276" s="9">
        <f t="shared" si="51"/>
        <v>347.82566000000008</v>
      </c>
      <c r="S276" s="9">
        <f t="shared" si="52"/>
        <v>2.6068376068376069</v>
      </c>
      <c r="T276" s="16">
        <v>506.4</v>
      </c>
      <c r="U276" s="6"/>
    </row>
    <row r="277" spans="1:21" ht="15" x14ac:dyDescent="0.25">
      <c r="A277" s="5" t="s">
        <v>320</v>
      </c>
      <c r="B277" s="4" t="s">
        <v>390</v>
      </c>
      <c r="C277" s="1">
        <v>17</v>
      </c>
      <c r="D277" s="1">
        <v>950</v>
      </c>
      <c r="E277" s="1">
        <v>100</v>
      </c>
      <c r="F277" s="2">
        <v>1.4</v>
      </c>
      <c r="G277" s="7">
        <f t="shared" si="44"/>
        <v>3.3123999999999998</v>
      </c>
      <c r="H277" s="1">
        <v>111</v>
      </c>
      <c r="I277" s="1">
        <v>180</v>
      </c>
      <c r="J277" s="1">
        <v>780</v>
      </c>
      <c r="K277" s="1" t="s">
        <v>342</v>
      </c>
      <c r="L277" s="8">
        <f t="shared" si="45"/>
        <v>0.46660855834753379</v>
      </c>
      <c r="M277" s="8">
        <f t="shared" si="46"/>
        <v>1.5455941886703708E-2</v>
      </c>
      <c r="N277" s="8">
        <f t="shared" si="47"/>
        <v>0.51793549976576247</v>
      </c>
      <c r="O277" s="9">
        <f t="shared" si="48"/>
        <v>30.18959062915107</v>
      </c>
      <c r="P277" s="9">
        <f t="shared" si="49"/>
        <v>180</v>
      </c>
      <c r="Q277" s="9">
        <f t="shared" si="50"/>
        <v>960</v>
      </c>
      <c r="R277" s="9">
        <f t="shared" si="51"/>
        <v>25.83672</v>
      </c>
      <c r="S277" s="9">
        <f t="shared" si="52"/>
        <v>4.333333333333333</v>
      </c>
      <c r="T277" s="16">
        <v>3.96</v>
      </c>
      <c r="U277" s="6"/>
    </row>
    <row r="278" spans="1:21" ht="15" x14ac:dyDescent="0.25">
      <c r="A278" s="5" t="s">
        <v>321</v>
      </c>
      <c r="B278" s="4" t="s">
        <v>390</v>
      </c>
      <c r="C278" s="1">
        <v>18</v>
      </c>
      <c r="D278" s="1">
        <v>950</v>
      </c>
      <c r="E278" s="1">
        <v>100</v>
      </c>
      <c r="F278" s="2">
        <v>1.4</v>
      </c>
      <c r="G278" s="7">
        <f t="shared" si="44"/>
        <v>3.3123999999999998</v>
      </c>
      <c r="H278" s="1">
        <v>111</v>
      </c>
      <c r="I278" s="1">
        <v>180</v>
      </c>
      <c r="J278" s="1">
        <v>780</v>
      </c>
      <c r="K278" s="1" t="s">
        <v>340</v>
      </c>
      <c r="L278" s="8">
        <f t="shared" si="45"/>
        <v>0.46660855834753379</v>
      </c>
      <c r="M278" s="8">
        <f t="shared" si="46"/>
        <v>1.5455941886703708E-2</v>
      </c>
      <c r="N278" s="8">
        <f t="shared" si="47"/>
        <v>0.51793549976576247</v>
      </c>
      <c r="O278" s="9">
        <f t="shared" si="48"/>
        <v>30.18959062915107</v>
      </c>
      <c r="P278" s="9">
        <f t="shared" si="49"/>
        <v>180</v>
      </c>
      <c r="Q278" s="9">
        <f t="shared" si="50"/>
        <v>960</v>
      </c>
      <c r="R278" s="9">
        <f t="shared" si="51"/>
        <v>25.83672</v>
      </c>
      <c r="S278" s="9">
        <f t="shared" si="52"/>
        <v>4.333333333333333</v>
      </c>
      <c r="T278" s="16">
        <v>41.52</v>
      </c>
      <c r="U278" s="6"/>
    </row>
    <row r="279" spans="1:21" ht="15" x14ac:dyDescent="0.25">
      <c r="A279" s="5" t="s">
        <v>367</v>
      </c>
      <c r="B279" s="4" t="s">
        <v>391</v>
      </c>
      <c r="C279" s="1">
        <v>1</v>
      </c>
      <c r="D279" s="1">
        <v>950</v>
      </c>
      <c r="E279" s="1">
        <v>100</v>
      </c>
      <c r="F279" s="2">
        <v>1.4</v>
      </c>
      <c r="G279" s="7">
        <f t="shared" si="44"/>
        <v>3.3123999999999998</v>
      </c>
      <c r="H279" s="1">
        <v>111</v>
      </c>
      <c r="I279" s="1">
        <v>180</v>
      </c>
      <c r="J279" s="1">
        <v>780</v>
      </c>
      <c r="K279" s="1" t="s">
        <v>337</v>
      </c>
      <c r="L279" s="8">
        <f t="shared" si="45"/>
        <v>0.46660855834753379</v>
      </c>
      <c r="M279" s="8">
        <f t="shared" si="46"/>
        <v>1.5455941886703708E-2</v>
      </c>
      <c r="N279" s="8">
        <f t="shared" si="47"/>
        <v>0.51793549976576247</v>
      </c>
      <c r="O279" s="9">
        <f t="shared" si="48"/>
        <v>30.18959062915107</v>
      </c>
      <c r="P279" s="9">
        <f t="shared" si="49"/>
        <v>180</v>
      </c>
      <c r="Q279" s="9">
        <f t="shared" si="50"/>
        <v>960</v>
      </c>
      <c r="R279" s="9">
        <f t="shared" si="51"/>
        <v>25.83672</v>
      </c>
      <c r="S279" s="9">
        <f t="shared" si="52"/>
        <v>4.333333333333333</v>
      </c>
      <c r="T279" s="16">
        <v>6.13</v>
      </c>
      <c r="U279" s="6"/>
    </row>
    <row r="280" spans="1:21" ht="15" x14ac:dyDescent="0.25">
      <c r="A280" s="5" t="s">
        <v>368</v>
      </c>
      <c r="B280" s="4" t="s">
        <v>391</v>
      </c>
      <c r="C280" s="1">
        <v>2</v>
      </c>
      <c r="D280" s="1">
        <v>950</v>
      </c>
      <c r="E280" s="1">
        <v>100</v>
      </c>
      <c r="F280" s="2">
        <v>1.4</v>
      </c>
      <c r="G280" s="7">
        <f t="shared" si="44"/>
        <v>3.3123999999999998</v>
      </c>
      <c r="H280" s="1">
        <v>111</v>
      </c>
      <c r="I280" s="1">
        <v>180</v>
      </c>
      <c r="J280" s="1">
        <v>780</v>
      </c>
      <c r="K280" s="1" t="s">
        <v>335</v>
      </c>
      <c r="L280" s="8">
        <f t="shared" si="45"/>
        <v>0.46660855834753379</v>
      </c>
      <c r="M280" s="8">
        <f t="shared" si="46"/>
        <v>1.5455941886703708E-2</v>
      </c>
      <c r="N280" s="8">
        <f t="shared" si="47"/>
        <v>0.51793549976576247</v>
      </c>
      <c r="O280" s="9">
        <f t="shared" si="48"/>
        <v>30.18959062915107</v>
      </c>
      <c r="P280" s="9">
        <f t="shared" si="49"/>
        <v>180</v>
      </c>
      <c r="Q280" s="9">
        <f t="shared" si="50"/>
        <v>960</v>
      </c>
      <c r="R280" s="9">
        <f t="shared" si="51"/>
        <v>25.83672</v>
      </c>
      <c r="S280" s="9">
        <f t="shared" si="52"/>
        <v>4.333333333333333</v>
      </c>
      <c r="T280" s="16">
        <v>14.31</v>
      </c>
      <c r="U280" s="6"/>
    </row>
    <row r="281" spans="1:21" ht="15" x14ac:dyDescent="0.25">
      <c r="A281" s="5" t="s">
        <v>369</v>
      </c>
      <c r="B281" s="4" t="s">
        <v>392</v>
      </c>
      <c r="C281" s="1">
        <v>3</v>
      </c>
      <c r="D281" s="1">
        <v>950</v>
      </c>
      <c r="E281" s="1">
        <v>100</v>
      </c>
      <c r="F281" s="2">
        <v>1.4</v>
      </c>
      <c r="G281" s="7">
        <f t="shared" si="44"/>
        <v>3.3123999999999998</v>
      </c>
      <c r="H281" s="1">
        <v>111</v>
      </c>
      <c r="I281" s="1">
        <v>180</v>
      </c>
      <c r="J281" s="1">
        <v>780</v>
      </c>
      <c r="K281" s="1" t="s">
        <v>337</v>
      </c>
      <c r="L281" s="8">
        <f t="shared" si="45"/>
        <v>0.46660855834753379</v>
      </c>
      <c r="M281" s="8">
        <f t="shared" si="46"/>
        <v>1.5455941886703708E-2</v>
      </c>
      <c r="N281" s="8">
        <f t="shared" si="47"/>
        <v>0.51793549976576247</v>
      </c>
      <c r="O281" s="9">
        <f t="shared" si="48"/>
        <v>30.18959062915107</v>
      </c>
      <c r="P281" s="9">
        <f t="shared" si="49"/>
        <v>180</v>
      </c>
      <c r="Q281" s="9">
        <f t="shared" si="50"/>
        <v>960</v>
      </c>
      <c r="R281" s="9">
        <f t="shared" si="51"/>
        <v>25.83672</v>
      </c>
      <c r="S281" s="9">
        <f t="shared" si="52"/>
        <v>4.333333333333333</v>
      </c>
      <c r="T281" s="16">
        <v>24.22</v>
      </c>
      <c r="U281" s="6"/>
    </row>
    <row r="282" spans="1:21" ht="15" x14ac:dyDescent="0.25">
      <c r="A282" s="5" t="s">
        <v>370</v>
      </c>
      <c r="B282" s="4" t="s">
        <v>392</v>
      </c>
      <c r="C282" s="1">
        <v>4</v>
      </c>
      <c r="D282" s="1">
        <v>930</v>
      </c>
      <c r="E282" s="1">
        <v>106</v>
      </c>
      <c r="F282" s="2">
        <v>24.1</v>
      </c>
      <c r="G282" s="7">
        <f t="shared" si="44"/>
        <v>57.020600000000009</v>
      </c>
      <c r="H282" s="1">
        <v>324</v>
      </c>
      <c r="I282" s="1">
        <v>234</v>
      </c>
      <c r="J282" s="1">
        <v>610</v>
      </c>
      <c r="K282" s="6" t="s">
        <v>656</v>
      </c>
      <c r="L282" s="8">
        <f t="shared" si="45"/>
        <v>0.21764993102961147</v>
      </c>
      <c r="M282" s="8">
        <f t="shared" si="46"/>
        <v>0.11708046846478365</v>
      </c>
      <c r="N282" s="8">
        <f t="shared" si="47"/>
        <v>0.66526960050560491</v>
      </c>
      <c r="O282" s="9">
        <f t="shared" si="48"/>
        <v>1.8589772818946133</v>
      </c>
      <c r="P282" s="9">
        <f t="shared" si="49"/>
        <v>248.04</v>
      </c>
      <c r="Q282" s="9">
        <f t="shared" si="50"/>
        <v>894.64</v>
      </c>
      <c r="R282" s="9">
        <f t="shared" si="51"/>
        <v>347.82566000000008</v>
      </c>
      <c r="S282" s="9">
        <f t="shared" si="52"/>
        <v>2.6068376068376069</v>
      </c>
      <c r="T282" s="16">
        <v>3632.9</v>
      </c>
      <c r="U282" s="6"/>
    </row>
    <row r="283" spans="1:21" ht="15" x14ac:dyDescent="0.25">
      <c r="A283" s="5" t="s">
        <v>371</v>
      </c>
      <c r="B283" s="4" t="s">
        <v>392</v>
      </c>
      <c r="C283" s="1">
        <v>7</v>
      </c>
      <c r="D283" s="1">
        <v>910</v>
      </c>
      <c r="E283" s="1">
        <v>100</v>
      </c>
      <c r="F283" s="2">
        <v>1.4</v>
      </c>
      <c r="G283" s="7">
        <f t="shared" si="44"/>
        <v>3.3123999999999998</v>
      </c>
      <c r="H283" s="1">
        <v>300</v>
      </c>
      <c r="I283" s="1">
        <v>120</v>
      </c>
      <c r="J283" s="1">
        <v>780</v>
      </c>
      <c r="K283" s="1" t="s">
        <v>337</v>
      </c>
      <c r="L283" s="8">
        <f t="shared" si="45"/>
        <v>0.24794675293891286</v>
      </c>
      <c r="M283" s="8">
        <f t="shared" si="46"/>
        <v>8.2129882443485493E-3</v>
      </c>
      <c r="N283" s="8">
        <f t="shared" si="47"/>
        <v>0.74384025881673854</v>
      </c>
      <c r="O283" s="9">
        <f t="shared" si="48"/>
        <v>30.18959062915107</v>
      </c>
      <c r="P283" s="9">
        <f t="shared" si="49"/>
        <v>120</v>
      </c>
      <c r="Q283" s="9">
        <f t="shared" si="50"/>
        <v>900</v>
      </c>
      <c r="R283" s="9">
        <f t="shared" si="51"/>
        <v>25.83672</v>
      </c>
      <c r="S283" s="9">
        <f t="shared" si="52"/>
        <v>6.5</v>
      </c>
      <c r="T283" s="16">
        <v>0</v>
      </c>
      <c r="U283" s="6"/>
    </row>
    <row r="284" spans="1:21" ht="15" x14ac:dyDescent="0.25">
      <c r="A284" s="5" t="s">
        <v>372</v>
      </c>
      <c r="B284" s="4" t="s">
        <v>392</v>
      </c>
      <c r="C284" s="1">
        <v>8</v>
      </c>
      <c r="D284" s="1">
        <v>910</v>
      </c>
      <c r="E284" s="1">
        <v>100</v>
      </c>
      <c r="F284" s="2">
        <v>1.4</v>
      </c>
      <c r="G284" s="7">
        <f t="shared" si="44"/>
        <v>3.3123999999999998</v>
      </c>
      <c r="H284" s="1">
        <v>300</v>
      </c>
      <c r="I284" s="1">
        <v>120</v>
      </c>
      <c r="J284" s="1">
        <v>780</v>
      </c>
      <c r="K284" s="1" t="s">
        <v>340</v>
      </c>
      <c r="L284" s="8">
        <f t="shared" si="45"/>
        <v>0.24794675293891286</v>
      </c>
      <c r="M284" s="8">
        <f t="shared" si="46"/>
        <v>8.2129882443485493E-3</v>
      </c>
      <c r="N284" s="8">
        <f t="shared" si="47"/>
        <v>0.74384025881673854</v>
      </c>
      <c r="O284" s="9">
        <f t="shared" si="48"/>
        <v>30.18959062915107</v>
      </c>
      <c r="P284" s="9">
        <f t="shared" si="49"/>
        <v>120</v>
      </c>
      <c r="Q284" s="9">
        <f t="shared" si="50"/>
        <v>900</v>
      </c>
      <c r="R284" s="9">
        <f t="shared" si="51"/>
        <v>25.83672</v>
      </c>
      <c r="S284" s="9">
        <f t="shared" si="52"/>
        <v>6.5</v>
      </c>
      <c r="T284" s="16">
        <v>68.41</v>
      </c>
      <c r="U284" s="6"/>
    </row>
    <row r="285" spans="1:21" ht="15" x14ac:dyDescent="0.25">
      <c r="A285" s="5" t="s">
        <v>373</v>
      </c>
      <c r="B285" s="4" t="s">
        <v>392</v>
      </c>
      <c r="C285" s="1">
        <v>9</v>
      </c>
      <c r="D285" s="1">
        <v>910</v>
      </c>
      <c r="E285" s="1">
        <v>100</v>
      </c>
      <c r="F285" s="2">
        <v>1.4</v>
      </c>
      <c r="G285" s="7">
        <f t="shared" si="44"/>
        <v>3.3123999999999998</v>
      </c>
      <c r="H285" s="1">
        <v>300</v>
      </c>
      <c r="I285" s="1">
        <v>120</v>
      </c>
      <c r="J285" s="1">
        <v>780</v>
      </c>
      <c r="K285" s="1" t="s">
        <v>335</v>
      </c>
      <c r="L285" s="8">
        <f t="shared" si="45"/>
        <v>0.24794675293891286</v>
      </c>
      <c r="M285" s="8">
        <f t="shared" si="46"/>
        <v>8.2129882443485493E-3</v>
      </c>
      <c r="N285" s="8">
        <f t="shared" si="47"/>
        <v>0.74384025881673854</v>
      </c>
      <c r="O285" s="9">
        <f t="shared" si="48"/>
        <v>30.18959062915107</v>
      </c>
      <c r="P285" s="9">
        <f t="shared" si="49"/>
        <v>120</v>
      </c>
      <c r="Q285" s="9">
        <f t="shared" si="50"/>
        <v>900</v>
      </c>
      <c r="R285" s="9">
        <f t="shared" si="51"/>
        <v>25.83672</v>
      </c>
      <c r="S285" s="9">
        <f t="shared" si="52"/>
        <v>6.5</v>
      </c>
      <c r="T285" s="16">
        <v>46.24</v>
      </c>
      <c r="U285" s="6"/>
    </row>
    <row r="286" spans="1:21" ht="15" x14ac:dyDescent="0.25">
      <c r="A286" s="5" t="s">
        <v>374</v>
      </c>
      <c r="B286" s="4" t="s">
        <v>392</v>
      </c>
      <c r="C286" s="1">
        <v>10</v>
      </c>
      <c r="D286" s="1">
        <v>910</v>
      </c>
      <c r="E286" s="1">
        <v>100</v>
      </c>
      <c r="F286" s="2">
        <v>1.4</v>
      </c>
      <c r="G286" s="7">
        <f t="shared" si="44"/>
        <v>3.3123999999999998</v>
      </c>
      <c r="H286" s="1">
        <v>300</v>
      </c>
      <c r="I286" s="1">
        <v>120</v>
      </c>
      <c r="J286" s="1">
        <v>780</v>
      </c>
      <c r="K286" s="1" t="s">
        <v>342</v>
      </c>
      <c r="L286" s="8">
        <f t="shared" si="45"/>
        <v>0.24794675293891286</v>
      </c>
      <c r="M286" s="8">
        <f t="shared" si="46"/>
        <v>8.2129882443485493E-3</v>
      </c>
      <c r="N286" s="8">
        <f t="shared" si="47"/>
        <v>0.74384025881673854</v>
      </c>
      <c r="O286" s="9">
        <f t="shared" si="48"/>
        <v>30.18959062915107</v>
      </c>
      <c r="P286" s="9">
        <f t="shared" si="49"/>
        <v>120</v>
      </c>
      <c r="Q286" s="9">
        <f t="shared" si="50"/>
        <v>900</v>
      </c>
      <c r="R286" s="9">
        <f t="shared" si="51"/>
        <v>25.83672</v>
      </c>
      <c r="S286" s="9">
        <f t="shared" si="52"/>
        <v>6.5</v>
      </c>
      <c r="T286" s="16">
        <v>70.459999999999994</v>
      </c>
      <c r="U286" s="6"/>
    </row>
    <row r="287" spans="1:21" ht="15" x14ac:dyDescent="0.25">
      <c r="A287" s="5" t="s">
        <v>375</v>
      </c>
      <c r="B287" s="4" t="s">
        <v>392</v>
      </c>
      <c r="C287" s="1">
        <v>11</v>
      </c>
      <c r="D287" s="1">
        <v>890</v>
      </c>
      <c r="E287" s="1">
        <v>100</v>
      </c>
      <c r="F287" s="2">
        <v>1.2</v>
      </c>
      <c r="G287" s="7">
        <f t="shared" si="44"/>
        <v>2.8391999999999999</v>
      </c>
      <c r="H287" s="1">
        <v>140</v>
      </c>
      <c r="I287" s="1">
        <v>180</v>
      </c>
      <c r="J287" s="1">
        <v>600</v>
      </c>
      <c r="K287" s="1" t="s">
        <v>337</v>
      </c>
      <c r="L287" s="8">
        <f t="shared" si="45"/>
        <v>0.4117951302755074</v>
      </c>
      <c r="M287" s="8">
        <f t="shared" si="46"/>
        <v>1.1691687338782206E-2</v>
      </c>
      <c r="N287" s="8">
        <f t="shared" si="47"/>
        <v>0.57651318238571037</v>
      </c>
      <c r="O287" s="9">
        <f t="shared" si="48"/>
        <v>35.221189067342912</v>
      </c>
      <c r="P287" s="9">
        <f t="shared" si="49"/>
        <v>180</v>
      </c>
      <c r="Q287" s="9">
        <f t="shared" si="50"/>
        <v>780</v>
      </c>
      <c r="R287" s="9">
        <f t="shared" si="51"/>
        <v>17.0352</v>
      </c>
      <c r="S287" s="9">
        <f t="shared" si="52"/>
        <v>3.3333333333333335</v>
      </c>
      <c r="T287" s="16">
        <v>2.64</v>
      </c>
      <c r="U287" s="6"/>
    </row>
    <row r="288" spans="1:21" ht="15" x14ac:dyDescent="0.25">
      <c r="A288" s="5" t="s">
        <v>323</v>
      </c>
      <c r="B288" s="4" t="s">
        <v>392</v>
      </c>
      <c r="C288" s="1">
        <v>12</v>
      </c>
      <c r="D288" s="1">
        <v>890</v>
      </c>
      <c r="E288" s="1">
        <v>100</v>
      </c>
      <c r="F288" s="2">
        <v>1.2</v>
      </c>
      <c r="G288" s="7">
        <f t="shared" si="44"/>
        <v>2.8391999999999999</v>
      </c>
      <c r="H288" s="1">
        <v>140</v>
      </c>
      <c r="I288" s="1">
        <v>180</v>
      </c>
      <c r="J288" s="1">
        <v>600</v>
      </c>
      <c r="K288" s="1" t="s">
        <v>342</v>
      </c>
      <c r="L288" s="8">
        <f t="shared" si="45"/>
        <v>0.4117951302755074</v>
      </c>
      <c r="M288" s="8">
        <f t="shared" si="46"/>
        <v>1.1691687338782206E-2</v>
      </c>
      <c r="N288" s="8">
        <f t="shared" si="47"/>
        <v>0.57651318238571037</v>
      </c>
      <c r="O288" s="9">
        <f t="shared" si="48"/>
        <v>35.221189067342912</v>
      </c>
      <c r="P288" s="9">
        <f t="shared" si="49"/>
        <v>180</v>
      </c>
      <c r="Q288" s="9">
        <f t="shared" si="50"/>
        <v>780</v>
      </c>
      <c r="R288" s="9">
        <f t="shared" si="51"/>
        <v>17.0352</v>
      </c>
      <c r="S288" s="9">
        <f t="shared" si="52"/>
        <v>3.3333333333333335</v>
      </c>
      <c r="T288" s="16">
        <v>0.88</v>
      </c>
      <c r="U288" s="6"/>
    </row>
    <row r="289" spans="1:21" ht="15" x14ac:dyDescent="0.25">
      <c r="A289" s="5" t="s">
        <v>325</v>
      </c>
      <c r="B289" s="4" t="s">
        <v>392</v>
      </c>
      <c r="C289" s="1">
        <v>13</v>
      </c>
      <c r="D289" s="1">
        <v>930</v>
      </c>
      <c r="E289" s="1">
        <v>123</v>
      </c>
      <c r="F289" s="2">
        <v>24.1</v>
      </c>
      <c r="G289" s="7">
        <f t="shared" si="44"/>
        <v>57.020600000000009</v>
      </c>
      <c r="H289" s="1">
        <v>324</v>
      </c>
      <c r="I289" s="1">
        <v>234</v>
      </c>
      <c r="J289" s="1">
        <v>610</v>
      </c>
      <c r="K289" s="6" t="s">
        <v>656</v>
      </c>
      <c r="L289" s="8">
        <f t="shared" si="45"/>
        <v>0.24403764449310206</v>
      </c>
      <c r="M289" s="8">
        <f t="shared" si="46"/>
        <v>0.11313148708604372</v>
      </c>
      <c r="N289" s="8">
        <f t="shared" si="47"/>
        <v>0.64283086842085424</v>
      </c>
      <c r="O289" s="9">
        <f t="shared" si="48"/>
        <v>2.1571151478588435</v>
      </c>
      <c r="P289" s="9">
        <f t="shared" si="49"/>
        <v>287.82</v>
      </c>
      <c r="Q289" s="9">
        <f t="shared" si="50"/>
        <v>1038.1199999999999</v>
      </c>
      <c r="R289" s="9">
        <f t="shared" si="51"/>
        <v>347.82566000000008</v>
      </c>
      <c r="S289" s="9">
        <f t="shared" si="52"/>
        <v>2.6068376068376069</v>
      </c>
      <c r="T289" s="16">
        <v>339.7</v>
      </c>
      <c r="U289" s="6"/>
    </row>
    <row r="290" spans="1:21" ht="15" x14ac:dyDescent="0.25">
      <c r="A290" s="5" t="s">
        <v>326</v>
      </c>
      <c r="B290" s="4" t="s">
        <v>392</v>
      </c>
      <c r="C290" s="1">
        <v>14</v>
      </c>
      <c r="D290" s="1">
        <v>890</v>
      </c>
      <c r="E290" s="1">
        <v>100</v>
      </c>
      <c r="F290" s="2">
        <v>1.2</v>
      </c>
      <c r="G290" s="7">
        <f t="shared" si="44"/>
        <v>2.8391999999999999</v>
      </c>
      <c r="H290" s="1">
        <v>140</v>
      </c>
      <c r="I290" s="1">
        <v>180</v>
      </c>
      <c r="J290" s="1">
        <v>600</v>
      </c>
      <c r="K290" s="1" t="s">
        <v>335</v>
      </c>
      <c r="L290" s="8">
        <f t="shared" si="45"/>
        <v>0.4117951302755074</v>
      </c>
      <c r="M290" s="8">
        <f t="shared" si="46"/>
        <v>1.1691687338782206E-2</v>
      </c>
      <c r="N290" s="8">
        <f t="shared" si="47"/>
        <v>0.57651318238571037</v>
      </c>
      <c r="O290" s="9">
        <f t="shared" si="48"/>
        <v>35.221189067342912</v>
      </c>
      <c r="P290" s="9">
        <f t="shared" si="49"/>
        <v>180</v>
      </c>
      <c r="Q290" s="9">
        <f t="shared" si="50"/>
        <v>780</v>
      </c>
      <c r="R290" s="9">
        <f t="shared" si="51"/>
        <v>17.0352</v>
      </c>
      <c r="S290" s="9">
        <f t="shared" si="52"/>
        <v>3.3333333333333335</v>
      </c>
      <c r="T290" s="16">
        <v>8.49</v>
      </c>
      <c r="U290" s="6"/>
    </row>
    <row r="291" spans="1:21" ht="15" x14ac:dyDescent="0.25">
      <c r="A291" s="5" t="s">
        <v>327</v>
      </c>
      <c r="B291" s="4" t="s">
        <v>392</v>
      </c>
      <c r="C291" s="1">
        <v>15</v>
      </c>
      <c r="D291" s="1">
        <v>890</v>
      </c>
      <c r="E291" s="1">
        <v>100</v>
      </c>
      <c r="F291" s="2">
        <v>1.2</v>
      </c>
      <c r="G291" s="7">
        <f t="shared" si="44"/>
        <v>2.8391999999999999</v>
      </c>
      <c r="H291" s="1">
        <v>140</v>
      </c>
      <c r="I291" s="1">
        <v>180</v>
      </c>
      <c r="J291" s="1">
        <v>780</v>
      </c>
      <c r="K291" s="1" t="s">
        <v>340</v>
      </c>
      <c r="L291" s="8">
        <f t="shared" si="45"/>
        <v>0.4117951302755074</v>
      </c>
      <c r="M291" s="8">
        <f t="shared" si="46"/>
        <v>1.1691687338782206E-2</v>
      </c>
      <c r="N291" s="8">
        <f t="shared" si="47"/>
        <v>0.57651318238571037</v>
      </c>
      <c r="O291" s="9">
        <f t="shared" si="48"/>
        <v>35.221189067342912</v>
      </c>
      <c r="P291" s="9">
        <f t="shared" si="49"/>
        <v>180</v>
      </c>
      <c r="Q291" s="9">
        <f t="shared" si="50"/>
        <v>960</v>
      </c>
      <c r="R291" s="9">
        <f t="shared" si="51"/>
        <v>22.145759999999999</v>
      </c>
      <c r="S291" s="9">
        <f t="shared" si="52"/>
        <v>4.333333333333333</v>
      </c>
      <c r="T291" s="16">
        <v>2.31</v>
      </c>
      <c r="U291" s="6"/>
    </row>
    <row r="292" spans="1:21" ht="15" x14ac:dyDescent="0.25">
      <c r="A292" s="5" t="s">
        <v>329</v>
      </c>
      <c r="B292" s="4" t="s">
        <v>392</v>
      </c>
      <c r="C292" s="1">
        <v>16</v>
      </c>
      <c r="D292" s="1">
        <v>930</v>
      </c>
      <c r="E292" s="1">
        <v>100</v>
      </c>
      <c r="F292" s="2">
        <v>2.9</v>
      </c>
      <c r="G292" s="7">
        <f t="shared" si="44"/>
        <v>6.8613999999999997</v>
      </c>
      <c r="H292" s="1">
        <v>111</v>
      </c>
      <c r="I292" s="1">
        <v>180</v>
      </c>
      <c r="J292" s="1">
        <v>780</v>
      </c>
      <c r="K292" s="1" t="s">
        <v>342</v>
      </c>
      <c r="L292" s="8">
        <f t="shared" si="45"/>
        <v>0.45900742398607552</v>
      </c>
      <c r="M292" s="8">
        <f t="shared" si="46"/>
        <v>3.1494335389380589E-2</v>
      </c>
      <c r="N292" s="8">
        <f t="shared" si="47"/>
        <v>0.50949824062454385</v>
      </c>
      <c r="O292" s="9">
        <f t="shared" si="48"/>
        <v>14.57428513131431</v>
      </c>
      <c r="P292" s="9">
        <f t="shared" si="49"/>
        <v>180</v>
      </c>
      <c r="Q292" s="9">
        <f t="shared" si="50"/>
        <v>960</v>
      </c>
      <c r="R292" s="9">
        <f t="shared" si="51"/>
        <v>53.518920000000001</v>
      </c>
      <c r="S292" s="9">
        <f t="shared" si="52"/>
        <v>4.333333333333333</v>
      </c>
      <c r="T292" s="16">
        <v>0</v>
      </c>
      <c r="U292" s="6"/>
    </row>
    <row r="293" spans="1:21" ht="15" x14ac:dyDescent="0.25">
      <c r="A293" s="5" t="s">
        <v>330</v>
      </c>
      <c r="B293" s="4" t="s">
        <v>392</v>
      </c>
      <c r="C293" s="1">
        <v>17</v>
      </c>
      <c r="D293" s="1">
        <v>930</v>
      </c>
      <c r="E293" s="1">
        <v>100</v>
      </c>
      <c r="F293" s="2">
        <v>2.9</v>
      </c>
      <c r="G293" s="7">
        <f t="shared" ref="G293:G356" si="53">F293*2.366</f>
        <v>6.8613999999999997</v>
      </c>
      <c r="H293" s="1">
        <v>111</v>
      </c>
      <c r="I293" s="1">
        <v>180</v>
      </c>
      <c r="J293" s="1">
        <v>780</v>
      </c>
      <c r="K293" s="1" t="s">
        <v>340</v>
      </c>
      <c r="L293" s="8">
        <f t="shared" si="45"/>
        <v>0.45900742398607552</v>
      </c>
      <c r="M293" s="8">
        <f t="shared" si="46"/>
        <v>3.1494335389380589E-2</v>
      </c>
      <c r="N293" s="8">
        <f t="shared" si="47"/>
        <v>0.50949824062454385</v>
      </c>
      <c r="O293" s="9">
        <f t="shared" si="48"/>
        <v>14.57428513131431</v>
      </c>
      <c r="P293" s="9">
        <f t="shared" si="49"/>
        <v>180</v>
      </c>
      <c r="Q293" s="9">
        <f t="shared" si="50"/>
        <v>960</v>
      </c>
      <c r="R293" s="9">
        <f t="shared" si="51"/>
        <v>53.518920000000001</v>
      </c>
      <c r="S293" s="9">
        <f t="shared" si="52"/>
        <v>4.333333333333333</v>
      </c>
      <c r="T293" s="16">
        <v>3.96</v>
      </c>
      <c r="U293" s="6"/>
    </row>
    <row r="294" spans="1:21" ht="15" x14ac:dyDescent="0.25">
      <c r="A294" s="5" t="s">
        <v>331</v>
      </c>
      <c r="B294" s="4" t="s">
        <v>392</v>
      </c>
      <c r="C294" s="1">
        <v>18</v>
      </c>
      <c r="D294" s="1">
        <v>930</v>
      </c>
      <c r="E294" s="1">
        <v>100</v>
      </c>
      <c r="F294" s="2">
        <v>2.9</v>
      </c>
      <c r="G294" s="7">
        <f t="shared" si="53"/>
        <v>6.8613999999999997</v>
      </c>
      <c r="H294" s="1">
        <v>111</v>
      </c>
      <c r="I294" s="1">
        <v>180</v>
      </c>
      <c r="J294" s="1">
        <v>780</v>
      </c>
      <c r="K294" s="1" t="s">
        <v>337</v>
      </c>
      <c r="L294" s="8">
        <f t="shared" si="45"/>
        <v>0.45900742398607552</v>
      </c>
      <c r="M294" s="8">
        <f t="shared" si="46"/>
        <v>3.1494335389380589E-2</v>
      </c>
      <c r="N294" s="8">
        <f t="shared" si="47"/>
        <v>0.50949824062454385</v>
      </c>
      <c r="O294" s="9">
        <f t="shared" si="48"/>
        <v>14.57428513131431</v>
      </c>
      <c r="P294" s="9">
        <f t="shared" si="49"/>
        <v>180</v>
      </c>
      <c r="Q294" s="9">
        <f t="shared" si="50"/>
        <v>960</v>
      </c>
      <c r="R294" s="9">
        <f t="shared" si="51"/>
        <v>53.518920000000001</v>
      </c>
      <c r="S294" s="9">
        <f t="shared" si="52"/>
        <v>4.333333333333333</v>
      </c>
      <c r="T294" s="16">
        <v>73.599999999999994</v>
      </c>
      <c r="U294" s="6"/>
    </row>
    <row r="295" spans="1:21" ht="15" x14ac:dyDescent="0.25">
      <c r="A295" s="5" t="s">
        <v>332</v>
      </c>
      <c r="B295" s="4" t="s">
        <v>392</v>
      </c>
      <c r="C295" s="1">
        <v>19</v>
      </c>
      <c r="D295" s="1">
        <v>930</v>
      </c>
      <c r="E295" s="1">
        <v>100</v>
      </c>
      <c r="F295" s="2">
        <v>2.9</v>
      </c>
      <c r="G295" s="7">
        <f t="shared" si="53"/>
        <v>6.8613999999999997</v>
      </c>
      <c r="H295" s="1">
        <v>111</v>
      </c>
      <c r="I295" s="1">
        <v>180</v>
      </c>
      <c r="J295" s="1">
        <v>780</v>
      </c>
      <c r="K295" s="1" t="s">
        <v>335</v>
      </c>
      <c r="L295" s="8">
        <f t="shared" si="45"/>
        <v>0.45900742398607552</v>
      </c>
      <c r="M295" s="8">
        <f t="shared" si="46"/>
        <v>3.1494335389380589E-2</v>
      </c>
      <c r="N295" s="8">
        <f t="shared" si="47"/>
        <v>0.50949824062454385</v>
      </c>
      <c r="O295" s="9">
        <f t="shared" si="48"/>
        <v>14.57428513131431</v>
      </c>
      <c r="P295" s="9">
        <f t="shared" si="49"/>
        <v>180</v>
      </c>
      <c r="Q295" s="9">
        <f t="shared" si="50"/>
        <v>960</v>
      </c>
      <c r="R295" s="9">
        <f t="shared" si="51"/>
        <v>53.518920000000001</v>
      </c>
      <c r="S295" s="9">
        <f t="shared" si="52"/>
        <v>4.333333333333333</v>
      </c>
      <c r="T295" s="16">
        <v>12.11</v>
      </c>
      <c r="U295" s="6"/>
    </row>
    <row r="296" spans="1:21" ht="15" x14ac:dyDescent="0.25">
      <c r="A296" s="5" t="s">
        <v>333</v>
      </c>
      <c r="B296" s="4" t="s">
        <v>393</v>
      </c>
      <c r="C296" s="1">
        <v>5</v>
      </c>
      <c r="D296" s="1">
        <v>930</v>
      </c>
      <c r="E296" s="1">
        <v>106</v>
      </c>
      <c r="F296" s="2">
        <v>24.1</v>
      </c>
      <c r="G296" s="7">
        <f t="shared" si="53"/>
        <v>57.020600000000009</v>
      </c>
      <c r="H296" s="1">
        <v>324</v>
      </c>
      <c r="I296" s="1">
        <v>234</v>
      </c>
      <c r="J296" s="1">
        <v>210</v>
      </c>
      <c r="K296" s="6" t="s">
        <v>656</v>
      </c>
      <c r="L296" s="8">
        <f t="shared" si="45"/>
        <v>0.21764993102961147</v>
      </c>
      <c r="M296" s="8">
        <f t="shared" si="46"/>
        <v>0.11708046846478365</v>
      </c>
      <c r="N296" s="8">
        <f t="shared" si="47"/>
        <v>0.66526960050560491</v>
      </c>
      <c r="O296" s="9">
        <f t="shared" si="48"/>
        <v>1.8589772818946133</v>
      </c>
      <c r="P296" s="9">
        <f t="shared" si="49"/>
        <v>248.04</v>
      </c>
      <c r="Q296" s="9">
        <f t="shared" si="50"/>
        <v>470.64</v>
      </c>
      <c r="R296" s="9">
        <f t="shared" si="51"/>
        <v>119.74326000000002</v>
      </c>
      <c r="S296" s="9">
        <f t="shared" si="52"/>
        <v>0.89743589743589747</v>
      </c>
      <c r="T296" s="16">
        <v>298.18</v>
      </c>
      <c r="U296" s="6"/>
    </row>
    <row r="297" spans="1:21" ht="15" x14ac:dyDescent="0.25">
      <c r="A297" s="5" t="s">
        <v>336</v>
      </c>
      <c r="B297" s="4" t="s">
        <v>393</v>
      </c>
      <c r="C297" s="1">
        <v>6</v>
      </c>
      <c r="D297" s="1">
        <v>930</v>
      </c>
      <c r="E297" s="1">
        <v>106</v>
      </c>
      <c r="F297" s="2">
        <v>24.1</v>
      </c>
      <c r="G297" s="7">
        <f t="shared" si="53"/>
        <v>57.020600000000009</v>
      </c>
      <c r="H297" s="1">
        <v>324</v>
      </c>
      <c r="I297" s="1">
        <v>234</v>
      </c>
      <c r="J297" s="1">
        <v>410</v>
      </c>
      <c r="K297" s="6" t="s">
        <v>656</v>
      </c>
      <c r="L297" s="8">
        <f t="shared" si="45"/>
        <v>0.21764993102961147</v>
      </c>
      <c r="M297" s="8">
        <f t="shared" si="46"/>
        <v>0.11708046846478365</v>
      </c>
      <c r="N297" s="8">
        <f t="shared" si="47"/>
        <v>0.66526960050560491</v>
      </c>
      <c r="O297" s="9">
        <f t="shared" si="48"/>
        <v>1.8589772818946133</v>
      </c>
      <c r="P297" s="9">
        <f t="shared" si="49"/>
        <v>248.04</v>
      </c>
      <c r="Q297" s="9">
        <f t="shared" si="50"/>
        <v>682.64</v>
      </c>
      <c r="R297" s="9">
        <f t="shared" si="51"/>
        <v>233.78446000000002</v>
      </c>
      <c r="S297" s="9">
        <f t="shared" si="52"/>
        <v>1.7521367521367521</v>
      </c>
      <c r="T297" s="16">
        <v>3005.4</v>
      </c>
      <c r="U297" s="6"/>
    </row>
    <row r="298" spans="1:21" ht="15" x14ac:dyDescent="0.25">
      <c r="A298" s="5" t="s">
        <v>338</v>
      </c>
      <c r="B298" s="4" t="s">
        <v>393</v>
      </c>
      <c r="C298" s="1">
        <v>7</v>
      </c>
      <c r="D298" s="1">
        <v>930</v>
      </c>
      <c r="E298" s="1">
        <v>106</v>
      </c>
      <c r="F298" s="2">
        <v>24.1</v>
      </c>
      <c r="G298" s="7">
        <f t="shared" si="53"/>
        <v>57.020600000000009</v>
      </c>
      <c r="H298" s="1">
        <v>324</v>
      </c>
      <c r="I298" s="1">
        <v>234</v>
      </c>
      <c r="J298" s="1">
        <v>810</v>
      </c>
      <c r="K298" s="6" t="s">
        <v>656</v>
      </c>
      <c r="L298" s="8">
        <f t="shared" si="45"/>
        <v>0.21764993102961147</v>
      </c>
      <c r="M298" s="8">
        <f t="shared" si="46"/>
        <v>0.11708046846478365</v>
      </c>
      <c r="N298" s="8">
        <f t="shared" si="47"/>
        <v>0.66526960050560491</v>
      </c>
      <c r="O298" s="9">
        <f t="shared" si="48"/>
        <v>1.8589772818946133</v>
      </c>
      <c r="P298" s="9">
        <f t="shared" si="49"/>
        <v>248.04</v>
      </c>
      <c r="Q298" s="9">
        <f t="shared" si="50"/>
        <v>1106.6400000000001</v>
      </c>
      <c r="R298" s="9">
        <f t="shared" si="51"/>
        <v>461.86686000000009</v>
      </c>
      <c r="S298" s="9">
        <f t="shared" si="52"/>
        <v>3.4615384615384617</v>
      </c>
      <c r="T298" s="16">
        <v>1416.83</v>
      </c>
      <c r="U298" s="6"/>
    </row>
    <row r="299" spans="1:21" ht="15" x14ac:dyDescent="0.25">
      <c r="A299" s="5" t="s">
        <v>341</v>
      </c>
      <c r="B299" s="4" t="s">
        <v>393</v>
      </c>
      <c r="C299" s="1">
        <v>8</v>
      </c>
      <c r="D299" s="1">
        <v>930</v>
      </c>
      <c r="E299" s="1">
        <v>106</v>
      </c>
      <c r="F299" s="2">
        <v>24.1</v>
      </c>
      <c r="G299" s="7">
        <f t="shared" si="53"/>
        <v>57.020600000000009</v>
      </c>
      <c r="H299" s="1">
        <v>324</v>
      </c>
      <c r="I299" s="1">
        <v>234</v>
      </c>
      <c r="J299" s="1">
        <v>1010</v>
      </c>
      <c r="K299" s="6" t="s">
        <v>656</v>
      </c>
      <c r="L299" s="8">
        <f t="shared" si="45"/>
        <v>0.21764993102961147</v>
      </c>
      <c r="M299" s="8">
        <f t="shared" si="46"/>
        <v>0.11708046846478365</v>
      </c>
      <c r="N299" s="8">
        <f t="shared" si="47"/>
        <v>0.66526960050560491</v>
      </c>
      <c r="O299" s="9">
        <f t="shared" si="48"/>
        <v>1.8589772818946133</v>
      </c>
      <c r="P299" s="9">
        <f t="shared" si="49"/>
        <v>248.04</v>
      </c>
      <c r="Q299" s="9">
        <f t="shared" si="50"/>
        <v>1318.64</v>
      </c>
      <c r="R299" s="9">
        <f t="shared" si="51"/>
        <v>575.90806000000009</v>
      </c>
      <c r="S299" s="9">
        <f t="shared" si="52"/>
        <v>4.316239316239316</v>
      </c>
      <c r="T299" s="16">
        <v>2332.7600000000002</v>
      </c>
      <c r="U299" s="6"/>
    </row>
    <row r="300" spans="1:21" ht="15" x14ac:dyDescent="0.25">
      <c r="A300" s="5" t="s">
        <v>343</v>
      </c>
      <c r="B300" s="4" t="s">
        <v>393</v>
      </c>
      <c r="C300" s="1">
        <v>9</v>
      </c>
      <c r="D300" s="1">
        <v>930</v>
      </c>
      <c r="E300" s="1">
        <v>106</v>
      </c>
      <c r="F300" s="2">
        <v>24.1</v>
      </c>
      <c r="G300" s="7">
        <f t="shared" si="53"/>
        <v>57.020600000000009</v>
      </c>
      <c r="H300" s="1">
        <v>324</v>
      </c>
      <c r="I300" s="1">
        <v>234</v>
      </c>
      <c r="J300" s="1">
        <v>101</v>
      </c>
      <c r="K300" s="6" t="s">
        <v>656</v>
      </c>
      <c r="L300" s="8">
        <f t="shared" si="45"/>
        <v>0.21764993102961147</v>
      </c>
      <c r="M300" s="8">
        <f t="shared" si="46"/>
        <v>0.11708046846478365</v>
      </c>
      <c r="N300" s="8">
        <f t="shared" si="47"/>
        <v>0.66526960050560491</v>
      </c>
      <c r="O300" s="9">
        <f t="shared" si="48"/>
        <v>1.8589772818946133</v>
      </c>
      <c r="P300" s="9">
        <f t="shared" si="49"/>
        <v>248.04</v>
      </c>
      <c r="Q300" s="9">
        <f t="shared" si="50"/>
        <v>355.1</v>
      </c>
      <c r="R300" s="9">
        <f t="shared" si="51"/>
        <v>57.590806000000015</v>
      </c>
      <c r="S300" s="9">
        <f t="shared" si="52"/>
        <v>0.43162393162393164</v>
      </c>
      <c r="T300" s="16">
        <v>490.68</v>
      </c>
      <c r="U300" s="6"/>
    </row>
    <row r="301" spans="1:21" ht="15" x14ac:dyDescent="0.25">
      <c r="A301" s="5" t="s">
        <v>344</v>
      </c>
      <c r="B301" s="4" t="s">
        <v>393</v>
      </c>
      <c r="C301" s="1">
        <v>10</v>
      </c>
      <c r="D301" s="1">
        <v>930</v>
      </c>
      <c r="E301" s="1">
        <v>106</v>
      </c>
      <c r="F301" s="2">
        <v>24.1</v>
      </c>
      <c r="G301" s="7">
        <f t="shared" si="53"/>
        <v>57.020600000000009</v>
      </c>
      <c r="H301" s="1">
        <v>324</v>
      </c>
      <c r="I301" s="1">
        <v>234</v>
      </c>
      <c r="J301" s="1">
        <v>610</v>
      </c>
      <c r="K301" s="6" t="s">
        <v>656</v>
      </c>
      <c r="L301" s="8">
        <f t="shared" si="45"/>
        <v>0.21764993102961147</v>
      </c>
      <c r="M301" s="8">
        <f t="shared" si="46"/>
        <v>0.11708046846478365</v>
      </c>
      <c r="N301" s="8">
        <f t="shared" si="47"/>
        <v>0.66526960050560491</v>
      </c>
      <c r="O301" s="9">
        <f t="shared" si="48"/>
        <v>1.8589772818946133</v>
      </c>
      <c r="P301" s="9">
        <f t="shared" si="49"/>
        <v>248.04</v>
      </c>
      <c r="Q301" s="9">
        <f t="shared" si="50"/>
        <v>894.64</v>
      </c>
      <c r="R301" s="9">
        <f t="shared" si="51"/>
        <v>347.82566000000008</v>
      </c>
      <c r="S301" s="9">
        <f t="shared" si="52"/>
        <v>2.6068376068376069</v>
      </c>
      <c r="T301" s="16">
        <v>662.42</v>
      </c>
      <c r="U301" s="6"/>
    </row>
    <row r="302" spans="1:21" ht="15" x14ac:dyDescent="0.25">
      <c r="A302" s="5" t="s">
        <v>345</v>
      </c>
      <c r="B302" s="4" t="s">
        <v>393</v>
      </c>
      <c r="C302" s="1">
        <v>11</v>
      </c>
      <c r="D302" s="1">
        <v>930</v>
      </c>
      <c r="E302" s="1">
        <v>106</v>
      </c>
      <c r="F302" s="2">
        <v>24.1</v>
      </c>
      <c r="G302" s="7">
        <f t="shared" si="53"/>
        <v>57.020600000000009</v>
      </c>
      <c r="H302" s="1">
        <v>324</v>
      </c>
      <c r="I302" s="1">
        <v>234</v>
      </c>
      <c r="J302" s="1">
        <v>610</v>
      </c>
      <c r="K302" s="6" t="s">
        <v>656</v>
      </c>
      <c r="L302" s="8">
        <f t="shared" si="45"/>
        <v>0.21764993102961147</v>
      </c>
      <c r="M302" s="8">
        <f t="shared" si="46"/>
        <v>0.11708046846478365</v>
      </c>
      <c r="N302" s="8">
        <f t="shared" si="47"/>
        <v>0.66526960050560491</v>
      </c>
      <c r="O302" s="9">
        <f t="shared" si="48"/>
        <v>1.8589772818946133</v>
      </c>
      <c r="P302" s="9">
        <f t="shared" si="49"/>
        <v>248.04</v>
      </c>
      <c r="Q302" s="9">
        <f t="shared" si="50"/>
        <v>894.64</v>
      </c>
      <c r="R302" s="9">
        <f t="shared" si="51"/>
        <v>347.82566000000008</v>
      </c>
      <c r="S302" s="9">
        <f t="shared" si="52"/>
        <v>2.6068376068376069</v>
      </c>
      <c r="T302" s="16">
        <v>226.94</v>
      </c>
      <c r="U302" s="6"/>
    </row>
    <row r="303" spans="1:21" ht="15" x14ac:dyDescent="0.25">
      <c r="A303" s="5" t="s">
        <v>346</v>
      </c>
      <c r="B303" s="4" t="s">
        <v>393</v>
      </c>
      <c r="C303" s="1">
        <v>16</v>
      </c>
      <c r="D303" s="1">
        <v>930</v>
      </c>
      <c r="E303" s="1">
        <v>100</v>
      </c>
      <c r="F303" s="2">
        <v>2.9</v>
      </c>
      <c r="G303" s="7">
        <f t="shared" si="53"/>
        <v>6.8613999999999997</v>
      </c>
      <c r="H303" s="1">
        <v>111</v>
      </c>
      <c r="I303" s="1">
        <v>240</v>
      </c>
      <c r="J303" s="1">
        <v>780</v>
      </c>
      <c r="K303" s="1" t="s">
        <v>337</v>
      </c>
      <c r="L303" s="8">
        <f t="shared" si="45"/>
        <v>0.45900742398607552</v>
      </c>
      <c r="M303" s="8">
        <f t="shared" si="46"/>
        <v>3.1494335389380589E-2</v>
      </c>
      <c r="N303" s="8">
        <f t="shared" si="47"/>
        <v>0.50949824062454385</v>
      </c>
      <c r="O303" s="9">
        <f t="shared" si="48"/>
        <v>14.57428513131431</v>
      </c>
      <c r="P303" s="9">
        <f t="shared" si="49"/>
        <v>240</v>
      </c>
      <c r="Q303" s="9">
        <f t="shared" si="50"/>
        <v>1020</v>
      </c>
      <c r="R303" s="9">
        <f t="shared" si="51"/>
        <v>53.518920000000001</v>
      </c>
      <c r="S303" s="9">
        <f t="shared" si="52"/>
        <v>3.25</v>
      </c>
      <c r="T303" s="16">
        <v>2.64</v>
      </c>
      <c r="U303" s="6"/>
    </row>
    <row r="304" spans="1:21" ht="15" x14ac:dyDescent="0.25">
      <c r="A304" s="5" t="s">
        <v>347</v>
      </c>
      <c r="B304" s="4" t="s">
        <v>393</v>
      </c>
      <c r="C304" s="1">
        <v>17</v>
      </c>
      <c r="D304" s="1">
        <v>930</v>
      </c>
      <c r="E304" s="1">
        <v>100</v>
      </c>
      <c r="F304" s="2">
        <v>2.9</v>
      </c>
      <c r="G304" s="7">
        <f t="shared" si="53"/>
        <v>6.8613999999999997</v>
      </c>
      <c r="H304" s="1">
        <v>111</v>
      </c>
      <c r="I304" s="1">
        <v>240</v>
      </c>
      <c r="J304" s="1">
        <v>780</v>
      </c>
      <c r="K304" s="1" t="s">
        <v>340</v>
      </c>
      <c r="L304" s="8">
        <f t="shared" si="45"/>
        <v>0.45900742398607552</v>
      </c>
      <c r="M304" s="8">
        <f t="shared" si="46"/>
        <v>3.1494335389380589E-2</v>
      </c>
      <c r="N304" s="8">
        <f t="shared" si="47"/>
        <v>0.50949824062454385</v>
      </c>
      <c r="O304" s="9">
        <f t="shared" si="48"/>
        <v>14.57428513131431</v>
      </c>
      <c r="P304" s="9">
        <f t="shared" si="49"/>
        <v>240</v>
      </c>
      <c r="Q304" s="9">
        <f t="shared" si="50"/>
        <v>1020</v>
      </c>
      <c r="R304" s="9">
        <f t="shared" si="51"/>
        <v>53.518920000000001</v>
      </c>
      <c r="S304" s="9">
        <f t="shared" si="52"/>
        <v>3.25</v>
      </c>
      <c r="T304" s="16">
        <v>44.03</v>
      </c>
      <c r="U304" s="6"/>
    </row>
    <row r="305" spans="1:21" ht="15" x14ac:dyDescent="0.25">
      <c r="A305" s="5" t="s">
        <v>348</v>
      </c>
      <c r="B305" s="4" t="s">
        <v>393</v>
      </c>
      <c r="C305" s="1">
        <v>18</v>
      </c>
      <c r="D305" s="1">
        <v>930</v>
      </c>
      <c r="E305" s="1">
        <v>100</v>
      </c>
      <c r="F305" s="2">
        <v>2.9</v>
      </c>
      <c r="G305" s="7">
        <f t="shared" si="53"/>
        <v>6.8613999999999997</v>
      </c>
      <c r="H305" s="1">
        <v>111</v>
      </c>
      <c r="I305" s="1">
        <v>240</v>
      </c>
      <c r="J305" s="1">
        <v>780</v>
      </c>
      <c r="K305" s="1" t="s">
        <v>342</v>
      </c>
      <c r="L305" s="8">
        <f t="shared" si="45"/>
        <v>0.45900742398607552</v>
      </c>
      <c r="M305" s="8">
        <f t="shared" si="46"/>
        <v>3.1494335389380589E-2</v>
      </c>
      <c r="N305" s="8">
        <f t="shared" si="47"/>
        <v>0.50949824062454385</v>
      </c>
      <c r="O305" s="9">
        <f t="shared" si="48"/>
        <v>14.57428513131431</v>
      </c>
      <c r="P305" s="9">
        <f t="shared" si="49"/>
        <v>240</v>
      </c>
      <c r="Q305" s="9">
        <f t="shared" si="50"/>
        <v>1020</v>
      </c>
      <c r="R305" s="9">
        <f t="shared" si="51"/>
        <v>53.518920000000001</v>
      </c>
      <c r="S305" s="9">
        <f t="shared" si="52"/>
        <v>3.25</v>
      </c>
      <c r="T305" s="16">
        <v>1.98</v>
      </c>
      <c r="U305" s="6"/>
    </row>
    <row r="306" spans="1:21" ht="15" x14ac:dyDescent="0.25">
      <c r="A306" s="5" t="s">
        <v>349</v>
      </c>
      <c r="B306" s="4" t="s">
        <v>393</v>
      </c>
      <c r="C306" s="1">
        <v>19</v>
      </c>
      <c r="D306" s="1">
        <v>930</v>
      </c>
      <c r="E306" s="1">
        <v>100</v>
      </c>
      <c r="F306" s="2">
        <v>2.9</v>
      </c>
      <c r="G306" s="7">
        <f t="shared" si="53"/>
        <v>6.8613999999999997</v>
      </c>
      <c r="H306" s="1">
        <v>111</v>
      </c>
      <c r="I306" s="1">
        <v>240</v>
      </c>
      <c r="J306" s="1">
        <v>780</v>
      </c>
      <c r="K306" s="1" t="s">
        <v>335</v>
      </c>
      <c r="L306" s="8">
        <f t="shared" si="45"/>
        <v>0.45900742398607552</v>
      </c>
      <c r="M306" s="8">
        <f t="shared" si="46"/>
        <v>3.1494335389380589E-2</v>
      </c>
      <c r="N306" s="8">
        <f t="shared" si="47"/>
        <v>0.50949824062454385</v>
      </c>
      <c r="O306" s="9">
        <f t="shared" si="48"/>
        <v>14.57428513131431</v>
      </c>
      <c r="P306" s="9">
        <f t="shared" si="49"/>
        <v>240</v>
      </c>
      <c r="Q306" s="9">
        <f t="shared" si="50"/>
        <v>1020</v>
      </c>
      <c r="R306" s="9">
        <f t="shared" si="51"/>
        <v>53.518920000000001</v>
      </c>
      <c r="S306" s="9">
        <f t="shared" si="52"/>
        <v>3.25</v>
      </c>
      <c r="T306" s="16">
        <v>4.25</v>
      </c>
      <c r="U306" s="6"/>
    </row>
    <row r="307" spans="1:21" ht="15" x14ac:dyDescent="0.25">
      <c r="A307" s="5" t="s">
        <v>350</v>
      </c>
      <c r="B307" s="4" t="s">
        <v>393</v>
      </c>
      <c r="C307" s="1">
        <v>20</v>
      </c>
      <c r="D307" s="1">
        <v>930</v>
      </c>
      <c r="E307" s="1">
        <v>100</v>
      </c>
      <c r="F307" s="2">
        <v>5.7</v>
      </c>
      <c r="G307" s="7">
        <f t="shared" si="53"/>
        <v>13.4862</v>
      </c>
      <c r="H307" s="1">
        <v>111</v>
      </c>
      <c r="I307" s="1">
        <v>240</v>
      </c>
      <c r="J307" s="1">
        <v>780</v>
      </c>
      <c r="K307" s="1" t="s">
        <v>340</v>
      </c>
      <c r="L307" s="8">
        <f t="shared" si="45"/>
        <v>0.44546168094074379</v>
      </c>
      <c r="M307" s="8">
        <f t="shared" si="46"/>
        <v>6.0075853215030589E-2</v>
      </c>
      <c r="N307" s="8">
        <f t="shared" si="47"/>
        <v>0.4944624658442256</v>
      </c>
      <c r="O307" s="9">
        <f t="shared" si="48"/>
        <v>7.414987172072192</v>
      </c>
      <c r="P307" s="9">
        <f t="shared" si="49"/>
        <v>240</v>
      </c>
      <c r="Q307" s="9">
        <f t="shared" si="50"/>
        <v>1020</v>
      </c>
      <c r="R307" s="9">
        <f t="shared" si="51"/>
        <v>105.19236000000001</v>
      </c>
      <c r="S307" s="9">
        <f t="shared" si="52"/>
        <v>3.25</v>
      </c>
      <c r="T307" s="16">
        <v>9.44</v>
      </c>
      <c r="U307" s="6"/>
    </row>
    <row r="308" spans="1:21" ht="15" x14ac:dyDescent="0.25">
      <c r="A308" s="5" t="s">
        <v>351</v>
      </c>
      <c r="B308" s="4" t="s">
        <v>393</v>
      </c>
      <c r="C308" s="1">
        <v>21</v>
      </c>
      <c r="D308" s="1">
        <v>930</v>
      </c>
      <c r="E308" s="1">
        <v>100</v>
      </c>
      <c r="F308" s="2">
        <v>5.7</v>
      </c>
      <c r="G308" s="7">
        <f t="shared" si="53"/>
        <v>13.4862</v>
      </c>
      <c r="H308" s="1">
        <v>111</v>
      </c>
      <c r="I308" s="1">
        <v>240</v>
      </c>
      <c r="J308" s="1">
        <v>780</v>
      </c>
      <c r="K308" s="1" t="s">
        <v>335</v>
      </c>
      <c r="L308" s="8">
        <f t="shared" si="45"/>
        <v>0.44546168094074379</v>
      </c>
      <c r="M308" s="8">
        <f t="shared" si="46"/>
        <v>6.0075853215030589E-2</v>
      </c>
      <c r="N308" s="8">
        <f t="shared" si="47"/>
        <v>0.4944624658442256</v>
      </c>
      <c r="O308" s="9">
        <f t="shared" si="48"/>
        <v>7.414987172072192</v>
      </c>
      <c r="P308" s="9">
        <f t="shared" si="49"/>
        <v>240</v>
      </c>
      <c r="Q308" s="9">
        <f t="shared" si="50"/>
        <v>1020</v>
      </c>
      <c r="R308" s="9">
        <f t="shared" si="51"/>
        <v>105.19236000000001</v>
      </c>
      <c r="S308" s="9">
        <f t="shared" si="52"/>
        <v>3.25</v>
      </c>
      <c r="T308" s="16">
        <v>0.47</v>
      </c>
      <c r="U308" s="6"/>
    </row>
    <row r="309" spans="1:21" ht="15" x14ac:dyDescent="0.25">
      <c r="A309" s="5" t="s">
        <v>376</v>
      </c>
      <c r="B309" s="4" t="s">
        <v>394</v>
      </c>
      <c r="C309" s="1">
        <v>1</v>
      </c>
      <c r="D309" s="1">
        <v>920</v>
      </c>
      <c r="E309" s="1">
        <v>106</v>
      </c>
      <c r="F309" s="2">
        <v>24.1</v>
      </c>
      <c r="G309" s="7">
        <f t="shared" si="53"/>
        <v>57.020600000000009</v>
      </c>
      <c r="H309" s="1">
        <v>324</v>
      </c>
      <c r="I309" s="1">
        <v>234</v>
      </c>
      <c r="J309" s="1">
        <v>610</v>
      </c>
      <c r="K309" s="6" t="s">
        <v>656</v>
      </c>
      <c r="L309" s="8">
        <f t="shared" si="45"/>
        <v>0.21764993102961147</v>
      </c>
      <c r="M309" s="8">
        <f t="shared" si="46"/>
        <v>0.11708046846478365</v>
      </c>
      <c r="N309" s="8">
        <f t="shared" si="47"/>
        <v>0.66526960050560491</v>
      </c>
      <c r="O309" s="9">
        <f t="shared" si="48"/>
        <v>1.8589772818946133</v>
      </c>
      <c r="P309" s="9">
        <f t="shared" si="49"/>
        <v>248.04</v>
      </c>
      <c r="Q309" s="9">
        <f t="shared" si="50"/>
        <v>894.64</v>
      </c>
      <c r="R309" s="9">
        <f t="shared" si="51"/>
        <v>347.82566000000008</v>
      </c>
      <c r="S309" s="9">
        <f t="shared" si="52"/>
        <v>2.6068376068376069</v>
      </c>
      <c r="T309" s="16">
        <v>3357.68</v>
      </c>
      <c r="U309" s="6"/>
    </row>
    <row r="310" spans="1:21" ht="15" x14ac:dyDescent="0.25">
      <c r="A310" s="5" t="s">
        <v>377</v>
      </c>
      <c r="B310" s="4" t="s">
        <v>394</v>
      </c>
      <c r="C310" s="1">
        <v>2</v>
      </c>
      <c r="D310" s="1">
        <v>910</v>
      </c>
      <c r="E310" s="1">
        <v>106</v>
      </c>
      <c r="F310" s="2">
        <v>24.1</v>
      </c>
      <c r="G310" s="7">
        <f t="shared" si="53"/>
        <v>57.020600000000009</v>
      </c>
      <c r="H310" s="1">
        <v>324</v>
      </c>
      <c r="I310" s="1">
        <v>234</v>
      </c>
      <c r="J310" s="1">
        <v>610</v>
      </c>
      <c r="K310" s="6" t="s">
        <v>656</v>
      </c>
      <c r="L310" s="8">
        <f t="shared" si="45"/>
        <v>0.21764993102961147</v>
      </c>
      <c r="M310" s="8">
        <f t="shared" si="46"/>
        <v>0.11708046846478365</v>
      </c>
      <c r="N310" s="8">
        <f t="shared" si="47"/>
        <v>0.66526960050560491</v>
      </c>
      <c r="O310" s="9">
        <f t="shared" si="48"/>
        <v>1.8589772818946133</v>
      </c>
      <c r="P310" s="9">
        <f t="shared" si="49"/>
        <v>248.04</v>
      </c>
      <c r="Q310" s="9">
        <f t="shared" si="50"/>
        <v>894.64</v>
      </c>
      <c r="R310" s="9">
        <f t="shared" si="51"/>
        <v>347.82566000000008</v>
      </c>
      <c r="S310" s="9">
        <f t="shared" si="52"/>
        <v>2.6068376068376069</v>
      </c>
      <c r="T310" s="16">
        <v>715.57</v>
      </c>
      <c r="U310" s="6"/>
    </row>
    <row r="311" spans="1:21" ht="15" x14ac:dyDescent="0.25">
      <c r="A311" s="5" t="s">
        <v>378</v>
      </c>
      <c r="B311" s="4" t="s">
        <v>395</v>
      </c>
      <c r="C311" s="1">
        <v>3</v>
      </c>
      <c r="D311" s="1">
        <v>900</v>
      </c>
      <c r="E311" s="1">
        <v>106</v>
      </c>
      <c r="F311" s="2">
        <v>24.1</v>
      </c>
      <c r="G311" s="7">
        <f t="shared" si="53"/>
        <v>57.020600000000009</v>
      </c>
      <c r="H311" s="1">
        <v>324</v>
      </c>
      <c r="I311" s="1">
        <v>234</v>
      </c>
      <c r="J311" s="1">
        <v>610</v>
      </c>
      <c r="K311" s="6" t="s">
        <v>656</v>
      </c>
      <c r="L311" s="8">
        <f t="shared" si="45"/>
        <v>0.21764993102961147</v>
      </c>
      <c r="M311" s="8">
        <f t="shared" si="46"/>
        <v>0.11708046846478365</v>
      </c>
      <c r="N311" s="8">
        <f t="shared" si="47"/>
        <v>0.66526960050560491</v>
      </c>
      <c r="O311" s="9">
        <f t="shared" si="48"/>
        <v>1.8589772818946133</v>
      </c>
      <c r="P311" s="9">
        <f t="shared" si="49"/>
        <v>248.04</v>
      </c>
      <c r="Q311" s="9">
        <f t="shared" si="50"/>
        <v>894.64</v>
      </c>
      <c r="R311" s="9">
        <f t="shared" si="51"/>
        <v>347.82566000000008</v>
      </c>
      <c r="S311" s="9">
        <f t="shared" si="52"/>
        <v>2.6068376068376069</v>
      </c>
      <c r="T311" s="16">
        <v>2256.8000000000002</v>
      </c>
      <c r="U311" s="6"/>
    </row>
    <row r="312" spans="1:21" ht="15" x14ac:dyDescent="0.25">
      <c r="A312" s="5" t="s">
        <v>379</v>
      </c>
      <c r="B312" s="4" t="s">
        <v>395</v>
      </c>
      <c r="C312" s="1">
        <v>4</v>
      </c>
      <c r="D312" s="1">
        <v>890</v>
      </c>
      <c r="E312" s="1">
        <v>106</v>
      </c>
      <c r="F312" s="2">
        <v>24.1</v>
      </c>
      <c r="G312" s="7">
        <f t="shared" si="53"/>
        <v>57.020600000000009</v>
      </c>
      <c r="H312" s="1">
        <v>324</v>
      </c>
      <c r="I312" s="1">
        <v>234</v>
      </c>
      <c r="J312" s="1">
        <v>610</v>
      </c>
      <c r="K312" s="6" t="s">
        <v>656</v>
      </c>
      <c r="L312" s="8">
        <f t="shared" si="45"/>
        <v>0.21764993102961147</v>
      </c>
      <c r="M312" s="8">
        <f t="shared" si="46"/>
        <v>0.11708046846478365</v>
      </c>
      <c r="N312" s="8">
        <f t="shared" si="47"/>
        <v>0.66526960050560491</v>
      </c>
      <c r="O312" s="9">
        <f t="shared" si="48"/>
        <v>1.8589772818946133</v>
      </c>
      <c r="P312" s="9">
        <f t="shared" si="49"/>
        <v>248.04</v>
      </c>
      <c r="Q312" s="9">
        <f t="shared" si="50"/>
        <v>894.64</v>
      </c>
      <c r="R312" s="9">
        <f t="shared" si="51"/>
        <v>347.82566000000008</v>
      </c>
      <c r="S312" s="9">
        <f t="shared" si="52"/>
        <v>2.6068376068376069</v>
      </c>
      <c r="T312" s="20">
        <v>550.44000000000005</v>
      </c>
      <c r="U312" s="6"/>
    </row>
    <row r="313" spans="1:21" ht="15" x14ac:dyDescent="0.25">
      <c r="A313" s="5" t="s">
        <v>354</v>
      </c>
      <c r="B313" s="4" t="s">
        <v>395</v>
      </c>
      <c r="C313" s="1">
        <v>5</v>
      </c>
      <c r="D313" s="1">
        <v>930</v>
      </c>
      <c r="E313" s="1">
        <v>106</v>
      </c>
      <c r="F313" s="2">
        <v>24.1</v>
      </c>
      <c r="G313" s="7">
        <f t="shared" si="53"/>
        <v>57.020600000000009</v>
      </c>
      <c r="H313" s="1">
        <v>324</v>
      </c>
      <c r="I313" s="1">
        <v>234</v>
      </c>
      <c r="J313" s="1">
        <v>310</v>
      </c>
      <c r="K313" s="6" t="s">
        <v>656</v>
      </c>
      <c r="L313" s="8">
        <f t="shared" si="45"/>
        <v>0.21764993102961147</v>
      </c>
      <c r="M313" s="8">
        <f t="shared" si="46"/>
        <v>0.11708046846478365</v>
      </c>
      <c r="N313" s="8">
        <f t="shared" si="47"/>
        <v>0.66526960050560491</v>
      </c>
      <c r="O313" s="9">
        <f t="shared" si="48"/>
        <v>1.8589772818946133</v>
      </c>
      <c r="P313" s="9">
        <f t="shared" si="49"/>
        <v>248.04</v>
      </c>
      <c r="Q313" s="9">
        <f t="shared" si="50"/>
        <v>576.64</v>
      </c>
      <c r="R313" s="9">
        <f t="shared" si="51"/>
        <v>176.76386000000002</v>
      </c>
      <c r="S313" s="9">
        <f t="shared" si="52"/>
        <v>1.3247863247863247</v>
      </c>
      <c r="T313" s="16">
        <v>1486.19</v>
      </c>
      <c r="U313" s="6"/>
    </row>
    <row r="314" spans="1:21" ht="15" x14ac:dyDescent="0.25">
      <c r="A314" s="5" t="s">
        <v>355</v>
      </c>
      <c r="B314" s="4" t="s">
        <v>395</v>
      </c>
      <c r="C314" s="1">
        <v>6</v>
      </c>
      <c r="D314" s="1">
        <v>930</v>
      </c>
      <c r="E314" s="1">
        <v>106</v>
      </c>
      <c r="F314" s="2">
        <v>24.1</v>
      </c>
      <c r="G314" s="7">
        <f t="shared" si="53"/>
        <v>57.020600000000009</v>
      </c>
      <c r="H314" s="1">
        <v>324</v>
      </c>
      <c r="I314" s="1">
        <v>234</v>
      </c>
      <c r="J314" s="1">
        <v>360</v>
      </c>
      <c r="K314" s="6" t="s">
        <v>656</v>
      </c>
      <c r="L314" s="8">
        <f t="shared" si="45"/>
        <v>0.21764993102961147</v>
      </c>
      <c r="M314" s="8">
        <f t="shared" si="46"/>
        <v>0.11708046846478365</v>
      </c>
      <c r="N314" s="8">
        <f t="shared" si="47"/>
        <v>0.66526960050560491</v>
      </c>
      <c r="O314" s="9">
        <f t="shared" si="48"/>
        <v>1.8589772818946133</v>
      </c>
      <c r="P314" s="9">
        <f t="shared" si="49"/>
        <v>248.04</v>
      </c>
      <c r="Q314" s="9">
        <f t="shared" si="50"/>
        <v>629.64</v>
      </c>
      <c r="R314" s="9">
        <f t="shared" si="51"/>
        <v>205.27416000000005</v>
      </c>
      <c r="S314" s="9">
        <f t="shared" si="52"/>
        <v>1.5384615384615385</v>
      </c>
      <c r="T314" s="16">
        <v>1387.11</v>
      </c>
      <c r="U314" s="6"/>
    </row>
    <row r="315" spans="1:21" ht="15" x14ac:dyDescent="0.25">
      <c r="A315" s="5" t="s">
        <v>356</v>
      </c>
      <c r="B315" s="4" t="s">
        <v>395</v>
      </c>
      <c r="C315" s="1">
        <v>7</v>
      </c>
      <c r="D315" s="1">
        <v>930</v>
      </c>
      <c r="E315" s="1">
        <v>106</v>
      </c>
      <c r="F315" s="2">
        <v>24.1</v>
      </c>
      <c r="G315" s="7">
        <f t="shared" si="53"/>
        <v>57.020600000000009</v>
      </c>
      <c r="H315" s="1">
        <v>324</v>
      </c>
      <c r="I315" s="1">
        <v>234</v>
      </c>
      <c r="J315" s="1">
        <v>460</v>
      </c>
      <c r="K315" s="6" t="s">
        <v>656</v>
      </c>
      <c r="L315" s="8">
        <f t="shared" si="45"/>
        <v>0.21764993102961147</v>
      </c>
      <c r="M315" s="8">
        <f t="shared" si="46"/>
        <v>0.11708046846478365</v>
      </c>
      <c r="N315" s="8">
        <f t="shared" si="47"/>
        <v>0.66526960050560491</v>
      </c>
      <c r="O315" s="9">
        <f t="shared" si="48"/>
        <v>1.8589772818946133</v>
      </c>
      <c r="P315" s="9">
        <f t="shared" si="49"/>
        <v>248.04</v>
      </c>
      <c r="Q315" s="9">
        <f t="shared" si="50"/>
        <v>735.64</v>
      </c>
      <c r="R315" s="9">
        <f t="shared" si="51"/>
        <v>262.29476</v>
      </c>
      <c r="S315" s="9">
        <f t="shared" si="52"/>
        <v>1.9658119658119657</v>
      </c>
      <c r="T315" s="16">
        <v>1266.01</v>
      </c>
      <c r="U315" s="6"/>
    </row>
    <row r="316" spans="1:21" ht="15" x14ac:dyDescent="0.25">
      <c r="A316" s="5" t="s">
        <v>357</v>
      </c>
      <c r="B316" s="4" t="s">
        <v>395</v>
      </c>
      <c r="C316" s="1">
        <v>8</v>
      </c>
      <c r="D316" s="1">
        <v>930</v>
      </c>
      <c r="E316" s="1">
        <v>106</v>
      </c>
      <c r="F316" s="2">
        <v>24.1</v>
      </c>
      <c r="G316" s="7">
        <f t="shared" si="53"/>
        <v>57.020600000000009</v>
      </c>
      <c r="H316" s="1">
        <v>324</v>
      </c>
      <c r="I316" s="1">
        <v>234</v>
      </c>
      <c r="J316" s="1">
        <v>510</v>
      </c>
      <c r="K316" s="6" t="s">
        <v>656</v>
      </c>
      <c r="L316" s="8">
        <f t="shared" si="45"/>
        <v>0.21764993102961147</v>
      </c>
      <c r="M316" s="8">
        <f t="shared" si="46"/>
        <v>0.11708046846478365</v>
      </c>
      <c r="N316" s="8">
        <f t="shared" si="47"/>
        <v>0.66526960050560491</v>
      </c>
      <c r="O316" s="9">
        <f t="shared" si="48"/>
        <v>1.8589772818946133</v>
      </c>
      <c r="P316" s="9">
        <f t="shared" si="49"/>
        <v>248.04</v>
      </c>
      <c r="Q316" s="9">
        <f t="shared" si="50"/>
        <v>788.64</v>
      </c>
      <c r="R316" s="9">
        <f t="shared" si="51"/>
        <v>290.80506000000003</v>
      </c>
      <c r="S316" s="9">
        <f t="shared" si="52"/>
        <v>2.1794871794871793</v>
      </c>
      <c r="T316" s="16">
        <v>5944.75</v>
      </c>
      <c r="U316" s="6"/>
    </row>
    <row r="317" spans="1:21" ht="15" x14ac:dyDescent="0.25">
      <c r="A317" s="5" t="s">
        <v>358</v>
      </c>
      <c r="B317" s="4" t="s">
        <v>395</v>
      </c>
      <c r="C317" s="1">
        <v>9</v>
      </c>
      <c r="D317" s="1">
        <v>930</v>
      </c>
      <c r="E317" s="1">
        <v>106</v>
      </c>
      <c r="F317" s="2">
        <v>24.1</v>
      </c>
      <c r="G317" s="7">
        <f t="shared" si="53"/>
        <v>57.020600000000009</v>
      </c>
      <c r="H317" s="1">
        <v>324</v>
      </c>
      <c r="I317" s="1">
        <v>334</v>
      </c>
      <c r="J317" s="1">
        <v>610</v>
      </c>
      <c r="K317" s="6" t="s">
        <v>656</v>
      </c>
      <c r="L317" s="8">
        <f t="shared" si="45"/>
        <v>0.21764993102961147</v>
      </c>
      <c r="M317" s="8">
        <f t="shared" si="46"/>
        <v>0.11708046846478365</v>
      </c>
      <c r="N317" s="8">
        <f t="shared" si="47"/>
        <v>0.66526960050560491</v>
      </c>
      <c r="O317" s="9">
        <f t="shared" si="48"/>
        <v>1.8589772818946133</v>
      </c>
      <c r="P317" s="9">
        <f t="shared" si="49"/>
        <v>354.04</v>
      </c>
      <c r="Q317" s="9">
        <f t="shared" si="50"/>
        <v>1000.64</v>
      </c>
      <c r="R317" s="9">
        <f t="shared" si="51"/>
        <v>347.82566000000008</v>
      </c>
      <c r="S317" s="9">
        <f t="shared" si="52"/>
        <v>1.8263473053892216</v>
      </c>
      <c r="T317" s="16">
        <v>1585.27</v>
      </c>
      <c r="U317" s="6"/>
    </row>
    <row r="318" spans="1:21" ht="15" x14ac:dyDescent="0.25">
      <c r="A318" s="5" t="s">
        <v>380</v>
      </c>
      <c r="B318" s="4" t="s">
        <v>395</v>
      </c>
      <c r="C318" s="1">
        <v>10</v>
      </c>
      <c r="D318" s="1">
        <v>930</v>
      </c>
      <c r="E318" s="1">
        <v>27</v>
      </c>
      <c r="F318" s="2">
        <v>6</v>
      </c>
      <c r="G318" s="7">
        <f t="shared" si="53"/>
        <v>14.196000000000002</v>
      </c>
      <c r="H318" s="1">
        <v>81</v>
      </c>
      <c r="I318" s="1">
        <v>234</v>
      </c>
      <c r="J318" s="1">
        <v>610</v>
      </c>
      <c r="K318" s="6" t="s">
        <v>656</v>
      </c>
      <c r="L318" s="8">
        <f t="shared" si="45"/>
        <v>0.22095649612098597</v>
      </c>
      <c r="M318" s="8">
        <f t="shared" si="46"/>
        <v>0.11617401551605619</v>
      </c>
      <c r="N318" s="8">
        <f t="shared" si="47"/>
        <v>0.66286948836295789</v>
      </c>
      <c r="O318" s="9">
        <f t="shared" si="48"/>
        <v>1.9019442096365171</v>
      </c>
      <c r="P318" s="9">
        <f t="shared" si="49"/>
        <v>63.18</v>
      </c>
      <c r="Q318" s="9">
        <f t="shared" si="50"/>
        <v>227.88</v>
      </c>
      <c r="R318" s="9">
        <f t="shared" si="51"/>
        <v>86.595600000000019</v>
      </c>
      <c r="S318" s="9">
        <f t="shared" si="52"/>
        <v>2.6068376068376069</v>
      </c>
      <c r="T318" s="16">
        <v>871.9</v>
      </c>
      <c r="U318" s="6"/>
    </row>
    <row r="319" spans="1:21" ht="15" x14ac:dyDescent="0.25">
      <c r="A319" s="5" t="s">
        <v>381</v>
      </c>
      <c r="B319" s="4" t="s">
        <v>395</v>
      </c>
      <c r="C319" s="1">
        <v>11</v>
      </c>
      <c r="D319" s="1">
        <v>930</v>
      </c>
      <c r="E319" s="1">
        <v>159</v>
      </c>
      <c r="F319" s="2">
        <v>36.200000000000003</v>
      </c>
      <c r="G319" s="7">
        <f t="shared" si="53"/>
        <v>85.649200000000008</v>
      </c>
      <c r="H319" s="1">
        <v>486</v>
      </c>
      <c r="I319" s="1">
        <v>234</v>
      </c>
      <c r="J319" s="1">
        <v>610</v>
      </c>
      <c r="K319" s="6" t="s">
        <v>656</v>
      </c>
      <c r="L319" s="8">
        <f t="shared" si="45"/>
        <v>0.21761469115411333</v>
      </c>
      <c r="M319" s="8">
        <f t="shared" si="46"/>
        <v>0.11722342267670997</v>
      </c>
      <c r="N319" s="8">
        <f t="shared" si="47"/>
        <v>0.6651618861691766</v>
      </c>
      <c r="O319" s="9">
        <f t="shared" si="48"/>
        <v>1.856409633715201</v>
      </c>
      <c r="P319" s="9">
        <f t="shared" si="49"/>
        <v>372.06</v>
      </c>
      <c r="Q319" s="9">
        <f t="shared" si="50"/>
        <v>1341.96</v>
      </c>
      <c r="R319" s="9">
        <f t="shared" si="51"/>
        <v>522.46012000000007</v>
      </c>
      <c r="S319" s="9">
        <f t="shared" si="52"/>
        <v>2.6068376068376069</v>
      </c>
      <c r="T319" s="16">
        <v>814.65</v>
      </c>
      <c r="U319" s="6"/>
    </row>
    <row r="320" spans="1:21" ht="15" x14ac:dyDescent="0.25">
      <c r="A320" s="5" t="s">
        <v>382</v>
      </c>
      <c r="B320" s="4" t="s">
        <v>395</v>
      </c>
      <c r="C320" s="1">
        <v>13</v>
      </c>
      <c r="D320" s="1">
        <v>930</v>
      </c>
      <c r="E320" s="1">
        <v>100</v>
      </c>
      <c r="F320" s="2">
        <v>5.7</v>
      </c>
      <c r="G320" s="7">
        <f t="shared" si="53"/>
        <v>13.4862</v>
      </c>
      <c r="H320" s="1">
        <v>111</v>
      </c>
      <c r="I320" s="1">
        <v>240</v>
      </c>
      <c r="J320" s="1">
        <v>780</v>
      </c>
      <c r="K320" s="1" t="s">
        <v>342</v>
      </c>
      <c r="L320" s="8">
        <f t="shared" si="45"/>
        <v>0.44546168094074379</v>
      </c>
      <c r="M320" s="8">
        <f t="shared" si="46"/>
        <v>6.0075853215030589E-2</v>
      </c>
      <c r="N320" s="8">
        <f t="shared" si="47"/>
        <v>0.4944624658442256</v>
      </c>
      <c r="O320" s="9">
        <f t="shared" si="48"/>
        <v>7.414987172072192</v>
      </c>
      <c r="P320" s="9">
        <f t="shared" si="49"/>
        <v>240</v>
      </c>
      <c r="Q320" s="9">
        <f t="shared" si="50"/>
        <v>1020</v>
      </c>
      <c r="R320" s="9">
        <f t="shared" si="51"/>
        <v>105.19236000000001</v>
      </c>
      <c r="S320" s="9">
        <f t="shared" si="52"/>
        <v>3.25</v>
      </c>
      <c r="T320" s="16">
        <v>0</v>
      </c>
      <c r="U320" s="6"/>
    </row>
    <row r="321" spans="1:21" ht="15" x14ac:dyDescent="0.25">
      <c r="A321" s="5" t="s">
        <v>383</v>
      </c>
      <c r="B321" s="4" t="s">
        <v>395</v>
      </c>
      <c r="C321" s="1">
        <v>14</v>
      </c>
      <c r="D321" s="1">
        <v>930</v>
      </c>
      <c r="E321" s="1">
        <v>100</v>
      </c>
      <c r="F321" s="2">
        <v>5.7</v>
      </c>
      <c r="G321" s="7">
        <f t="shared" si="53"/>
        <v>13.4862</v>
      </c>
      <c r="H321" s="1">
        <v>111</v>
      </c>
      <c r="I321" s="1">
        <v>240</v>
      </c>
      <c r="J321" s="1">
        <v>780</v>
      </c>
      <c r="K321" s="1" t="s">
        <v>337</v>
      </c>
      <c r="L321" s="8">
        <f t="shared" si="45"/>
        <v>0.44546168094074379</v>
      </c>
      <c r="M321" s="8">
        <f t="shared" si="46"/>
        <v>6.0075853215030589E-2</v>
      </c>
      <c r="N321" s="8">
        <f t="shared" si="47"/>
        <v>0.4944624658442256</v>
      </c>
      <c r="O321" s="9">
        <f t="shared" si="48"/>
        <v>7.414987172072192</v>
      </c>
      <c r="P321" s="9">
        <f t="shared" si="49"/>
        <v>240</v>
      </c>
      <c r="Q321" s="9">
        <f t="shared" si="50"/>
        <v>1020</v>
      </c>
      <c r="R321" s="9">
        <f t="shared" si="51"/>
        <v>105.19236000000001</v>
      </c>
      <c r="S321" s="9">
        <f t="shared" si="52"/>
        <v>3.25</v>
      </c>
      <c r="T321" s="16">
        <v>0</v>
      </c>
      <c r="U321" s="6"/>
    </row>
    <row r="322" spans="1:21" ht="15" x14ac:dyDescent="0.25">
      <c r="A322" s="5" t="s">
        <v>384</v>
      </c>
      <c r="B322" s="4" t="s">
        <v>395</v>
      </c>
      <c r="C322" s="1">
        <v>15</v>
      </c>
      <c r="D322" s="1">
        <v>930</v>
      </c>
      <c r="E322" s="1">
        <v>100</v>
      </c>
      <c r="F322" s="2">
        <v>5.7</v>
      </c>
      <c r="G322" s="7">
        <f t="shared" si="53"/>
        <v>13.4862</v>
      </c>
      <c r="H322" s="1">
        <v>111</v>
      </c>
      <c r="I322" s="1">
        <v>300</v>
      </c>
      <c r="J322" s="1">
        <v>780</v>
      </c>
      <c r="K322" s="1" t="s">
        <v>335</v>
      </c>
      <c r="L322" s="8">
        <f t="shared" si="45"/>
        <v>0.44546168094074379</v>
      </c>
      <c r="M322" s="8">
        <f t="shared" si="46"/>
        <v>6.0075853215030589E-2</v>
      </c>
      <c r="N322" s="8">
        <f t="shared" si="47"/>
        <v>0.4944624658442256</v>
      </c>
      <c r="O322" s="9">
        <f t="shared" si="48"/>
        <v>7.414987172072192</v>
      </c>
      <c r="P322" s="9">
        <f t="shared" si="49"/>
        <v>300</v>
      </c>
      <c r="Q322" s="9">
        <f t="shared" si="50"/>
        <v>1080</v>
      </c>
      <c r="R322" s="9">
        <f t="shared" si="51"/>
        <v>105.19236000000001</v>
      </c>
      <c r="S322" s="9">
        <f t="shared" si="52"/>
        <v>2.6</v>
      </c>
      <c r="T322" s="16">
        <v>3.15</v>
      </c>
      <c r="U322" s="6"/>
    </row>
    <row r="323" spans="1:21" ht="15" x14ac:dyDescent="0.25">
      <c r="A323" s="5" t="s">
        <v>385</v>
      </c>
      <c r="B323" s="4" t="s">
        <v>395</v>
      </c>
      <c r="C323" s="1">
        <v>16</v>
      </c>
      <c r="D323" s="1">
        <v>930</v>
      </c>
      <c r="E323" s="1">
        <v>100</v>
      </c>
      <c r="F323" s="2">
        <v>5.7</v>
      </c>
      <c r="G323" s="7">
        <f t="shared" si="53"/>
        <v>13.4862</v>
      </c>
      <c r="H323" s="1">
        <v>111</v>
      </c>
      <c r="I323" s="1">
        <v>300</v>
      </c>
      <c r="J323" s="1">
        <v>780</v>
      </c>
      <c r="K323" s="1" t="s">
        <v>337</v>
      </c>
      <c r="L323" s="8">
        <f t="shared" si="45"/>
        <v>0.44546168094074379</v>
      </c>
      <c r="M323" s="8">
        <f t="shared" si="46"/>
        <v>6.0075853215030589E-2</v>
      </c>
      <c r="N323" s="8">
        <f t="shared" si="47"/>
        <v>0.4944624658442256</v>
      </c>
      <c r="O323" s="9">
        <f t="shared" si="48"/>
        <v>7.414987172072192</v>
      </c>
      <c r="P323" s="9">
        <f t="shared" si="49"/>
        <v>300</v>
      </c>
      <c r="Q323" s="9">
        <f t="shared" si="50"/>
        <v>1080</v>
      </c>
      <c r="R323" s="9">
        <f t="shared" si="51"/>
        <v>105.19236000000001</v>
      </c>
      <c r="S323" s="9">
        <f t="shared" si="52"/>
        <v>2.6</v>
      </c>
      <c r="T323" s="16">
        <v>6.61</v>
      </c>
      <c r="U323" s="6"/>
    </row>
    <row r="324" spans="1:21" ht="15" x14ac:dyDescent="0.25">
      <c r="A324" s="5" t="s">
        <v>386</v>
      </c>
      <c r="B324" s="4" t="s">
        <v>395</v>
      </c>
      <c r="C324" s="1">
        <v>17</v>
      </c>
      <c r="D324" s="1">
        <v>930</v>
      </c>
      <c r="E324" s="1">
        <v>100</v>
      </c>
      <c r="F324" s="2">
        <v>5.7</v>
      </c>
      <c r="G324" s="7">
        <f t="shared" si="53"/>
        <v>13.4862</v>
      </c>
      <c r="H324" s="1">
        <v>111</v>
      </c>
      <c r="I324" s="1">
        <v>300</v>
      </c>
      <c r="J324" s="1">
        <v>780</v>
      </c>
      <c r="K324" s="1" t="s">
        <v>340</v>
      </c>
      <c r="L324" s="8">
        <f t="shared" si="45"/>
        <v>0.44546168094074379</v>
      </c>
      <c r="M324" s="8">
        <f t="shared" si="46"/>
        <v>6.0075853215030589E-2</v>
      </c>
      <c r="N324" s="8">
        <f t="shared" si="47"/>
        <v>0.4944624658442256</v>
      </c>
      <c r="O324" s="9">
        <f t="shared" si="48"/>
        <v>7.414987172072192</v>
      </c>
      <c r="P324" s="9">
        <f t="shared" si="49"/>
        <v>300</v>
      </c>
      <c r="Q324" s="9">
        <f t="shared" si="50"/>
        <v>1080</v>
      </c>
      <c r="R324" s="9">
        <f t="shared" si="51"/>
        <v>105.19236000000001</v>
      </c>
      <c r="S324" s="9">
        <f t="shared" si="52"/>
        <v>2.6</v>
      </c>
      <c r="T324" s="16">
        <v>28.62</v>
      </c>
      <c r="U324" s="6"/>
    </row>
    <row r="325" spans="1:21" ht="15" x14ac:dyDescent="0.25">
      <c r="A325" s="5" t="s">
        <v>387</v>
      </c>
      <c r="B325" s="4" t="s">
        <v>395</v>
      </c>
      <c r="C325" s="1">
        <v>18</v>
      </c>
      <c r="D325" s="1">
        <v>930</v>
      </c>
      <c r="E325" s="1">
        <v>100</v>
      </c>
      <c r="F325" s="2">
        <v>5.7</v>
      </c>
      <c r="G325" s="7">
        <f t="shared" si="53"/>
        <v>13.4862</v>
      </c>
      <c r="H325" s="1">
        <v>111</v>
      </c>
      <c r="I325" s="1">
        <v>300</v>
      </c>
      <c r="J325" s="1">
        <v>780</v>
      </c>
      <c r="K325" s="1" t="s">
        <v>342</v>
      </c>
      <c r="L325" s="8">
        <f t="shared" si="45"/>
        <v>0.44546168094074379</v>
      </c>
      <c r="M325" s="8">
        <f t="shared" si="46"/>
        <v>6.0075853215030589E-2</v>
      </c>
      <c r="N325" s="8">
        <f t="shared" si="47"/>
        <v>0.4944624658442256</v>
      </c>
      <c r="O325" s="9">
        <f t="shared" si="48"/>
        <v>7.414987172072192</v>
      </c>
      <c r="P325" s="9">
        <f t="shared" si="49"/>
        <v>300</v>
      </c>
      <c r="Q325" s="9">
        <f t="shared" si="50"/>
        <v>1080</v>
      </c>
      <c r="R325" s="9">
        <f t="shared" si="51"/>
        <v>105.19236000000001</v>
      </c>
      <c r="S325" s="9">
        <f t="shared" si="52"/>
        <v>2.6</v>
      </c>
      <c r="T325" s="16">
        <v>17.93</v>
      </c>
      <c r="U325" s="6"/>
    </row>
    <row r="326" spans="1:21" ht="15" x14ac:dyDescent="0.25">
      <c r="A326" s="5" t="s">
        <v>388</v>
      </c>
      <c r="B326" s="4" t="s">
        <v>401</v>
      </c>
      <c r="C326" s="1">
        <v>7</v>
      </c>
      <c r="D326" s="1">
        <v>930</v>
      </c>
      <c r="E326" s="1">
        <v>150</v>
      </c>
      <c r="F326" s="2">
        <v>2.9</v>
      </c>
      <c r="G326" s="7">
        <f t="shared" si="53"/>
        <v>6.8613999999999997</v>
      </c>
      <c r="H326" s="1">
        <v>233</v>
      </c>
      <c r="I326" s="1">
        <v>120</v>
      </c>
      <c r="J326" s="1">
        <v>780</v>
      </c>
      <c r="K326" s="1" t="s">
        <v>340</v>
      </c>
      <c r="L326" s="8">
        <f t="shared" ref="L326:L389" si="54">E326/(E326+G326+H326)</f>
        <v>0.38475211959942685</v>
      </c>
      <c r="M326" s="8">
        <f t="shared" ref="M326:M389" si="55">G326/(G326+E326+H326)</f>
        <v>1.759958795613005E-2</v>
      </c>
      <c r="N326" s="8">
        <f t="shared" ref="N326:N389" si="56">H326/(H326+E326+G326)</f>
        <v>0.59764829244444306</v>
      </c>
      <c r="O326" s="9">
        <f t="shared" ref="O326:O389" si="57">E326/G326</f>
        <v>21.861427696971464</v>
      </c>
      <c r="P326" s="9">
        <f t="shared" ref="P326:P389" si="58">E326*I326/100</f>
        <v>180</v>
      </c>
      <c r="Q326" s="9">
        <f t="shared" ref="Q326:Q389" si="59">E326*(I326+J326)/100</f>
        <v>1350</v>
      </c>
      <c r="R326" s="9">
        <f t="shared" ref="R326:R389" si="60">G326*J326/100</f>
        <v>53.518920000000001</v>
      </c>
      <c r="S326" s="9">
        <f t="shared" ref="S326:S389" si="61">J326/I326</f>
        <v>6.5</v>
      </c>
      <c r="T326" s="16">
        <v>132.11000000000001</v>
      </c>
      <c r="U326" s="6"/>
    </row>
    <row r="327" spans="1:21" ht="15" x14ac:dyDescent="0.25">
      <c r="A327" s="5" t="s">
        <v>402</v>
      </c>
      <c r="B327" s="4" t="s">
        <v>401</v>
      </c>
      <c r="C327" s="1">
        <v>8</v>
      </c>
      <c r="D327" s="1">
        <v>930</v>
      </c>
      <c r="E327" s="1">
        <v>150</v>
      </c>
      <c r="F327" s="2">
        <v>2.9</v>
      </c>
      <c r="G327" s="7">
        <f t="shared" si="53"/>
        <v>6.8613999999999997</v>
      </c>
      <c r="H327" s="1">
        <v>233</v>
      </c>
      <c r="I327" s="1">
        <v>120</v>
      </c>
      <c r="J327" s="1">
        <v>780</v>
      </c>
      <c r="K327" s="1" t="s">
        <v>337</v>
      </c>
      <c r="L327" s="8">
        <f t="shared" si="54"/>
        <v>0.38475211959942685</v>
      </c>
      <c r="M327" s="8">
        <f t="shared" si="55"/>
        <v>1.759958795613005E-2</v>
      </c>
      <c r="N327" s="8">
        <f t="shared" si="56"/>
        <v>0.59764829244444306</v>
      </c>
      <c r="O327" s="9">
        <f t="shared" si="57"/>
        <v>21.861427696971464</v>
      </c>
      <c r="P327" s="9">
        <f t="shared" si="58"/>
        <v>180</v>
      </c>
      <c r="Q327" s="9">
        <f t="shared" si="59"/>
        <v>1350</v>
      </c>
      <c r="R327" s="9">
        <f t="shared" si="60"/>
        <v>53.518920000000001</v>
      </c>
      <c r="S327" s="9">
        <f t="shared" si="61"/>
        <v>6.5</v>
      </c>
      <c r="T327" s="16">
        <v>32.92</v>
      </c>
      <c r="U327" s="6"/>
    </row>
    <row r="328" spans="1:21" ht="15" x14ac:dyDescent="0.25">
      <c r="A328" s="5" t="s">
        <v>403</v>
      </c>
      <c r="B328" s="4" t="s">
        <v>401</v>
      </c>
      <c r="C328" s="1">
        <v>9</v>
      </c>
      <c r="D328" s="1">
        <v>930</v>
      </c>
      <c r="E328" s="1">
        <v>150</v>
      </c>
      <c r="F328" s="2">
        <v>8.5</v>
      </c>
      <c r="G328" s="7">
        <f t="shared" si="53"/>
        <v>20.111000000000001</v>
      </c>
      <c r="H328" s="1">
        <v>300</v>
      </c>
      <c r="I328" s="1">
        <v>180</v>
      </c>
      <c r="J328" s="1">
        <v>780</v>
      </c>
      <c r="K328" s="1" t="s">
        <v>342</v>
      </c>
      <c r="L328" s="8">
        <f t="shared" si="54"/>
        <v>0.31907358049481932</v>
      </c>
      <c r="M328" s="8">
        <f t="shared" si="55"/>
        <v>4.2779258515542075E-2</v>
      </c>
      <c r="N328" s="8">
        <f t="shared" si="56"/>
        <v>0.63814716098963864</v>
      </c>
      <c r="O328" s="9">
        <f t="shared" si="57"/>
        <v>7.4586047436726171</v>
      </c>
      <c r="P328" s="9">
        <f t="shared" si="58"/>
        <v>270</v>
      </c>
      <c r="Q328" s="9">
        <f t="shared" si="59"/>
        <v>1440</v>
      </c>
      <c r="R328" s="9">
        <f t="shared" si="60"/>
        <v>156.86580000000001</v>
      </c>
      <c r="S328" s="9">
        <f t="shared" si="61"/>
        <v>4.333333333333333</v>
      </c>
      <c r="T328" s="16">
        <v>1.89</v>
      </c>
      <c r="U328" s="6"/>
    </row>
    <row r="329" spans="1:21" ht="15" x14ac:dyDescent="0.25">
      <c r="A329" s="5" t="s">
        <v>404</v>
      </c>
      <c r="B329" s="4" t="s">
        <v>401</v>
      </c>
      <c r="C329" s="1">
        <v>10</v>
      </c>
      <c r="D329" s="1">
        <v>930</v>
      </c>
      <c r="E329" s="1">
        <v>150</v>
      </c>
      <c r="F329" s="2">
        <v>8.5</v>
      </c>
      <c r="G329" s="7">
        <f t="shared" si="53"/>
        <v>20.111000000000001</v>
      </c>
      <c r="H329" s="1">
        <v>300</v>
      </c>
      <c r="I329" s="1">
        <v>180</v>
      </c>
      <c r="J329" s="1">
        <v>780</v>
      </c>
      <c r="K329" s="1" t="s">
        <v>337</v>
      </c>
      <c r="L329" s="8">
        <f t="shared" si="54"/>
        <v>0.31907358049481932</v>
      </c>
      <c r="M329" s="8">
        <f t="shared" si="55"/>
        <v>4.2779258515542075E-2</v>
      </c>
      <c r="N329" s="8">
        <f t="shared" si="56"/>
        <v>0.63814716098963864</v>
      </c>
      <c r="O329" s="9">
        <f t="shared" si="57"/>
        <v>7.4586047436726171</v>
      </c>
      <c r="P329" s="9">
        <f t="shared" si="58"/>
        <v>270</v>
      </c>
      <c r="Q329" s="9">
        <f t="shared" si="59"/>
        <v>1440</v>
      </c>
      <c r="R329" s="9">
        <f t="shared" si="60"/>
        <v>156.86580000000001</v>
      </c>
      <c r="S329" s="9">
        <f t="shared" si="61"/>
        <v>4.333333333333333</v>
      </c>
      <c r="T329" s="16">
        <v>9.91</v>
      </c>
      <c r="U329" s="6"/>
    </row>
    <row r="330" spans="1:21" ht="15" x14ac:dyDescent="0.25">
      <c r="A330" s="5" t="s">
        <v>405</v>
      </c>
      <c r="B330" s="4" t="s">
        <v>401</v>
      </c>
      <c r="C330" s="1">
        <v>11</v>
      </c>
      <c r="D330" s="1">
        <v>930</v>
      </c>
      <c r="E330" s="1">
        <v>150</v>
      </c>
      <c r="F330" s="2">
        <v>8.5</v>
      </c>
      <c r="G330" s="7">
        <f t="shared" si="53"/>
        <v>20.111000000000001</v>
      </c>
      <c r="H330" s="1">
        <v>300</v>
      </c>
      <c r="I330" s="1">
        <v>180</v>
      </c>
      <c r="J330" s="1">
        <v>780</v>
      </c>
      <c r="K330" s="1" t="s">
        <v>335</v>
      </c>
      <c r="L330" s="8">
        <f t="shared" si="54"/>
        <v>0.31907358049481932</v>
      </c>
      <c r="M330" s="8">
        <f t="shared" si="55"/>
        <v>4.2779258515542075E-2</v>
      </c>
      <c r="N330" s="8">
        <f t="shared" si="56"/>
        <v>0.63814716098963864</v>
      </c>
      <c r="O330" s="9">
        <f t="shared" si="57"/>
        <v>7.4586047436726171</v>
      </c>
      <c r="P330" s="9">
        <f t="shared" si="58"/>
        <v>270</v>
      </c>
      <c r="Q330" s="9">
        <f t="shared" si="59"/>
        <v>1440</v>
      </c>
      <c r="R330" s="9">
        <f t="shared" si="60"/>
        <v>156.86580000000001</v>
      </c>
      <c r="S330" s="9">
        <f t="shared" si="61"/>
        <v>4.333333333333333</v>
      </c>
      <c r="T330" s="16">
        <v>44.04</v>
      </c>
      <c r="U330" s="6"/>
    </row>
    <row r="331" spans="1:21" ht="15" x14ac:dyDescent="0.25">
      <c r="A331" s="5" t="s">
        <v>406</v>
      </c>
      <c r="B331" s="4" t="s">
        <v>401</v>
      </c>
      <c r="C331" s="1">
        <v>12</v>
      </c>
      <c r="D331" s="1">
        <v>930</v>
      </c>
      <c r="E331" s="1">
        <v>150</v>
      </c>
      <c r="F331" s="2">
        <v>8.5</v>
      </c>
      <c r="G331" s="7">
        <f t="shared" si="53"/>
        <v>20.111000000000001</v>
      </c>
      <c r="H331" s="1">
        <v>300</v>
      </c>
      <c r="I331" s="1">
        <v>180</v>
      </c>
      <c r="J331" s="1">
        <v>780</v>
      </c>
      <c r="K331" s="1" t="s">
        <v>340</v>
      </c>
      <c r="L331" s="8">
        <f t="shared" si="54"/>
        <v>0.31907358049481932</v>
      </c>
      <c r="M331" s="8">
        <f t="shared" si="55"/>
        <v>4.2779258515542075E-2</v>
      </c>
      <c r="N331" s="8">
        <f t="shared" si="56"/>
        <v>0.63814716098963864</v>
      </c>
      <c r="O331" s="9">
        <f t="shared" si="57"/>
        <v>7.4586047436726171</v>
      </c>
      <c r="P331" s="9">
        <f t="shared" si="58"/>
        <v>270</v>
      </c>
      <c r="Q331" s="9">
        <f t="shared" si="59"/>
        <v>1440</v>
      </c>
      <c r="R331" s="9">
        <f t="shared" si="60"/>
        <v>156.86580000000001</v>
      </c>
      <c r="S331" s="9">
        <f t="shared" si="61"/>
        <v>4.333333333333333</v>
      </c>
      <c r="T331" s="16">
        <v>44.04</v>
      </c>
      <c r="U331" s="6"/>
    </row>
    <row r="332" spans="1:21" ht="15" x14ac:dyDescent="0.25">
      <c r="A332" s="5" t="s">
        <v>407</v>
      </c>
      <c r="B332" s="4" t="s">
        <v>401</v>
      </c>
      <c r="C332" s="1">
        <v>13</v>
      </c>
      <c r="D332" s="1">
        <v>930</v>
      </c>
      <c r="E332" s="1">
        <v>150</v>
      </c>
      <c r="F332" s="2">
        <v>2.9</v>
      </c>
      <c r="G332" s="7">
        <f t="shared" si="53"/>
        <v>6.8613999999999997</v>
      </c>
      <c r="H332" s="1">
        <v>233</v>
      </c>
      <c r="I332" s="1">
        <v>120</v>
      </c>
      <c r="J332" s="1">
        <v>780</v>
      </c>
      <c r="K332" s="1" t="s">
        <v>342</v>
      </c>
      <c r="L332" s="8">
        <f t="shared" si="54"/>
        <v>0.38475211959942685</v>
      </c>
      <c r="M332" s="8">
        <f t="shared" si="55"/>
        <v>1.759958795613005E-2</v>
      </c>
      <c r="N332" s="8">
        <f t="shared" si="56"/>
        <v>0.59764829244444306</v>
      </c>
      <c r="O332" s="9">
        <f t="shared" si="57"/>
        <v>21.861427696971464</v>
      </c>
      <c r="P332" s="9">
        <f t="shared" si="58"/>
        <v>180</v>
      </c>
      <c r="Q332" s="9">
        <f t="shared" si="59"/>
        <v>1350</v>
      </c>
      <c r="R332" s="9">
        <f t="shared" si="60"/>
        <v>53.518920000000001</v>
      </c>
      <c r="S332" s="9">
        <f t="shared" si="61"/>
        <v>6.5</v>
      </c>
      <c r="T332" s="16">
        <v>11.45</v>
      </c>
      <c r="U332" s="6"/>
    </row>
    <row r="333" spans="1:21" ht="15" x14ac:dyDescent="0.25">
      <c r="A333" s="5" t="s">
        <v>408</v>
      </c>
      <c r="B333" s="4" t="s">
        <v>401</v>
      </c>
      <c r="C333" s="1">
        <v>14</v>
      </c>
      <c r="D333" s="1">
        <v>930</v>
      </c>
      <c r="E333" s="1">
        <v>150</v>
      </c>
      <c r="F333" s="2">
        <v>2.9</v>
      </c>
      <c r="G333" s="7">
        <f t="shared" si="53"/>
        <v>6.8613999999999997</v>
      </c>
      <c r="H333" s="1">
        <v>233</v>
      </c>
      <c r="I333" s="1">
        <v>120</v>
      </c>
      <c r="J333" s="1">
        <v>780</v>
      </c>
      <c r="K333" s="1" t="s">
        <v>335</v>
      </c>
      <c r="L333" s="8">
        <f t="shared" si="54"/>
        <v>0.38475211959942685</v>
      </c>
      <c r="M333" s="8">
        <f t="shared" si="55"/>
        <v>1.759958795613005E-2</v>
      </c>
      <c r="N333" s="8">
        <f t="shared" si="56"/>
        <v>0.59764829244444306</v>
      </c>
      <c r="O333" s="9">
        <f t="shared" si="57"/>
        <v>21.861427696971464</v>
      </c>
      <c r="P333" s="9">
        <f t="shared" si="58"/>
        <v>180</v>
      </c>
      <c r="Q333" s="9">
        <f t="shared" si="59"/>
        <v>1350</v>
      </c>
      <c r="R333" s="9">
        <f t="shared" si="60"/>
        <v>53.518920000000001</v>
      </c>
      <c r="S333" s="9">
        <f t="shared" si="61"/>
        <v>6.5</v>
      </c>
      <c r="T333" s="16">
        <v>39</v>
      </c>
      <c r="U333" s="6"/>
    </row>
    <row r="334" spans="1:21" ht="15" x14ac:dyDescent="0.25">
      <c r="A334" s="5" t="s">
        <v>409</v>
      </c>
      <c r="B334" s="4" t="s">
        <v>401</v>
      </c>
      <c r="C334" s="1">
        <v>15</v>
      </c>
      <c r="D334" s="1">
        <v>930</v>
      </c>
      <c r="E334" s="1">
        <v>150</v>
      </c>
      <c r="F334" s="2">
        <v>2.9</v>
      </c>
      <c r="G334" s="7">
        <f t="shared" si="53"/>
        <v>6.8613999999999997</v>
      </c>
      <c r="H334" s="1">
        <v>233</v>
      </c>
      <c r="I334" s="1">
        <v>180</v>
      </c>
      <c r="J334" s="1">
        <v>780</v>
      </c>
      <c r="K334" s="1" t="s">
        <v>337</v>
      </c>
      <c r="L334" s="8">
        <f t="shared" si="54"/>
        <v>0.38475211959942685</v>
      </c>
      <c r="M334" s="8">
        <f t="shared" si="55"/>
        <v>1.759958795613005E-2</v>
      </c>
      <c r="N334" s="8">
        <f t="shared" si="56"/>
        <v>0.59764829244444306</v>
      </c>
      <c r="O334" s="9">
        <f t="shared" si="57"/>
        <v>21.861427696971464</v>
      </c>
      <c r="P334" s="9">
        <f t="shared" si="58"/>
        <v>270</v>
      </c>
      <c r="Q334" s="9">
        <f t="shared" si="59"/>
        <v>1440</v>
      </c>
      <c r="R334" s="9">
        <f t="shared" si="60"/>
        <v>53.518920000000001</v>
      </c>
      <c r="S334" s="9">
        <f t="shared" si="61"/>
        <v>4.333333333333333</v>
      </c>
      <c r="T334" s="16">
        <v>13.21</v>
      </c>
      <c r="U334" s="6"/>
    </row>
    <row r="335" spans="1:21" ht="15" x14ac:dyDescent="0.25">
      <c r="A335" s="5" t="s">
        <v>410</v>
      </c>
      <c r="B335" s="4" t="s">
        <v>401</v>
      </c>
      <c r="C335" s="1">
        <v>16</v>
      </c>
      <c r="D335" s="1">
        <v>930</v>
      </c>
      <c r="E335" s="1">
        <v>150</v>
      </c>
      <c r="F335" s="2">
        <v>2.9</v>
      </c>
      <c r="G335" s="7">
        <f t="shared" si="53"/>
        <v>6.8613999999999997</v>
      </c>
      <c r="H335" s="1">
        <v>233</v>
      </c>
      <c r="I335" s="1">
        <v>180</v>
      </c>
      <c r="J335" s="1">
        <v>780</v>
      </c>
      <c r="K335" s="1" t="s">
        <v>342</v>
      </c>
      <c r="L335" s="8">
        <f t="shared" si="54"/>
        <v>0.38475211959942685</v>
      </c>
      <c r="M335" s="8">
        <f t="shared" si="55"/>
        <v>1.759958795613005E-2</v>
      </c>
      <c r="N335" s="8">
        <f t="shared" si="56"/>
        <v>0.59764829244444306</v>
      </c>
      <c r="O335" s="9">
        <f t="shared" si="57"/>
        <v>21.861427696971464</v>
      </c>
      <c r="P335" s="9">
        <f t="shared" si="58"/>
        <v>270</v>
      </c>
      <c r="Q335" s="9">
        <f t="shared" si="59"/>
        <v>1440</v>
      </c>
      <c r="R335" s="9">
        <f t="shared" si="60"/>
        <v>53.518920000000001</v>
      </c>
      <c r="S335" s="9">
        <f t="shared" si="61"/>
        <v>4.333333333333333</v>
      </c>
      <c r="T335" s="16">
        <v>8.18</v>
      </c>
      <c r="U335" s="6"/>
    </row>
    <row r="336" spans="1:21" ht="15" x14ac:dyDescent="0.25">
      <c r="A336" s="5" t="s">
        <v>411</v>
      </c>
      <c r="B336" s="4" t="s">
        <v>401</v>
      </c>
      <c r="C336" s="1">
        <v>17</v>
      </c>
      <c r="D336" s="1">
        <v>930</v>
      </c>
      <c r="E336" s="1">
        <v>150</v>
      </c>
      <c r="F336" s="2">
        <v>2.9</v>
      </c>
      <c r="G336" s="7">
        <f t="shared" si="53"/>
        <v>6.8613999999999997</v>
      </c>
      <c r="H336" s="1">
        <v>233</v>
      </c>
      <c r="I336" s="1">
        <v>180</v>
      </c>
      <c r="J336" s="1">
        <v>780</v>
      </c>
      <c r="K336" s="1" t="s">
        <v>340</v>
      </c>
      <c r="L336" s="8">
        <f t="shared" si="54"/>
        <v>0.38475211959942685</v>
      </c>
      <c r="M336" s="8">
        <f t="shared" si="55"/>
        <v>1.759958795613005E-2</v>
      </c>
      <c r="N336" s="8">
        <f t="shared" si="56"/>
        <v>0.59764829244444306</v>
      </c>
      <c r="O336" s="9">
        <f t="shared" si="57"/>
        <v>21.861427696971464</v>
      </c>
      <c r="P336" s="9">
        <f t="shared" si="58"/>
        <v>270</v>
      </c>
      <c r="Q336" s="9">
        <f t="shared" si="59"/>
        <v>1440</v>
      </c>
      <c r="R336" s="9">
        <f t="shared" si="60"/>
        <v>53.518920000000001</v>
      </c>
      <c r="S336" s="9">
        <f t="shared" si="61"/>
        <v>4.333333333333333</v>
      </c>
      <c r="T336" s="16">
        <v>39.630000000000003</v>
      </c>
      <c r="U336" s="6"/>
    </row>
    <row r="337" spans="1:21" ht="15" x14ac:dyDescent="0.25">
      <c r="A337" s="5" t="s">
        <v>412</v>
      </c>
      <c r="B337" s="4" t="s">
        <v>401</v>
      </c>
      <c r="C337" s="1">
        <v>18</v>
      </c>
      <c r="D337" s="1">
        <v>930</v>
      </c>
      <c r="E337" s="1">
        <v>150</v>
      </c>
      <c r="F337" s="2">
        <v>2.9</v>
      </c>
      <c r="G337" s="7">
        <f t="shared" si="53"/>
        <v>6.8613999999999997</v>
      </c>
      <c r="H337" s="1">
        <v>233</v>
      </c>
      <c r="I337" s="1">
        <v>180</v>
      </c>
      <c r="J337" s="1">
        <v>780</v>
      </c>
      <c r="K337" s="1" t="s">
        <v>335</v>
      </c>
      <c r="L337" s="8">
        <f t="shared" si="54"/>
        <v>0.38475211959942685</v>
      </c>
      <c r="M337" s="8">
        <f t="shared" si="55"/>
        <v>1.759958795613005E-2</v>
      </c>
      <c r="N337" s="8">
        <f t="shared" si="56"/>
        <v>0.59764829244444306</v>
      </c>
      <c r="O337" s="9">
        <f t="shared" si="57"/>
        <v>21.861427696971464</v>
      </c>
      <c r="P337" s="9">
        <f t="shared" si="58"/>
        <v>270</v>
      </c>
      <c r="Q337" s="9">
        <f t="shared" si="59"/>
        <v>1440</v>
      </c>
      <c r="R337" s="9">
        <f t="shared" si="60"/>
        <v>53.518920000000001</v>
      </c>
      <c r="S337" s="9">
        <f t="shared" si="61"/>
        <v>4.333333333333333</v>
      </c>
      <c r="T337" s="16">
        <v>0</v>
      </c>
      <c r="U337" s="6"/>
    </row>
    <row r="338" spans="1:21" ht="15" x14ac:dyDescent="0.25">
      <c r="A338" s="5" t="s">
        <v>413</v>
      </c>
      <c r="B338" s="4" t="s">
        <v>401</v>
      </c>
      <c r="C338" s="1">
        <v>19</v>
      </c>
      <c r="D338" s="1">
        <v>930</v>
      </c>
      <c r="E338" s="1">
        <v>190</v>
      </c>
      <c r="F338" s="2">
        <v>5.2</v>
      </c>
      <c r="G338" s="7">
        <f t="shared" si="53"/>
        <v>12.3032</v>
      </c>
      <c r="H338" s="1">
        <v>404</v>
      </c>
      <c r="I338" s="1">
        <v>657</v>
      </c>
      <c r="J338" s="1">
        <v>733</v>
      </c>
      <c r="K338" s="1" t="s">
        <v>9</v>
      </c>
      <c r="L338" s="8">
        <f t="shared" si="54"/>
        <v>0.31337456243015044</v>
      </c>
      <c r="M338" s="8">
        <f t="shared" si="55"/>
        <v>2.0292157455213827E-2</v>
      </c>
      <c r="N338" s="8">
        <f t="shared" si="56"/>
        <v>0.66633328011463577</v>
      </c>
      <c r="O338" s="9">
        <f t="shared" si="57"/>
        <v>15.443136744911893</v>
      </c>
      <c r="P338" s="9">
        <f t="shared" si="58"/>
        <v>1248.3</v>
      </c>
      <c r="Q338" s="9">
        <f t="shared" si="59"/>
        <v>2641</v>
      </c>
      <c r="R338" s="9">
        <f t="shared" si="60"/>
        <v>90.182456000000002</v>
      </c>
      <c r="S338" s="9">
        <f t="shared" si="61"/>
        <v>1.1156773211567732</v>
      </c>
      <c r="T338" s="16">
        <v>26.58</v>
      </c>
      <c r="U338" s="6"/>
    </row>
    <row r="339" spans="1:21" ht="15" x14ac:dyDescent="0.25">
      <c r="A339" s="5" t="s">
        <v>414</v>
      </c>
      <c r="B339" s="4" t="s">
        <v>401</v>
      </c>
      <c r="C339" s="1">
        <v>20</v>
      </c>
      <c r="D339" s="1">
        <v>930</v>
      </c>
      <c r="E339" s="1">
        <v>132</v>
      </c>
      <c r="F339" s="2">
        <v>0.7</v>
      </c>
      <c r="G339" s="7">
        <f t="shared" si="53"/>
        <v>1.6561999999999999</v>
      </c>
      <c r="H339" s="1">
        <v>50</v>
      </c>
      <c r="I339" s="1">
        <v>546</v>
      </c>
      <c r="J339" s="1">
        <v>293</v>
      </c>
      <c r="K339" s="1" t="s">
        <v>9</v>
      </c>
      <c r="L339" s="8">
        <f t="shared" si="54"/>
        <v>0.71873424365744254</v>
      </c>
      <c r="M339" s="8">
        <f t="shared" si="55"/>
        <v>9.0179367753443658E-3</v>
      </c>
      <c r="N339" s="8">
        <f t="shared" si="56"/>
        <v>0.27224781956721306</v>
      </c>
      <c r="O339" s="9">
        <f t="shared" si="57"/>
        <v>79.700519260958828</v>
      </c>
      <c r="P339" s="9">
        <f t="shared" si="58"/>
        <v>720.72</v>
      </c>
      <c r="Q339" s="9">
        <f t="shared" si="59"/>
        <v>1107.48</v>
      </c>
      <c r="R339" s="9">
        <f t="shared" si="60"/>
        <v>4.8526660000000001</v>
      </c>
      <c r="S339" s="9">
        <f t="shared" si="61"/>
        <v>0.53663003663003661</v>
      </c>
      <c r="T339" s="16">
        <v>0</v>
      </c>
      <c r="U339" s="6"/>
    </row>
    <row r="340" spans="1:21" ht="15" x14ac:dyDescent="0.25">
      <c r="A340" s="5" t="s">
        <v>415</v>
      </c>
      <c r="B340" s="4" t="s">
        <v>401</v>
      </c>
      <c r="C340" s="1">
        <v>21</v>
      </c>
      <c r="D340" s="1">
        <v>930</v>
      </c>
      <c r="E340" s="1">
        <v>239</v>
      </c>
      <c r="F340" s="2">
        <v>1.8</v>
      </c>
      <c r="G340" s="7">
        <f t="shared" si="53"/>
        <v>4.2587999999999999</v>
      </c>
      <c r="H340" s="1">
        <v>71</v>
      </c>
      <c r="I340" s="1">
        <v>540</v>
      </c>
      <c r="J340" s="1">
        <v>307</v>
      </c>
      <c r="K340" s="1" t="s">
        <v>9</v>
      </c>
      <c r="L340" s="8">
        <f t="shared" si="54"/>
        <v>0.76051967359386596</v>
      </c>
      <c r="M340" s="8">
        <f t="shared" si="55"/>
        <v>1.3551887807119483E-2</v>
      </c>
      <c r="N340" s="8">
        <f t="shared" si="56"/>
        <v>0.22592843859901457</v>
      </c>
      <c r="O340" s="9">
        <f t="shared" si="57"/>
        <v>56.119094580633046</v>
      </c>
      <c r="P340" s="9">
        <f t="shared" si="58"/>
        <v>1290.5999999999999</v>
      </c>
      <c r="Q340" s="9">
        <f t="shared" si="59"/>
        <v>2024.33</v>
      </c>
      <c r="R340" s="9">
        <f t="shared" si="60"/>
        <v>13.074515999999999</v>
      </c>
      <c r="S340" s="9">
        <f t="shared" si="61"/>
        <v>0.56851851851851853</v>
      </c>
      <c r="T340" s="16">
        <v>44.04</v>
      </c>
      <c r="U340" s="6"/>
    </row>
    <row r="341" spans="1:21" ht="15" x14ac:dyDescent="0.25">
      <c r="A341" s="5" t="s">
        <v>416</v>
      </c>
      <c r="B341" s="4" t="s">
        <v>401</v>
      </c>
      <c r="C341" s="1">
        <v>22</v>
      </c>
      <c r="D341" s="1">
        <v>930</v>
      </c>
      <c r="E341" s="1">
        <v>392</v>
      </c>
      <c r="F341" s="2">
        <v>1.5</v>
      </c>
      <c r="G341" s="7">
        <f t="shared" si="53"/>
        <v>3.5490000000000004</v>
      </c>
      <c r="H341" s="1">
        <v>226</v>
      </c>
      <c r="I341" s="1">
        <v>468</v>
      </c>
      <c r="J341" s="1">
        <v>135</v>
      </c>
      <c r="K341" s="1" t="s">
        <v>9</v>
      </c>
      <c r="L341" s="8">
        <f t="shared" si="54"/>
        <v>0.63068237580625186</v>
      </c>
      <c r="M341" s="8">
        <f t="shared" si="55"/>
        <v>5.7099279381030302E-3</v>
      </c>
      <c r="N341" s="8">
        <f t="shared" si="56"/>
        <v>0.36360769625564521</v>
      </c>
      <c r="O341" s="9">
        <f t="shared" si="57"/>
        <v>110.45364891518736</v>
      </c>
      <c r="P341" s="9">
        <f t="shared" si="58"/>
        <v>1834.56</v>
      </c>
      <c r="Q341" s="9">
        <f t="shared" si="59"/>
        <v>2363.7600000000002</v>
      </c>
      <c r="R341" s="9">
        <f t="shared" si="60"/>
        <v>4.7911500000000009</v>
      </c>
      <c r="S341" s="9">
        <f t="shared" si="61"/>
        <v>0.28846153846153844</v>
      </c>
      <c r="T341" s="16">
        <v>240.62</v>
      </c>
      <c r="U341" s="6"/>
    </row>
    <row r="342" spans="1:21" ht="15" x14ac:dyDescent="0.25">
      <c r="A342" s="5" t="s">
        <v>418</v>
      </c>
      <c r="B342" s="4" t="s">
        <v>401</v>
      </c>
      <c r="C342" s="1">
        <v>23</v>
      </c>
      <c r="D342" s="1">
        <v>930</v>
      </c>
      <c r="E342" s="1">
        <v>349</v>
      </c>
      <c r="F342" s="2">
        <v>0.7</v>
      </c>
      <c r="G342" s="7">
        <f t="shared" si="53"/>
        <v>1.6561999999999999</v>
      </c>
      <c r="H342" s="1">
        <v>219</v>
      </c>
      <c r="I342" s="1">
        <v>441</v>
      </c>
      <c r="J342" s="1">
        <v>141</v>
      </c>
      <c r="K342" s="1" t="s">
        <v>9</v>
      </c>
      <c r="L342" s="8">
        <f t="shared" si="54"/>
        <v>0.61265022657525714</v>
      </c>
      <c r="M342" s="8">
        <f t="shared" si="55"/>
        <v>2.9073676368307757E-3</v>
      </c>
      <c r="N342" s="8">
        <f t="shared" si="56"/>
        <v>0.38444240578791206</v>
      </c>
      <c r="O342" s="9">
        <f t="shared" si="57"/>
        <v>210.72334259147448</v>
      </c>
      <c r="P342" s="9">
        <f t="shared" si="58"/>
        <v>1539.09</v>
      </c>
      <c r="Q342" s="9">
        <f t="shared" si="59"/>
        <v>2031.18</v>
      </c>
      <c r="R342" s="9">
        <f t="shared" si="60"/>
        <v>2.3352419999999996</v>
      </c>
      <c r="S342" s="9">
        <f t="shared" si="61"/>
        <v>0.31972789115646261</v>
      </c>
      <c r="T342" s="16">
        <v>23.59</v>
      </c>
      <c r="U342" s="6"/>
    </row>
    <row r="343" spans="1:21" ht="15" x14ac:dyDescent="0.25">
      <c r="A343" s="5" t="s">
        <v>419</v>
      </c>
      <c r="B343" s="4" t="s">
        <v>401</v>
      </c>
      <c r="C343" s="1">
        <v>24</v>
      </c>
      <c r="D343" s="1">
        <v>930</v>
      </c>
      <c r="E343" s="1">
        <v>190</v>
      </c>
      <c r="F343" s="2">
        <v>5.2</v>
      </c>
      <c r="G343" s="7">
        <f t="shared" si="53"/>
        <v>12.3032</v>
      </c>
      <c r="H343" s="1">
        <v>404</v>
      </c>
      <c r="I343" s="1">
        <v>657</v>
      </c>
      <c r="J343" s="1">
        <v>733</v>
      </c>
      <c r="K343" s="1" t="s">
        <v>9</v>
      </c>
      <c r="L343" s="8">
        <f t="shared" si="54"/>
        <v>0.31337456243015044</v>
      </c>
      <c r="M343" s="8">
        <f t="shared" si="55"/>
        <v>2.0292157455213827E-2</v>
      </c>
      <c r="N343" s="8">
        <f t="shared" si="56"/>
        <v>0.66633328011463577</v>
      </c>
      <c r="O343" s="9">
        <f t="shared" si="57"/>
        <v>15.443136744911893</v>
      </c>
      <c r="P343" s="9">
        <f t="shared" si="58"/>
        <v>1248.3</v>
      </c>
      <c r="Q343" s="9">
        <f t="shared" si="59"/>
        <v>2641</v>
      </c>
      <c r="R343" s="9">
        <f t="shared" si="60"/>
        <v>90.182456000000002</v>
      </c>
      <c r="S343" s="9">
        <f t="shared" si="61"/>
        <v>1.1156773211567732</v>
      </c>
      <c r="T343" s="16">
        <v>134.65</v>
      </c>
      <c r="U343" s="6"/>
    </row>
    <row r="344" spans="1:21" ht="15" x14ac:dyDescent="0.25">
      <c r="A344" s="5" t="s">
        <v>421</v>
      </c>
      <c r="B344" s="4" t="s">
        <v>417</v>
      </c>
      <c r="C344" s="1">
        <v>1</v>
      </c>
      <c r="D344" s="1">
        <v>930</v>
      </c>
      <c r="E344" s="1">
        <v>200</v>
      </c>
      <c r="F344" s="2">
        <v>5.7</v>
      </c>
      <c r="G344" s="7">
        <f t="shared" si="53"/>
        <v>13.4862</v>
      </c>
      <c r="H344" s="1">
        <v>233</v>
      </c>
      <c r="I344" s="1">
        <v>180</v>
      </c>
      <c r="J344" s="1">
        <v>780</v>
      </c>
      <c r="K344" s="1" t="s">
        <v>9</v>
      </c>
      <c r="L344" s="8">
        <f t="shared" si="54"/>
        <v>0.44794217604037928</v>
      </c>
      <c r="M344" s="8">
        <f t="shared" si="55"/>
        <v>3.0205188872578816E-2</v>
      </c>
      <c r="N344" s="8">
        <f t="shared" si="56"/>
        <v>0.52185263508704194</v>
      </c>
      <c r="O344" s="9">
        <f t="shared" si="57"/>
        <v>14.829974344144384</v>
      </c>
      <c r="P344" s="9">
        <f t="shared" si="58"/>
        <v>360</v>
      </c>
      <c r="Q344" s="9">
        <f t="shared" si="59"/>
        <v>1920</v>
      </c>
      <c r="R344" s="9">
        <f t="shared" si="60"/>
        <v>105.19236000000001</v>
      </c>
      <c r="S344" s="9">
        <f t="shared" si="61"/>
        <v>4.333333333333333</v>
      </c>
      <c r="T344" s="16">
        <v>129.75</v>
      </c>
      <c r="U344" s="6"/>
    </row>
    <row r="345" spans="1:21" ht="15" x14ac:dyDescent="0.25">
      <c r="A345" s="5" t="s">
        <v>422</v>
      </c>
      <c r="B345" s="4" t="s">
        <v>417</v>
      </c>
      <c r="C345" s="1">
        <v>2</v>
      </c>
      <c r="D345" s="1">
        <v>930</v>
      </c>
      <c r="E345" s="1">
        <v>100</v>
      </c>
      <c r="F345" s="2">
        <v>5.7</v>
      </c>
      <c r="G345" s="7">
        <f t="shared" si="53"/>
        <v>13.4862</v>
      </c>
      <c r="H345" s="1">
        <v>111</v>
      </c>
      <c r="I345" s="1">
        <v>120</v>
      </c>
      <c r="J345" s="1">
        <v>780</v>
      </c>
      <c r="K345" s="1" t="s">
        <v>9</v>
      </c>
      <c r="L345" s="8">
        <f t="shared" si="54"/>
        <v>0.44546168094074379</v>
      </c>
      <c r="M345" s="8">
        <f t="shared" si="55"/>
        <v>6.0075853215030589E-2</v>
      </c>
      <c r="N345" s="8">
        <f t="shared" si="56"/>
        <v>0.4944624658442256</v>
      </c>
      <c r="O345" s="9">
        <f t="shared" si="57"/>
        <v>7.414987172072192</v>
      </c>
      <c r="P345" s="9">
        <f t="shared" si="58"/>
        <v>120</v>
      </c>
      <c r="Q345" s="9">
        <f t="shared" si="59"/>
        <v>900</v>
      </c>
      <c r="R345" s="9">
        <f t="shared" si="60"/>
        <v>105.19236000000001</v>
      </c>
      <c r="S345" s="9">
        <f t="shared" si="61"/>
        <v>6.5</v>
      </c>
      <c r="T345" s="16">
        <v>117.95</v>
      </c>
      <c r="U345" s="6"/>
    </row>
    <row r="346" spans="1:21" ht="15" x14ac:dyDescent="0.25">
      <c r="A346" s="5" t="s">
        <v>423</v>
      </c>
      <c r="B346" s="4" t="s">
        <v>420</v>
      </c>
      <c r="C346" s="1">
        <v>3</v>
      </c>
      <c r="D346" s="1">
        <v>930</v>
      </c>
      <c r="E346" s="1">
        <v>100</v>
      </c>
      <c r="F346" s="2">
        <v>1.4</v>
      </c>
      <c r="G346" s="7">
        <f t="shared" si="53"/>
        <v>3.3123999999999998</v>
      </c>
      <c r="H346" s="1">
        <v>111</v>
      </c>
      <c r="I346" s="1">
        <v>180</v>
      </c>
      <c r="J346" s="1">
        <v>780</v>
      </c>
      <c r="K346" s="1" t="s">
        <v>9</v>
      </c>
      <c r="L346" s="8">
        <f t="shared" si="54"/>
        <v>0.46660855834753379</v>
      </c>
      <c r="M346" s="8">
        <f t="shared" si="55"/>
        <v>1.5455941886703708E-2</v>
      </c>
      <c r="N346" s="8">
        <f t="shared" si="56"/>
        <v>0.51793549976576247</v>
      </c>
      <c r="O346" s="9">
        <f t="shared" si="57"/>
        <v>30.18959062915107</v>
      </c>
      <c r="P346" s="9">
        <f t="shared" si="58"/>
        <v>180</v>
      </c>
      <c r="Q346" s="9">
        <f t="shared" si="59"/>
        <v>960</v>
      </c>
      <c r="R346" s="9">
        <f t="shared" si="60"/>
        <v>25.83672</v>
      </c>
      <c r="S346" s="9">
        <f t="shared" si="61"/>
        <v>4.333333333333333</v>
      </c>
      <c r="T346" s="16">
        <v>283.08</v>
      </c>
      <c r="U346" s="6"/>
    </row>
    <row r="347" spans="1:21" ht="15" x14ac:dyDescent="0.25">
      <c r="A347" s="5" t="s">
        <v>424</v>
      </c>
      <c r="B347" s="4" t="s">
        <v>420</v>
      </c>
      <c r="C347" s="1">
        <v>5</v>
      </c>
      <c r="D347" s="1">
        <v>948</v>
      </c>
      <c r="E347" s="1">
        <v>100</v>
      </c>
      <c r="F347" s="2">
        <v>2.1</v>
      </c>
      <c r="G347" s="7">
        <f t="shared" si="53"/>
        <v>4.9686000000000003</v>
      </c>
      <c r="H347" s="1">
        <v>320</v>
      </c>
      <c r="I347" s="1">
        <v>180</v>
      </c>
      <c r="J347" s="1">
        <v>780</v>
      </c>
      <c r="K347" s="1" t="s">
        <v>9</v>
      </c>
      <c r="L347" s="8">
        <f t="shared" si="54"/>
        <v>0.23531150301457568</v>
      </c>
      <c r="M347" s="8">
        <f t="shared" si="55"/>
        <v>1.1691687338782208E-2</v>
      </c>
      <c r="N347" s="8">
        <f t="shared" si="56"/>
        <v>0.75299680964664217</v>
      </c>
      <c r="O347" s="9">
        <f t="shared" si="57"/>
        <v>20.126393752767378</v>
      </c>
      <c r="P347" s="9">
        <f t="shared" si="58"/>
        <v>180</v>
      </c>
      <c r="Q347" s="9">
        <f t="shared" si="59"/>
        <v>960</v>
      </c>
      <c r="R347" s="9">
        <f t="shared" si="60"/>
        <v>38.75508</v>
      </c>
      <c r="S347" s="9">
        <f t="shared" si="61"/>
        <v>4.333333333333333</v>
      </c>
      <c r="T347" s="16">
        <v>6054.84</v>
      </c>
      <c r="U347" s="6"/>
    </row>
    <row r="348" spans="1:21" ht="15" x14ac:dyDescent="0.25">
      <c r="A348" s="5" t="s">
        <v>425</v>
      </c>
      <c r="B348" s="4" t="s">
        <v>420</v>
      </c>
      <c r="C348" s="1">
        <v>6</v>
      </c>
      <c r="D348" s="1">
        <v>930</v>
      </c>
      <c r="E348" s="1">
        <v>100</v>
      </c>
      <c r="F348" s="2">
        <v>14</v>
      </c>
      <c r="G348" s="7">
        <f t="shared" si="53"/>
        <v>33.124000000000002</v>
      </c>
      <c r="H348" s="1">
        <v>200</v>
      </c>
      <c r="I348" s="1">
        <v>300</v>
      </c>
      <c r="J348" s="1">
        <v>300</v>
      </c>
      <c r="K348" s="1" t="s">
        <v>342</v>
      </c>
      <c r="L348" s="8">
        <f t="shared" si="54"/>
        <v>0.30018851838954863</v>
      </c>
      <c r="M348" s="8">
        <f t="shared" si="55"/>
        <v>9.9434444831354094E-2</v>
      </c>
      <c r="N348" s="8">
        <f t="shared" si="56"/>
        <v>0.60037703677909726</v>
      </c>
      <c r="O348" s="9">
        <f t="shared" si="57"/>
        <v>3.0189590629151066</v>
      </c>
      <c r="P348" s="9">
        <f t="shared" si="58"/>
        <v>300</v>
      </c>
      <c r="Q348" s="9">
        <f t="shared" si="59"/>
        <v>600</v>
      </c>
      <c r="R348" s="9">
        <f t="shared" si="60"/>
        <v>99.372000000000014</v>
      </c>
      <c r="S348" s="9">
        <f t="shared" si="61"/>
        <v>1</v>
      </c>
      <c r="T348" s="16">
        <v>0</v>
      </c>
      <c r="U348" s="6"/>
    </row>
    <row r="349" spans="1:21" ht="15" x14ac:dyDescent="0.25">
      <c r="A349" s="5" t="s">
        <v>426</v>
      </c>
      <c r="B349" s="4" t="s">
        <v>420</v>
      </c>
      <c r="C349" s="1">
        <v>7</v>
      </c>
      <c r="D349" s="1">
        <v>930</v>
      </c>
      <c r="E349" s="1">
        <v>100</v>
      </c>
      <c r="F349" s="2">
        <v>14</v>
      </c>
      <c r="G349" s="7">
        <f t="shared" si="53"/>
        <v>33.124000000000002</v>
      </c>
      <c r="H349" s="1">
        <v>200</v>
      </c>
      <c r="I349" s="1">
        <v>300</v>
      </c>
      <c r="J349" s="1">
        <v>300</v>
      </c>
      <c r="K349" s="1" t="s">
        <v>335</v>
      </c>
      <c r="L349" s="8">
        <f t="shared" si="54"/>
        <v>0.30018851838954863</v>
      </c>
      <c r="M349" s="8">
        <f t="shared" si="55"/>
        <v>9.9434444831354094E-2</v>
      </c>
      <c r="N349" s="8">
        <f t="shared" si="56"/>
        <v>0.60037703677909726</v>
      </c>
      <c r="O349" s="9">
        <f t="shared" si="57"/>
        <v>3.0189590629151066</v>
      </c>
      <c r="P349" s="9">
        <f t="shared" si="58"/>
        <v>300</v>
      </c>
      <c r="Q349" s="9">
        <f t="shared" si="59"/>
        <v>600</v>
      </c>
      <c r="R349" s="9">
        <f t="shared" si="60"/>
        <v>99.372000000000014</v>
      </c>
      <c r="S349" s="9">
        <f t="shared" si="61"/>
        <v>1</v>
      </c>
      <c r="T349" s="16">
        <v>8.81</v>
      </c>
      <c r="U349" s="6"/>
    </row>
    <row r="350" spans="1:21" ht="15" x14ac:dyDescent="0.25">
      <c r="A350" s="5" t="s">
        <v>428</v>
      </c>
      <c r="B350" s="4" t="s">
        <v>420</v>
      </c>
      <c r="C350" s="1">
        <v>8</v>
      </c>
      <c r="D350" s="1">
        <v>930</v>
      </c>
      <c r="E350" s="1">
        <v>100</v>
      </c>
      <c r="F350" s="2">
        <v>14</v>
      </c>
      <c r="G350" s="7">
        <f t="shared" si="53"/>
        <v>33.124000000000002</v>
      </c>
      <c r="H350" s="1">
        <v>200</v>
      </c>
      <c r="I350" s="1">
        <v>300</v>
      </c>
      <c r="J350" s="1">
        <v>300</v>
      </c>
      <c r="K350" s="1" t="s">
        <v>340</v>
      </c>
      <c r="L350" s="8">
        <f t="shared" si="54"/>
        <v>0.30018851838954863</v>
      </c>
      <c r="M350" s="8">
        <f t="shared" si="55"/>
        <v>9.9434444831354094E-2</v>
      </c>
      <c r="N350" s="8">
        <f t="shared" si="56"/>
        <v>0.60037703677909726</v>
      </c>
      <c r="O350" s="9">
        <f t="shared" si="57"/>
        <v>3.0189590629151066</v>
      </c>
      <c r="P350" s="9">
        <f t="shared" si="58"/>
        <v>300</v>
      </c>
      <c r="Q350" s="9">
        <f t="shared" si="59"/>
        <v>600</v>
      </c>
      <c r="R350" s="9">
        <f t="shared" si="60"/>
        <v>99.372000000000014</v>
      </c>
      <c r="S350" s="9">
        <f t="shared" si="61"/>
        <v>1</v>
      </c>
      <c r="T350" s="16">
        <v>0</v>
      </c>
      <c r="U350" s="6"/>
    </row>
    <row r="351" spans="1:21" ht="15" x14ac:dyDescent="0.25">
      <c r="A351" s="5" t="s">
        <v>429</v>
      </c>
      <c r="B351" s="4" t="s">
        <v>420</v>
      </c>
      <c r="C351" s="1">
        <v>9</v>
      </c>
      <c r="D351" s="1">
        <v>930</v>
      </c>
      <c r="E351" s="1">
        <v>100</v>
      </c>
      <c r="F351" s="2">
        <v>14</v>
      </c>
      <c r="G351" s="7">
        <f t="shared" si="53"/>
        <v>33.124000000000002</v>
      </c>
      <c r="H351" s="1">
        <v>200</v>
      </c>
      <c r="I351" s="1">
        <v>300</v>
      </c>
      <c r="J351" s="1">
        <v>300</v>
      </c>
      <c r="K351" s="1" t="s">
        <v>337</v>
      </c>
      <c r="L351" s="8">
        <f t="shared" si="54"/>
        <v>0.30018851838954863</v>
      </c>
      <c r="M351" s="8">
        <f t="shared" si="55"/>
        <v>9.9434444831354094E-2</v>
      </c>
      <c r="N351" s="8">
        <f t="shared" si="56"/>
        <v>0.60037703677909726</v>
      </c>
      <c r="O351" s="9">
        <f t="shared" si="57"/>
        <v>3.0189590629151066</v>
      </c>
      <c r="P351" s="9">
        <f t="shared" si="58"/>
        <v>300</v>
      </c>
      <c r="Q351" s="9">
        <f t="shared" si="59"/>
        <v>600</v>
      </c>
      <c r="R351" s="9">
        <f t="shared" si="60"/>
        <v>99.372000000000014</v>
      </c>
      <c r="S351" s="9">
        <f t="shared" si="61"/>
        <v>1</v>
      </c>
      <c r="T351" s="16">
        <v>3.15</v>
      </c>
      <c r="U351" s="6"/>
    </row>
    <row r="352" spans="1:21" ht="15" x14ac:dyDescent="0.25">
      <c r="A352" s="5" t="s">
        <v>437</v>
      </c>
      <c r="B352" s="4" t="s">
        <v>427</v>
      </c>
      <c r="C352" s="1">
        <v>1</v>
      </c>
      <c r="D352" s="1">
        <v>930</v>
      </c>
      <c r="E352" s="1">
        <v>100</v>
      </c>
      <c r="F352" s="2">
        <v>2.1</v>
      </c>
      <c r="G352" s="7">
        <f t="shared" si="53"/>
        <v>4.9686000000000003</v>
      </c>
      <c r="H352" s="1">
        <v>200</v>
      </c>
      <c r="I352" s="1">
        <v>600</v>
      </c>
      <c r="J352" s="1">
        <v>780</v>
      </c>
      <c r="K352" s="1" t="s">
        <v>335</v>
      </c>
      <c r="L352" s="8">
        <f t="shared" si="54"/>
        <v>0.32790261030151957</v>
      </c>
      <c r="M352" s="8">
        <f t="shared" si="55"/>
        <v>1.6292169095441303E-2</v>
      </c>
      <c r="N352" s="8">
        <f t="shared" si="56"/>
        <v>0.65580522060303914</v>
      </c>
      <c r="O352" s="9">
        <f t="shared" si="57"/>
        <v>20.126393752767378</v>
      </c>
      <c r="P352" s="9">
        <f t="shared" si="58"/>
        <v>600</v>
      </c>
      <c r="Q352" s="9">
        <f t="shared" si="59"/>
        <v>1380</v>
      </c>
      <c r="R352" s="9">
        <f t="shared" si="60"/>
        <v>38.75508</v>
      </c>
      <c r="S352" s="9">
        <f t="shared" si="61"/>
        <v>1.3</v>
      </c>
      <c r="T352" s="16">
        <v>550.44000000000005</v>
      </c>
      <c r="U352" s="6"/>
    </row>
    <row r="353" spans="1:21" ht="15" x14ac:dyDescent="0.25">
      <c r="A353" s="5" t="s">
        <v>438</v>
      </c>
      <c r="B353" s="4" t="s">
        <v>427</v>
      </c>
      <c r="C353" s="1">
        <v>2</v>
      </c>
      <c r="D353" s="1">
        <v>930</v>
      </c>
      <c r="E353" s="1">
        <v>100</v>
      </c>
      <c r="F353" s="2">
        <v>2.1</v>
      </c>
      <c r="G353" s="7">
        <f t="shared" si="53"/>
        <v>4.9686000000000003</v>
      </c>
      <c r="H353" s="1">
        <v>200</v>
      </c>
      <c r="I353" s="1">
        <v>600</v>
      </c>
      <c r="J353" s="1">
        <v>780</v>
      </c>
      <c r="K353" s="1" t="s">
        <v>340</v>
      </c>
      <c r="L353" s="8">
        <f t="shared" si="54"/>
        <v>0.32790261030151957</v>
      </c>
      <c r="M353" s="8">
        <f t="shared" si="55"/>
        <v>1.6292169095441303E-2</v>
      </c>
      <c r="N353" s="8">
        <f t="shared" si="56"/>
        <v>0.65580522060303914</v>
      </c>
      <c r="O353" s="9">
        <f t="shared" si="57"/>
        <v>20.126393752767378</v>
      </c>
      <c r="P353" s="9">
        <f t="shared" si="58"/>
        <v>600</v>
      </c>
      <c r="Q353" s="9">
        <f t="shared" si="59"/>
        <v>1380</v>
      </c>
      <c r="R353" s="9">
        <f t="shared" si="60"/>
        <v>38.75508</v>
      </c>
      <c r="S353" s="9">
        <f t="shared" si="61"/>
        <v>1.3</v>
      </c>
      <c r="T353" s="16">
        <v>10.69</v>
      </c>
      <c r="U353" s="6"/>
    </row>
    <row r="354" spans="1:21" ht="15" x14ac:dyDescent="0.25">
      <c r="A354" s="5" t="s">
        <v>439</v>
      </c>
      <c r="B354" s="4" t="s">
        <v>430</v>
      </c>
      <c r="C354" s="1">
        <v>3</v>
      </c>
      <c r="D354" s="1">
        <v>930</v>
      </c>
      <c r="E354" s="1">
        <v>100</v>
      </c>
      <c r="F354" s="2">
        <v>2.1</v>
      </c>
      <c r="G354" s="7">
        <f t="shared" si="53"/>
        <v>4.9686000000000003</v>
      </c>
      <c r="H354" s="1">
        <v>200</v>
      </c>
      <c r="I354" s="1">
        <v>600</v>
      </c>
      <c r="J354" s="1">
        <v>780</v>
      </c>
      <c r="K354" s="1" t="s">
        <v>342</v>
      </c>
      <c r="L354" s="8">
        <f t="shared" si="54"/>
        <v>0.32790261030151957</v>
      </c>
      <c r="M354" s="8">
        <f t="shared" si="55"/>
        <v>1.6292169095441303E-2</v>
      </c>
      <c r="N354" s="8">
        <f t="shared" si="56"/>
        <v>0.65580522060303914</v>
      </c>
      <c r="O354" s="9">
        <f t="shared" si="57"/>
        <v>20.126393752767378</v>
      </c>
      <c r="P354" s="9">
        <f t="shared" si="58"/>
        <v>600</v>
      </c>
      <c r="Q354" s="9">
        <f t="shared" si="59"/>
        <v>1380</v>
      </c>
      <c r="R354" s="9">
        <f t="shared" si="60"/>
        <v>38.75508</v>
      </c>
      <c r="S354" s="9">
        <f t="shared" si="61"/>
        <v>1.3</v>
      </c>
      <c r="T354" s="16">
        <v>4.84</v>
      </c>
      <c r="U354" s="6"/>
    </row>
    <row r="355" spans="1:21" ht="15" x14ac:dyDescent="0.25">
      <c r="A355" s="5" t="s">
        <v>440</v>
      </c>
      <c r="B355" s="4" t="s">
        <v>430</v>
      </c>
      <c r="C355" s="1">
        <v>4</v>
      </c>
      <c r="D355" s="1">
        <v>930</v>
      </c>
      <c r="E355" s="1">
        <v>100</v>
      </c>
      <c r="F355" s="2">
        <v>2.1</v>
      </c>
      <c r="G355" s="7">
        <f t="shared" si="53"/>
        <v>4.9686000000000003</v>
      </c>
      <c r="H355" s="1">
        <v>200</v>
      </c>
      <c r="I355" s="1">
        <v>600</v>
      </c>
      <c r="J355" s="1">
        <v>780</v>
      </c>
      <c r="K355" s="1" t="s">
        <v>337</v>
      </c>
      <c r="L355" s="8">
        <f t="shared" si="54"/>
        <v>0.32790261030151957</v>
      </c>
      <c r="M355" s="8">
        <f t="shared" si="55"/>
        <v>1.6292169095441303E-2</v>
      </c>
      <c r="N355" s="8">
        <f t="shared" si="56"/>
        <v>0.65580522060303914</v>
      </c>
      <c r="O355" s="9">
        <f t="shared" si="57"/>
        <v>20.126393752767378</v>
      </c>
      <c r="P355" s="9">
        <f t="shared" si="58"/>
        <v>600</v>
      </c>
      <c r="Q355" s="9">
        <f t="shared" si="59"/>
        <v>1380</v>
      </c>
      <c r="R355" s="9">
        <f t="shared" si="60"/>
        <v>38.75508</v>
      </c>
      <c r="S355" s="9">
        <f t="shared" si="61"/>
        <v>1.3</v>
      </c>
      <c r="T355" s="16">
        <v>254.78</v>
      </c>
      <c r="U355" s="6"/>
    </row>
    <row r="356" spans="1:21" ht="15" x14ac:dyDescent="0.25">
      <c r="A356" s="5" t="s">
        <v>441</v>
      </c>
      <c r="B356" s="4" t="s">
        <v>431</v>
      </c>
      <c r="C356" s="1">
        <v>1</v>
      </c>
      <c r="D356" s="1">
        <v>950</v>
      </c>
      <c r="E356" s="6">
        <v>150</v>
      </c>
      <c r="F356" s="2">
        <v>5.7</v>
      </c>
      <c r="G356" s="7">
        <f t="shared" si="53"/>
        <v>13.4862</v>
      </c>
      <c r="H356" s="1">
        <v>200</v>
      </c>
      <c r="I356" s="1">
        <v>180</v>
      </c>
      <c r="J356" s="1">
        <v>780</v>
      </c>
      <c r="K356" s="1" t="s">
        <v>9</v>
      </c>
      <c r="L356" s="8">
        <f t="shared" si="54"/>
        <v>0.41267041224673728</v>
      </c>
      <c r="M356" s="8">
        <f t="shared" si="55"/>
        <v>3.7102371424279655E-2</v>
      </c>
      <c r="N356" s="8">
        <f t="shared" si="56"/>
        <v>0.55022721632898308</v>
      </c>
      <c r="O356" s="9">
        <f t="shared" si="57"/>
        <v>11.122480758108289</v>
      </c>
      <c r="P356" s="9">
        <f t="shared" si="58"/>
        <v>270</v>
      </c>
      <c r="Q356" s="9">
        <f t="shared" si="59"/>
        <v>1440</v>
      </c>
      <c r="R356" s="9">
        <f t="shared" si="60"/>
        <v>105.19236000000001</v>
      </c>
      <c r="S356" s="9">
        <f t="shared" si="61"/>
        <v>4.333333333333333</v>
      </c>
      <c r="T356" s="16">
        <v>134.46</v>
      </c>
      <c r="U356" s="6"/>
    </row>
    <row r="357" spans="1:21" ht="15" x14ac:dyDescent="0.25">
      <c r="A357" s="5" t="s">
        <v>442</v>
      </c>
      <c r="B357" s="4" t="s">
        <v>431</v>
      </c>
      <c r="C357" s="1">
        <v>2</v>
      </c>
      <c r="D357" s="1">
        <v>950</v>
      </c>
      <c r="E357" s="6">
        <v>150</v>
      </c>
      <c r="F357" s="2">
        <v>5.7</v>
      </c>
      <c r="G357" s="7">
        <f t="shared" ref="G357:G420" si="62">F357*2.366</f>
        <v>13.4862</v>
      </c>
      <c r="H357" s="1">
        <v>100</v>
      </c>
      <c r="I357" s="1">
        <v>120</v>
      </c>
      <c r="J357" s="1">
        <v>780</v>
      </c>
      <c r="K357" s="1" t="s">
        <v>9</v>
      </c>
      <c r="L357" s="8">
        <f t="shared" si="54"/>
        <v>0.56928977684599802</v>
      </c>
      <c r="M357" s="8">
        <f t="shared" si="55"/>
        <v>5.1183705256669987E-2</v>
      </c>
      <c r="N357" s="8">
        <f t="shared" si="56"/>
        <v>0.37952651789733199</v>
      </c>
      <c r="O357" s="9">
        <f t="shared" si="57"/>
        <v>11.122480758108289</v>
      </c>
      <c r="P357" s="9">
        <f t="shared" si="58"/>
        <v>180</v>
      </c>
      <c r="Q357" s="9">
        <f t="shared" si="59"/>
        <v>1350</v>
      </c>
      <c r="R357" s="9">
        <f t="shared" si="60"/>
        <v>105.19236000000001</v>
      </c>
      <c r="S357" s="9">
        <f t="shared" si="61"/>
        <v>6.5</v>
      </c>
      <c r="T357" s="16">
        <v>2760.06</v>
      </c>
      <c r="U357" s="6"/>
    </row>
    <row r="358" spans="1:21" ht="15" x14ac:dyDescent="0.25">
      <c r="A358" s="5" t="s">
        <v>443</v>
      </c>
      <c r="B358" s="4" t="s">
        <v>432</v>
      </c>
      <c r="C358" s="1">
        <v>3</v>
      </c>
      <c r="D358" s="1">
        <v>950</v>
      </c>
      <c r="E358" s="6">
        <v>150</v>
      </c>
      <c r="F358" s="2">
        <v>1.4</v>
      </c>
      <c r="G358" s="7">
        <f t="shared" si="62"/>
        <v>3.3123999999999998</v>
      </c>
      <c r="H358" s="1">
        <v>100</v>
      </c>
      <c r="I358" s="1">
        <v>180</v>
      </c>
      <c r="J358" s="1">
        <v>780</v>
      </c>
      <c r="K358" s="1" t="s">
        <v>9</v>
      </c>
      <c r="L358" s="8">
        <f t="shared" si="54"/>
        <v>0.59215419379390821</v>
      </c>
      <c r="M358" s="8">
        <f t="shared" si="55"/>
        <v>1.307634367681961E-2</v>
      </c>
      <c r="N358" s="8">
        <f t="shared" si="56"/>
        <v>0.39476946252927214</v>
      </c>
      <c r="O358" s="9">
        <f t="shared" si="57"/>
        <v>45.284385943726605</v>
      </c>
      <c r="P358" s="9">
        <f t="shared" si="58"/>
        <v>270</v>
      </c>
      <c r="Q358" s="9">
        <f t="shared" si="59"/>
        <v>1440</v>
      </c>
      <c r="R358" s="9">
        <f t="shared" si="60"/>
        <v>25.83672</v>
      </c>
      <c r="S358" s="9">
        <f t="shared" si="61"/>
        <v>4.333333333333333</v>
      </c>
      <c r="T358" s="16">
        <v>490.68</v>
      </c>
      <c r="U358" s="6"/>
    </row>
    <row r="359" spans="1:21" ht="15" x14ac:dyDescent="0.25">
      <c r="A359" s="5" t="s">
        <v>444</v>
      </c>
      <c r="B359" s="4" t="s">
        <v>432</v>
      </c>
      <c r="C359" s="1">
        <v>4</v>
      </c>
      <c r="D359" s="1">
        <v>940</v>
      </c>
      <c r="E359" s="6">
        <v>150</v>
      </c>
      <c r="F359" s="2">
        <v>2.1</v>
      </c>
      <c r="G359" s="7">
        <f t="shared" si="62"/>
        <v>4.9686000000000003</v>
      </c>
      <c r="H359" s="1">
        <v>100</v>
      </c>
      <c r="I359" s="1">
        <v>180</v>
      </c>
      <c r="J359" s="1">
        <v>780</v>
      </c>
      <c r="K359" s="1" t="s">
        <v>9</v>
      </c>
      <c r="L359" s="8">
        <f t="shared" si="54"/>
        <v>0.58830773671738401</v>
      </c>
      <c r="M359" s="8">
        <f t="shared" si="55"/>
        <v>1.9487105471026629E-2</v>
      </c>
      <c r="N359" s="8">
        <f t="shared" si="56"/>
        <v>0.39220515781158932</v>
      </c>
      <c r="O359" s="9">
        <f t="shared" si="57"/>
        <v>30.189590629151066</v>
      </c>
      <c r="P359" s="9">
        <f t="shared" si="58"/>
        <v>270</v>
      </c>
      <c r="Q359" s="9">
        <f t="shared" si="59"/>
        <v>1440</v>
      </c>
      <c r="R359" s="9">
        <f t="shared" si="60"/>
        <v>38.75508</v>
      </c>
      <c r="S359" s="9">
        <f t="shared" si="61"/>
        <v>4.333333333333333</v>
      </c>
      <c r="T359" s="16">
        <v>1509.78</v>
      </c>
      <c r="U359" s="6"/>
    </row>
    <row r="360" spans="1:21" ht="15" x14ac:dyDescent="0.25">
      <c r="A360" s="5" t="s">
        <v>445</v>
      </c>
      <c r="B360" s="4" t="s">
        <v>432</v>
      </c>
      <c r="C360" s="1">
        <v>5</v>
      </c>
      <c r="D360" s="1">
        <v>950</v>
      </c>
      <c r="E360" s="6">
        <v>150</v>
      </c>
      <c r="F360" s="2">
        <v>2.1</v>
      </c>
      <c r="G360" s="7">
        <f t="shared" si="62"/>
        <v>4.9686000000000003</v>
      </c>
      <c r="H360" s="1">
        <v>100</v>
      </c>
      <c r="I360" s="1">
        <v>180</v>
      </c>
      <c r="J360" s="1">
        <v>780</v>
      </c>
      <c r="K360" s="1" t="s">
        <v>9</v>
      </c>
      <c r="L360" s="8">
        <f t="shared" si="54"/>
        <v>0.58830773671738401</v>
      </c>
      <c r="M360" s="8">
        <f t="shared" si="55"/>
        <v>1.9487105471026629E-2</v>
      </c>
      <c r="N360" s="8">
        <f t="shared" si="56"/>
        <v>0.39220515781158932</v>
      </c>
      <c r="O360" s="9">
        <f t="shared" si="57"/>
        <v>30.189590629151066</v>
      </c>
      <c r="P360" s="9">
        <f t="shared" si="58"/>
        <v>270</v>
      </c>
      <c r="Q360" s="9">
        <f t="shared" si="59"/>
        <v>1440</v>
      </c>
      <c r="R360" s="9">
        <f t="shared" si="60"/>
        <v>38.75508</v>
      </c>
      <c r="S360" s="9">
        <f t="shared" si="61"/>
        <v>4.333333333333333</v>
      </c>
      <c r="T360" s="16">
        <v>2642.11</v>
      </c>
      <c r="U360" s="6"/>
    </row>
    <row r="361" spans="1:21" ht="15" x14ac:dyDescent="0.25">
      <c r="A361" s="5" t="s">
        <v>446</v>
      </c>
      <c r="B361" s="4" t="s">
        <v>432</v>
      </c>
      <c r="C361" s="1">
        <v>6</v>
      </c>
      <c r="D361" s="1">
        <v>930</v>
      </c>
      <c r="E361" s="6">
        <v>150</v>
      </c>
      <c r="F361" s="2">
        <v>2.1</v>
      </c>
      <c r="G361" s="7">
        <f t="shared" si="62"/>
        <v>4.9686000000000003</v>
      </c>
      <c r="H361" s="1">
        <v>100</v>
      </c>
      <c r="I361" s="1">
        <v>180</v>
      </c>
      <c r="J361" s="1">
        <v>780</v>
      </c>
      <c r="K361" s="1" t="s">
        <v>9</v>
      </c>
      <c r="L361" s="8">
        <f t="shared" si="54"/>
        <v>0.58830773671738401</v>
      </c>
      <c r="M361" s="8">
        <f t="shared" si="55"/>
        <v>1.9487105471026629E-2</v>
      </c>
      <c r="N361" s="8">
        <f t="shared" si="56"/>
        <v>0.39220515781158932</v>
      </c>
      <c r="O361" s="9">
        <f t="shared" si="57"/>
        <v>30.189590629151066</v>
      </c>
      <c r="P361" s="9">
        <f t="shared" si="58"/>
        <v>270</v>
      </c>
      <c r="Q361" s="9">
        <f t="shared" si="59"/>
        <v>1440</v>
      </c>
      <c r="R361" s="9">
        <f t="shared" si="60"/>
        <v>38.75508</v>
      </c>
      <c r="S361" s="9">
        <f t="shared" si="61"/>
        <v>4.333333333333333</v>
      </c>
      <c r="T361" s="16">
        <v>2697.16</v>
      </c>
      <c r="U361" s="6"/>
    </row>
    <row r="362" spans="1:21" ht="15" x14ac:dyDescent="0.25">
      <c r="A362" s="5" t="s">
        <v>447</v>
      </c>
      <c r="B362" s="4" t="s">
        <v>432</v>
      </c>
      <c r="C362" s="1">
        <v>7</v>
      </c>
      <c r="D362" s="1">
        <v>930</v>
      </c>
      <c r="E362" s="6">
        <v>150</v>
      </c>
      <c r="F362" s="2">
        <v>2.1</v>
      </c>
      <c r="G362" s="7">
        <f t="shared" si="62"/>
        <v>4.9686000000000003</v>
      </c>
      <c r="H362" s="1">
        <v>100</v>
      </c>
      <c r="I362" s="1">
        <v>900</v>
      </c>
      <c r="J362" s="1">
        <v>780</v>
      </c>
      <c r="K362" s="1" t="s">
        <v>335</v>
      </c>
      <c r="L362" s="8">
        <f t="shared" si="54"/>
        <v>0.58830773671738401</v>
      </c>
      <c r="M362" s="8">
        <f t="shared" si="55"/>
        <v>1.9487105471026629E-2</v>
      </c>
      <c r="N362" s="8">
        <f t="shared" si="56"/>
        <v>0.39220515781158932</v>
      </c>
      <c r="O362" s="9">
        <f t="shared" si="57"/>
        <v>30.189590629151066</v>
      </c>
      <c r="P362" s="9">
        <f t="shared" si="58"/>
        <v>1350</v>
      </c>
      <c r="Q362" s="9">
        <f t="shared" si="59"/>
        <v>2520</v>
      </c>
      <c r="R362" s="9">
        <f t="shared" si="60"/>
        <v>38.75508</v>
      </c>
      <c r="S362" s="9">
        <f t="shared" si="61"/>
        <v>0.8666666666666667</v>
      </c>
      <c r="T362" s="16">
        <v>5.19</v>
      </c>
      <c r="U362" s="6"/>
    </row>
    <row r="363" spans="1:21" ht="15" x14ac:dyDescent="0.25">
      <c r="A363" s="5" t="s">
        <v>448</v>
      </c>
      <c r="B363" s="4" t="s">
        <v>432</v>
      </c>
      <c r="C363" s="1">
        <v>8</v>
      </c>
      <c r="D363" s="1">
        <v>930</v>
      </c>
      <c r="E363" s="6">
        <v>150</v>
      </c>
      <c r="F363" s="2">
        <v>5.7</v>
      </c>
      <c r="G363" s="7">
        <f t="shared" si="62"/>
        <v>13.4862</v>
      </c>
      <c r="H363" s="1">
        <v>100</v>
      </c>
      <c r="I363" s="1">
        <v>600</v>
      </c>
      <c r="J363" s="1">
        <v>780</v>
      </c>
      <c r="K363" s="1" t="s">
        <v>335</v>
      </c>
      <c r="L363" s="8">
        <f t="shared" si="54"/>
        <v>0.56928977684599802</v>
      </c>
      <c r="M363" s="8">
        <f t="shared" si="55"/>
        <v>5.1183705256669987E-2</v>
      </c>
      <c r="N363" s="8">
        <f t="shared" si="56"/>
        <v>0.37952651789733199</v>
      </c>
      <c r="O363" s="9">
        <f t="shared" si="57"/>
        <v>11.122480758108289</v>
      </c>
      <c r="P363" s="9">
        <f t="shared" si="58"/>
        <v>900</v>
      </c>
      <c r="Q363" s="9">
        <f t="shared" si="59"/>
        <v>2070</v>
      </c>
      <c r="R363" s="9">
        <f t="shared" si="60"/>
        <v>105.19236000000001</v>
      </c>
      <c r="S363" s="9">
        <f t="shared" si="61"/>
        <v>1.3</v>
      </c>
      <c r="T363" s="16">
        <v>4.4000000000000004</v>
      </c>
      <c r="U363" s="6"/>
    </row>
    <row r="364" spans="1:21" ht="15" x14ac:dyDescent="0.25">
      <c r="A364" s="5" t="s">
        <v>449</v>
      </c>
      <c r="B364" s="4" t="s">
        <v>432</v>
      </c>
      <c r="C364" s="1">
        <v>9</v>
      </c>
      <c r="D364" s="1">
        <v>930</v>
      </c>
      <c r="E364" s="6">
        <v>150</v>
      </c>
      <c r="F364" s="2">
        <v>2.1</v>
      </c>
      <c r="G364" s="7">
        <f t="shared" si="62"/>
        <v>4.9686000000000003</v>
      </c>
      <c r="H364" s="1">
        <v>100</v>
      </c>
      <c r="I364" s="1">
        <v>900</v>
      </c>
      <c r="J364" s="1">
        <v>780</v>
      </c>
      <c r="K364" s="1" t="s">
        <v>337</v>
      </c>
      <c r="L364" s="8">
        <f t="shared" si="54"/>
        <v>0.58830773671738401</v>
      </c>
      <c r="M364" s="8">
        <f t="shared" si="55"/>
        <v>1.9487105471026629E-2</v>
      </c>
      <c r="N364" s="8">
        <f t="shared" si="56"/>
        <v>0.39220515781158932</v>
      </c>
      <c r="O364" s="9">
        <f t="shared" si="57"/>
        <v>30.189590629151066</v>
      </c>
      <c r="P364" s="9">
        <f t="shared" si="58"/>
        <v>1350</v>
      </c>
      <c r="Q364" s="9">
        <f t="shared" si="59"/>
        <v>2520</v>
      </c>
      <c r="R364" s="9">
        <f t="shared" si="60"/>
        <v>38.75508</v>
      </c>
      <c r="S364" s="9">
        <f t="shared" si="61"/>
        <v>0.8666666666666667</v>
      </c>
      <c r="T364" s="16">
        <v>95.62</v>
      </c>
      <c r="U364" s="6"/>
    </row>
    <row r="365" spans="1:21" ht="15" x14ac:dyDescent="0.25">
      <c r="A365" s="5" t="s">
        <v>450</v>
      </c>
      <c r="B365" s="4" t="s">
        <v>432</v>
      </c>
      <c r="C365" s="1">
        <v>10</v>
      </c>
      <c r="D365" s="1">
        <v>930</v>
      </c>
      <c r="E365" s="6">
        <v>150</v>
      </c>
      <c r="F365" s="2">
        <v>5.7</v>
      </c>
      <c r="G365" s="7">
        <f t="shared" si="62"/>
        <v>13.4862</v>
      </c>
      <c r="H365" s="1">
        <v>100</v>
      </c>
      <c r="I365" s="1">
        <v>600</v>
      </c>
      <c r="J365" s="1">
        <v>780</v>
      </c>
      <c r="K365" s="1" t="s">
        <v>337</v>
      </c>
      <c r="L365" s="8">
        <f t="shared" si="54"/>
        <v>0.56928977684599802</v>
      </c>
      <c r="M365" s="8">
        <f t="shared" si="55"/>
        <v>5.1183705256669987E-2</v>
      </c>
      <c r="N365" s="8">
        <f t="shared" si="56"/>
        <v>0.37952651789733199</v>
      </c>
      <c r="O365" s="9">
        <f t="shared" si="57"/>
        <v>11.122480758108289</v>
      </c>
      <c r="P365" s="9">
        <f t="shared" si="58"/>
        <v>900</v>
      </c>
      <c r="Q365" s="9">
        <f t="shared" si="59"/>
        <v>2070</v>
      </c>
      <c r="R365" s="9">
        <f t="shared" si="60"/>
        <v>105.19236000000001</v>
      </c>
      <c r="S365" s="9">
        <f t="shared" si="61"/>
        <v>1.3</v>
      </c>
      <c r="T365" s="16">
        <v>147.19999999999999</v>
      </c>
      <c r="U365" s="6"/>
    </row>
    <row r="366" spans="1:21" ht="15" x14ac:dyDescent="0.25">
      <c r="A366" s="5" t="s">
        <v>451</v>
      </c>
      <c r="B366" s="4" t="s">
        <v>432</v>
      </c>
      <c r="C366" s="1">
        <v>13</v>
      </c>
      <c r="D366" s="1">
        <v>930</v>
      </c>
      <c r="E366" s="6">
        <v>150</v>
      </c>
      <c r="F366" s="2">
        <v>1.5</v>
      </c>
      <c r="G366" s="7">
        <f t="shared" si="62"/>
        <v>3.5490000000000004</v>
      </c>
      <c r="H366" s="1">
        <v>392</v>
      </c>
      <c r="I366" s="1">
        <v>468</v>
      </c>
      <c r="J366" s="1">
        <v>135</v>
      </c>
      <c r="K366" s="1" t="s">
        <v>342</v>
      </c>
      <c r="L366" s="8">
        <f t="shared" si="54"/>
        <v>0.2749523874115799</v>
      </c>
      <c r="M366" s="8">
        <f t="shared" si="55"/>
        <v>6.5053734861579811E-3</v>
      </c>
      <c r="N366" s="8">
        <f t="shared" si="56"/>
        <v>0.71854223910226211</v>
      </c>
      <c r="O366" s="9">
        <f t="shared" si="57"/>
        <v>42.265426880811489</v>
      </c>
      <c r="P366" s="9">
        <f t="shared" si="58"/>
        <v>702</v>
      </c>
      <c r="Q366" s="9">
        <f t="shared" si="59"/>
        <v>904.5</v>
      </c>
      <c r="R366" s="9">
        <f t="shared" si="60"/>
        <v>4.7911500000000009</v>
      </c>
      <c r="S366" s="9">
        <f t="shared" si="61"/>
        <v>0.28846153846153844</v>
      </c>
      <c r="T366" s="16">
        <v>2.64</v>
      </c>
      <c r="U366" s="6"/>
    </row>
    <row r="367" spans="1:21" ht="15" x14ac:dyDescent="0.25">
      <c r="A367" s="5" t="s">
        <v>452</v>
      </c>
      <c r="B367" s="4" t="s">
        <v>432</v>
      </c>
      <c r="C367" s="1">
        <v>14</v>
      </c>
      <c r="D367" s="1">
        <v>930</v>
      </c>
      <c r="E367" s="6">
        <v>150</v>
      </c>
      <c r="F367" s="2">
        <v>1.5</v>
      </c>
      <c r="G367" s="7">
        <f t="shared" si="62"/>
        <v>3.5490000000000004</v>
      </c>
      <c r="H367" s="1">
        <v>392</v>
      </c>
      <c r="I367" s="1">
        <v>468</v>
      </c>
      <c r="J367" s="1">
        <v>135</v>
      </c>
      <c r="K367" s="1" t="s">
        <v>340</v>
      </c>
      <c r="L367" s="8">
        <f t="shared" si="54"/>
        <v>0.2749523874115799</v>
      </c>
      <c r="M367" s="8">
        <f t="shared" si="55"/>
        <v>6.5053734861579811E-3</v>
      </c>
      <c r="N367" s="8">
        <f t="shared" si="56"/>
        <v>0.71854223910226211</v>
      </c>
      <c r="O367" s="9">
        <f t="shared" si="57"/>
        <v>42.265426880811489</v>
      </c>
      <c r="P367" s="9">
        <f t="shared" si="58"/>
        <v>702</v>
      </c>
      <c r="Q367" s="9">
        <f t="shared" si="59"/>
        <v>904.5</v>
      </c>
      <c r="R367" s="9">
        <f t="shared" si="60"/>
        <v>4.7911500000000009</v>
      </c>
      <c r="S367" s="9">
        <f t="shared" si="61"/>
        <v>0.28846153846153844</v>
      </c>
      <c r="T367" s="16">
        <v>1.89</v>
      </c>
      <c r="U367" s="6"/>
    </row>
    <row r="368" spans="1:21" ht="15" x14ac:dyDescent="0.25">
      <c r="A368" s="5" t="s">
        <v>453</v>
      </c>
      <c r="B368" s="4" t="s">
        <v>432</v>
      </c>
      <c r="C368" s="1">
        <v>15</v>
      </c>
      <c r="D368" s="1">
        <v>930</v>
      </c>
      <c r="E368" s="6">
        <v>150</v>
      </c>
      <c r="F368" s="2">
        <v>5.2</v>
      </c>
      <c r="G368" s="7">
        <f t="shared" si="62"/>
        <v>12.3032</v>
      </c>
      <c r="H368" s="1">
        <v>190</v>
      </c>
      <c r="I368" s="1">
        <v>657</v>
      </c>
      <c r="J368" s="1">
        <v>733</v>
      </c>
      <c r="K368" s="1" t="s">
        <v>340</v>
      </c>
      <c r="L368" s="8">
        <f t="shared" si="54"/>
        <v>0.42576962116722189</v>
      </c>
      <c r="M368" s="8">
        <f t="shared" si="55"/>
        <v>3.4922192020963763E-2</v>
      </c>
      <c r="N368" s="8">
        <f t="shared" si="56"/>
        <v>0.53930818681181436</v>
      </c>
      <c r="O368" s="9">
        <f t="shared" si="57"/>
        <v>12.191950061772546</v>
      </c>
      <c r="P368" s="9">
        <f t="shared" si="58"/>
        <v>985.5</v>
      </c>
      <c r="Q368" s="9">
        <f t="shared" si="59"/>
        <v>2085</v>
      </c>
      <c r="R368" s="9">
        <f t="shared" si="60"/>
        <v>90.182456000000002</v>
      </c>
      <c r="S368" s="9">
        <f t="shared" si="61"/>
        <v>1.1156773211567732</v>
      </c>
      <c r="T368" s="16">
        <v>74.31</v>
      </c>
      <c r="U368" s="6"/>
    </row>
    <row r="369" spans="1:21" ht="15" x14ac:dyDescent="0.25">
      <c r="A369" s="5" t="s">
        <v>454</v>
      </c>
      <c r="B369" s="4" t="s">
        <v>432</v>
      </c>
      <c r="C369" s="1">
        <v>16</v>
      </c>
      <c r="D369" s="1">
        <v>930</v>
      </c>
      <c r="E369" s="6">
        <v>150</v>
      </c>
      <c r="F369" s="2">
        <v>5.2</v>
      </c>
      <c r="G369" s="7">
        <f t="shared" si="62"/>
        <v>12.3032</v>
      </c>
      <c r="H369" s="1">
        <v>190</v>
      </c>
      <c r="I369" s="1">
        <v>657</v>
      </c>
      <c r="J369" s="1">
        <v>733</v>
      </c>
      <c r="K369" s="1" t="s">
        <v>342</v>
      </c>
      <c r="L369" s="8">
        <f t="shared" si="54"/>
        <v>0.42576962116722189</v>
      </c>
      <c r="M369" s="8">
        <f t="shared" si="55"/>
        <v>3.4922192020963763E-2</v>
      </c>
      <c r="N369" s="8">
        <f t="shared" si="56"/>
        <v>0.53930818681181436</v>
      </c>
      <c r="O369" s="9">
        <f t="shared" si="57"/>
        <v>12.191950061772546</v>
      </c>
      <c r="P369" s="9">
        <f t="shared" si="58"/>
        <v>985.5</v>
      </c>
      <c r="Q369" s="9">
        <f t="shared" si="59"/>
        <v>2085</v>
      </c>
      <c r="R369" s="9">
        <f t="shared" si="60"/>
        <v>90.182456000000002</v>
      </c>
      <c r="S369" s="9">
        <f t="shared" si="61"/>
        <v>1.1156773211567732</v>
      </c>
      <c r="T369" s="16">
        <v>3.52</v>
      </c>
      <c r="U369" s="6"/>
    </row>
    <row r="370" spans="1:21" ht="15" x14ac:dyDescent="0.25">
      <c r="A370" s="5" t="s">
        <v>455</v>
      </c>
      <c r="B370" s="4" t="s">
        <v>432</v>
      </c>
      <c r="C370" s="1">
        <v>17</v>
      </c>
      <c r="D370" s="1">
        <v>940</v>
      </c>
      <c r="E370" s="6">
        <v>150</v>
      </c>
      <c r="F370" s="2">
        <v>5.7</v>
      </c>
      <c r="G370" s="7">
        <f t="shared" si="62"/>
        <v>13.4862</v>
      </c>
      <c r="H370" s="1">
        <v>100</v>
      </c>
      <c r="I370" s="1">
        <v>120</v>
      </c>
      <c r="J370" s="1">
        <v>780</v>
      </c>
      <c r="K370" s="1" t="s">
        <v>9</v>
      </c>
      <c r="L370" s="8">
        <f t="shared" si="54"/>
        <v>0.56928977684599802</v>
      </c>
      <c r="M370" s="8">
        <f t="shared" si="55"/>
        <v>5.1183705256669987E-2</v>
      </c>
      <c r="N370" s="8">
        <f t="shared" si="56"/>
        <v>0.37952651789733199</v>
      </c>
      <c r="O370" s="9">
        <f t="shared" si="57"/>
        <v>11.122480758108289</v>
      </c>
      <c r="P370" s="9">
        <f t="shared" si="58"/>
        <v>180</v>
      </c>
      <c r="Q370" s="9">
        <f t="shared" si="59"/>
        <v>1350</v>
      </c>
      <c r="R370" s="9">
        <f t="shared" si="60"/>
        <v>105.19236000000001</v>
      </c>
      <c r="S370" s="9">
        <f t="shared" si="61"/>
        <v>6.5</v>
      </c>
      <c r="T370" s="16">
        <v>1926.54</v>
      </c>
      <c r="U370" s="6"/>
    </row>
    <row r="371" spans="1:21" ht="15" x14ac:dyDescent="0.25">
      <c r="A371" s="5" t="s">
        <v>456</v>
      </c>
      <c r="B371" s="4" t="s">
        <v>432</v>
      </c>
      <c r="C371" s="1">
        <v>18</v>
      </c>
      <c r="D371" s="1">
        <v>960</v>
      </c>
      <c r="E371" s="6">
        <v>150</v>
      </c>
      <c r="F371" s="2">
        <v>5.7</v>
      </c>
      <c r="G371" s="7">
        <f t="shared" si="62"/>
        <v>13.4862</v>
      </c>
      <c r="H371" s="1">
        <v>100</v>
      </c>
      <c r="I371" s="1">
        <v>120</v>
      </c>
      <c r="J371" s="1">
        <v>780</v>
      </c>
      <c r="K371" s="1" t="s">
        <v>9</v>
      </c>
      <c r="L371" s="8">
        <f t="shared" si="54"/>
        <v>0.56928977684599802</v>
      </c>
      <c r="M371" s="8">
        <f t="shared" si="55"/>
        <v>5.1183705256669987E-2</v>
      </c>
      <c r="N371" s="8">
        <f t="shared" si="56"/>
        <v>0.37952651789733199</v>
      </c>
      <c r="O371" s="9">
        <f t="shared" si="57"/>
        <v>11.122480758108289</v>
      </c>
      <c r="P371" s="9">
        <f t="shared" si="58"/>
        <v>180</v>
      </c>
      <c r="Q371" s="9">
        <f t="shared" si="59"/>
        <v>1350</v>
      </c>
      <c r="R371" s="9">
        <f t="shared" si="60"/>
        <v>105.19236000000001</v>
      </c>
      <c r="S371" s="9">
        <f t="shared" si="61"/>
        <v>6.5</v>
      </c>
      <c r="T371" s="16">
        <v>358.57</v>
      </c>
      <c r="U371" s="6"/>
    </row>
    <row r="372" spans="1:21" ht="15" x14ac:dyDescent="0.25">
      <c r="A372" s="5" t="s">
        <v>457</v>
      </c>
      <c r="B372" s="4" t="s">
        <v>432</v>
      </c>
      <c r="C372" s="1">
        <v>19</v>
      </c>
      <c r="D372" s="1">
        <v>970</v>
      </c>
      <c r="E372" s="6">
        <v>150</v>
      </c>
      <c r="F372" s="2">
        <v>5.7</v>
      </c>
      <c r="G372" s="7">
        <f t="shared" si="62"/>
        <v>13.4862</v>
      </c>
      <c r="H372" s="1">
        <v>100</v>
      </c>
      <c r="I372" s="1">
        <v>120</v>
      </c>
      <c r="J372" s="1">
        <v>780</v>
      </c>
      <c r="K372" s="1" t="s">
        <v>9</v>
      </c>
      <c r="L372" s="8">
        <f t="shared" si="54"/>
        <v>0.56928977684599802</v>
      </c>
      <c r="M372" s="8">
        <f t="shared" si="55"/>
        <v>5.1183705256669987E-2</v>
      </c>
      <c r="N372" s="8">
        <f t="shared" si="56"/>
        <v>0.37952651789733199</v>
      </c>
      <c r="O372" s="9">
        <f t="shared" si="57"/>
        <v>11.122480758108289</v>
      </c>
      <c r="P372" s="9">
        <f t="shared" si="58"/>
        <v>180</v>
      </c>
      <c r="Q372" s="9">
        <f t="shared" si="59"/>
        <v>1350</v>
      </c>
      <c r="R372" s="9">
        <f t="shared" si="60"/>
        <v>105.19236000000001</v>
      </c>
      <c r="S372" s="9">
        <f t="shared" si="61"/>
        <v>6.5</v>
      </c>
      <c r="T372" s="16">
        <v>736.02</v>
      </c>
      <c r="U372" s="6"/>
    </row>
    <row r="373" spans="1:21" ht="15" x14ac:dyDescent="0.25">
      <c r="A373" s="5" t="s">
        <v>458</v>
      </c>
      <c r="B373" s="4" t="s">
        <v>432</v>
      </c>
      <c r="C373" s="1">
        <v>20</v>
      </c>
      <c r="D373" s="1">
        <v>960</v>
      </c>
      <c r="E373" s="6">
        <v>150</v>
      </c>
      <c r="F373" s="2">
        <v>2.1</v>
      </c>
      <c r="G373" s="7">
        <f t="shared" si="62"/>
        <v>4.9686000000000003</v>
      </c>
      <c r="H373" s="1">
        <v>100</v>
      </c>
      <c r="I373" s="1">
        <v>180</v>
      </c>
      <c r="J373" s="1">
        <v>780</v>
      </c>
      <c r="K373" s="1" t="s">
        <v>9</v>
      </c>
      <c r="L373" s="8">
        <f t="shared" si="54"/>
        <v>0.58830773671738401</v>
      </c>
      <c r="M373" s="8">
        <f t="shared" si="55"/>
        <v>1.9487105471026629E-2</v>
      </c>
      <c r="N373" s="8">
        <f t="shared" si="56"/>
        <v>0.39220515781158932</v>
      </c>
      <c r="O373" s="9">
        <f t="shared" si="57"/>
        <v>30.189590629151066</v>
      </c>
      <c r="P373" s="9">
        <f t="shared" si="58"/>
        <v>270</v>
      </c>
      <c r="Q373" s="9">
        <f t="shared" si="59"/>
        <v>1440</v>
      </c>
      <c r="R373" s="9">
        <f t="shared" si="60"/>
        <v>38.75508</v>
      </c>
      <c r="S373" s="9">
        <f t="shared" si="61"/>
        <v>4.333333333333333</v>
      </c>
      <c r="T373" s="16">
        <v>264.20999999999998</v>
      </c>
      <c r="U373" s="6"/>
    </row>
    <row r="374" spans="1:21" ht="15" x14ac:dyDescent="0.25">
      <c r="A374" s="5" t="s">
        <v>459</v>
      </c>
      <c r="B374" s="4" t="s">
        <v>432</v>
      </c>
      <c r="C374" s="1">
        <v>21</v>
      </c>
      <c r="D374" s="1">
        <v>970</v>
      </c>
      <c r="E374" s="6">
        <v>150</v>
      </c>
      <c r="F374" s="2">
        <v>2.1</v>
      </c>
      <c r="G374" s="7">
        <f t="shared" si="62"/>
        <v>4.9686000000000003</v>
      </c>
      <c r="H374" s="1">
        <v>100</v>
      </c>
      <c r="I374" s="1">
        <v>180</v>
      </c>
      <c r="J374" s="1">
        <v>780</v>
      </c>
      <c r="K374" s="1" t="s">
        <v>9</v>
      </c>
      <c r="L374" s="8">
        <f t="shared" si="54"/>
        <v>0.58830773671738401</v>
      </c>
      <c r="M374" s="8">
        <f t="shared" si="55"/>
        <v>1.9487105471026629E-2</v>
      </c>
      <c r="N374" s="8">
        <f t="shared" si="56"/>
        <v>0.39220515781158932</v>
      </c>
      <c r="O374" s="9">
        <f t="shared" si="57"/>
        <v>30.189590629151066</v>
      </c>
      <c r="P374" s="9">
        <f t="shared" si="58"/>
        <v>270</v>
      </c>
      <c r="Q374" s="9">
        <f t="shared" si="59"/>
        <v>1440</v>
      </c>
      <c r="R374" s="9">
        <f t="shared" si="60"/>
        <v>38.75508</v>
      </c>
      <c r="S374" s="9">
        <f t="shared" si="61"/>
        <v>4.333333333333333</v>
      </c>
      <c r="T374" s="16">
        <v>1981.58</v>
      </c>
      <c r="U374" s="6"/>
    </row>
    <row r="375" spans="1:21" ht="15" x14ac:dyDescent="0.25">
      <c r="A375" s="5" t="s">
        <v>460</v>
      </c>
      <c r="B375" s="4" t="s">
        <v>433</v>
      </c>
      <c r="C375" s="1">
        <v>1</v>
      </c>
      <c r="D375" s="1">
        <v>930</v>
      </c>
      <c r="E375" s="6">
        <v>150</v>
      </c>
      <c r="F375" s="2">
        <v>2.9</v>
      </c>
      <c r="G375" s="7">
        <f t="shared" si="62"/>
        <v>6.8613999999999997</v>
      </c>
      <c r="H375" s="1">
        <v>150</v>
      </c>
      <c r="I375" s="1">
        <v>600</v>
      </c>
      <c r="J375" s="1">
        <v>780</v>
      </c>
      <c r="K375" s="1" t="s">
        <v>337</v>
      </c>
      <c r="L375" s="8">
        <f t="shared" si="54"/>
        <v>0.48882003406097996</v>
      </c>
      <c r="M375" s="8">
        <f t="shared" si="55"/>
        <v>2.2359931878040053E-2</v>
      </c>
      <c r="N375" s="8">
        <f t="shared" si="56"/>
        <v>0.48882003406097996</v>
      </c>
      <c r="O375" s="9">
        <f t="shared" si="57"/>
        <v>21.861427696971464</v>
      </c>
      <c r="P375" s="9">
        <f t="shared" si="58"/>
        <v>900</v>
      </c>
      <c r="Q375" s="9">
        <f t="shared" si="59"/>
        <v>2070</v>
      </c>
      <c r="R375" s="9">
        <f t="shared" si="60"/>
        <v>53.518920000000001</v>
      </c>
      <c r="S375" s="9">
        <f t="shared" si="61"/>
        <v>1.3</v>
      </c>
      <c r="T375" s="16">
        <v>1.76</v>
      </c>
      <c r="U375" s="6"/>
    </row>
    <row r="376" spans="1:21" ht="15" x14ac:dyDescent="0.25">
      <c r="A376" s="5" t="s">
        <v>461</v>
      </c>
      <c r="B376" s="4" t="s">
        <v>433</v>
      </c>
      <c r="C376" s="1">
        <v>2</v>
      </c>
      <c r="D376" s="1">
        <v>930</v>
      </c>
      <c r="E376" s="6">
        <v>150</v>
      </c>
      <c r="F376" s="2">
        <v>2.9</v>
      </c>
      <c r="G376" s="7">
        <f t="shared" si="62"/>
        <v>6.8613999999999997</v>
      </c>
      <c r="H376" s="1">
        <v>150</v>
      </c>
      <c r="I376" s="1">
        <v>600</v>
      </c>
      <c r="J376" s="1">
        <v>780</v>
      </c>
      <c r="K376" s="1" t="s">
        <v>335</v>
      </c>
      <c r="L376" s="8">
        <f t="shared" si="54"/>
        <v>0.48882003406097996</v>
      </c>
      <c r="M376" s="8">
        <f t="shared" si="55"/>
        <v>2.2359931878040053E-2</v>
      </c>
      <c r="N376" s="8">
        <f t="shared" si="56"/>
        <v>0.48882003406097996</v>
      </c>
      <c r="O376" s="9">
        <f t="shared" si="57"/>
        <v>21.861427696971464</v>
      </c>
      <c r="P376" s="9">
        <f t="shared" si="58"/>
        <v>900</v>
      </c>
      <c r="Q376" s="9">
        <f t="shared" si="59"/>
        <v>2070</v>
      </c>
      <c r="R376" s="9">
        <f t="shared" si="60"/>
        <v>53.518920000000001</v>
      </c>
      <c r="S376" s="9">
        <f t="shared" si="61"/>
        <v>1.3</v>
      </c>
      <c r="T376" s="16">
        <v>4.84</v>
      </c>
      <c r="U376" s="6"/>
    </row>
    <row r="377" spans="1:21" ht="15" x14ac:dyDescent="0.25">
      <c r="A377" s="5" t="s">
        <v>462</v>
      </c>
      <c r="B377" s="4" t="s">
        <v>434</v>
      </c>
      <c r="C377" s="1">
        <v>3</v>
      </c>
      <c r="D377" s="1">
        <v>930</v>
      </c>
      <c r="E377" s="6">
        <v>150</v>
      </c>
      <c r="F377" s="2">
        <v>2.9</v>
      </c>
      <c r="G377" s="7">
        <f t="shared" si="62"/>
        <v>6.8613999999999997</v>
      </c>
      <c r="H377" s="1">
        <v>150</v>
      </c>
      <c r="I377" s="1">
        <v>600</v>
      </c>
      <c r="J377" s="1">
        <v>780</v>
      </c>
      <c r="K377" s="1" t="s">
        <v>342</v>
      </c>
      <c r="L377" s="8">
        <f t="shared" si="54"/>
        <v>0.48882003406097996</v>
      </c>
      <c r="M377" s="8">
        <f t="shared" si="55"/>
        <v>2.2359931878040053E-2</v>
      </c>
      <c r="N377" s="8">
        <f t="shared" si="56"/>
        <v>0.48882003406097996</v>
      </c>
      <c r="O377" s="9">
        <f t="shared" si="57"/>
        <v>21.861427696971464</v>
      </c>
      <c r="P377" s="9">
        <f t="shared" si="58"/>
        <v>900</v>
      </c>
      <c r="Q377" s="9">
        <f t="shared" si="59"/>
        <v>2070</v>
      </c>
      <c r="R377" s="9">
        <f t="shared" si="60"/>
        <v>53.518920000000001</v>
      </c>
      <c r="S377" s="9">
        <f t="shared" si="61"/>
        <v>1.3</v>
      </c>
      <c r="T377" s="16">
        <v>0</v>
      </c>
      <c r="U377" s="6"/>
    </row>
    <row r="378" spans="1:21" ht="15" x14ac:dyDescent="0.25">
      <c r="A378" s="5" t="s">
        <v>463</v>
      </c>
      <c r="B378" s="4" t="s">
        <v>434</v>
      </c>
      <c r="C378" s="1">
        <v>4</v>
      </c>
      <c r="D378" s="1">
        <v>930</v>
      </c>
      <c r="E378" s="6">
        <v>150</v>
      </c>
      <c r="F378" s="2">
        <v>2.9</v>
      </c>
      <c r="G378" s="7">
        <f t="shared" si="62"/>
        <v>6.8613999999999997</v>
      </c>
      <c r="H378" s="1">
        <v>150</v>
      </c>
      <c r="I378" s="1">
        <v>600</v>
      </c>
      <c r="J378" s="1">
        <v>780</v>
      </c>
      <c r="K378" s="1" t="s">
        <v>340</v>
      </c>
      <c r="L378" s="8">
        <f t="shared" si="54"/>
        <v>0.48882003406097996</v>
      </c>
      <c r="M378" s="8">
        <f t="shared" si="55"/>
        <v>2.2359931878040053E-2</v>
      </c>
      <c r="N378" s="8">
        <f t="shared" si="56"/>
        <v>0.48882003406097996</v>
      </c>
      <c r="O378" s="9">
        <f t="shared" si="57"/>
        <v>21.861427696971464</v>
      </c>
      <c r="P378" s="9">
        <f t="shared" si="58"/>
        <v>900</v>
      </c>
      <c r="Q378" s="9">
        <f t="shared" si="59"/>
        <v>2070</v>
      </c>
      <c r="R378" s="9">
        <f t="shared" si="60"/>
        <v>53.518920000000001</v>
      </c>
      <c r="S378" s="9">
        <f t="shared" si="61"/>
        <v>1.3</v>
      </c>
      <c r="T378" s="16">
        <v>70.459999999999994</v>
      </c>
      <c r="U378" s="6"/>
    </row>
    <row r="379" spans="1:21" ht="15" x14ac:dyDescent="0.25">
      <c r="A379" s="5" t="s">
        <v>464</v>
      </c>
      <c r="B379" s="4" t="s">
        <v>434</v>
      </c>
      <c r="C379" s="1">
        <v>5</v>
      </c>
      <c r="D379" s="1">
        <v>930</v>
      </c>
      <c r="E379" s="6">
        <v>150</v>
      </c>
      <c r="F379" s="2">
        <v>1.1000000000000001</v>
      </c>
      <c r="G379" s="7">
        <f t="shared" si="62"/>
        <v>2.6026000000000002</v>
      </c>
      <c r="H379" s="1">
        <v>50</v>
      </c>
      <c r="I379" s="1">
        <v>600</v>
      </c>
      <c r="J379" s="1">
        <v>780</v>
      </c>
      <c r="K379" s="1" t="s">
        <v>340</v>
      </c>
      <c r="L379" s="8">
        <f t="shared" si="54"/>
        <v>0.74036562215884694</v>
      </c>
      <c r="M379" s="8">
        <f t="shared" si="55"/>
        <v>1.2845837121537435E-2</v>
      </c>
      <c r="N379" s="8">
        <f t="shared" si="56"/>
        <v>0.24678854071961565</v>
      </c>
      <c r="O379" s="9">
        <f t="shared" si="57"/>
        <v>57.6346730192884</v>
      </c>
      <c r="P379" s="9">
        <f t="shared" si="58"/>
        <v>900</v>
      </c>
      <c r="Q379" s="9">
        <f t="shared" si="59"/>
        <v>2070</v>
      </c>
      <c r="R379" s="9">
        <f t="shared" si="60"/>
        <v>20.300280000000001</v>
      </c>
      <c r="S379" s="9">
        <f t="shared" si="61"/>
        <v>1.3</v>
      </c>
      <c r="T379" s="16">
        <v>22.65</v>
      </c>
      <c r="U379" s="6"/>
    </row>
    <row r="380" spans="1:21" ht="15" x14ac:dyDescent="0.25">
      <c r="A380" s="5" t="s">
        <v>465</v>
      </c>
      <c r="B380" s="4" t="s">
        <v>434</v>
      </c>
      <c r="C380" s="1">
        <v>6</v>
      </c>
      <c r="D380" s="1">
        <v>930</v>
      </c>
      <c r="E380" s="6">
        <v>150</v>
      </c>
      <c r="F380" s="2">
        <v>1.1000000000000001</v>
      </c>
      <c r="G380" s="7">
        <f t="shared" si="62"/>
        <v>2.6026000000000002</v>
      </c>
      <c r="H380" s="1">
        <v>50</v>
      </c>
      <c r="I380" s="1">
        <v>600</v>
      </c>
      <c r="J380" s="1">
        <v>780</v>
      </c>
      <c r="K380" s="1" t="s">
        <v>335</v>
      </c>
      <c r="L380" s="8">
        <f t="shared" si="54"/>
        <v>0.74036562215884694</v>
      </c>
      <c r="M380" s="8">
        <f t="shared" si="55"/>
        <v>1.2845837121537435E-2</v>
      </c>
      <c r="N380" s="8">
        <f t="shared" si="56"/>
        <v>0.24678854071961565</v>
      </c>
      <c r="O380" s="9">
        <f t="shared" si="57"/>
        <v>57.6346730192884</v>
      </c>
      <c r="P380" s="9">
        <f t="shared" si="58"/>
        <v>900</v>
      </c>
      <c r="Q380" s="9">
        <f t="shared" si="59"/>
        <v>2070</v>
      </c>
      <c r="R380" s="9">
        <f t="shared" si="60"/>
        <v>20.300280000000001</v>
      </c>
      <c r="S380" s="9">
        <f t="shared" si="61"/>
        <v>1.3</v>
      </c>
      <c r="T380" s="16">
        <v>0</v>
      </c>
      <c r="U380" s="6"/>
    </row>
    <row r="381" spans="1:21" ht="15" x14ac:dyDescent="0.25">
      <c r="A381" s="5" t="s">
        <v>466</v>
      </c>
      <c r="B381" s="4" t="s">
        <v>434</v>
      </c>
      <c r="C381" s="1">
        <v>7</v>
      </c>
      <c r="D381" s="1">
        <v>920</v>
      </c>
      <c r="E381" s="6">
        <v>150</v>
      </c>
      <c r="F381" s="2">
        <v>2.1</v>
      </c>
      <c r="G381" s="7">
        <f t="shared" si="62"/>
        <v>4.9686000000000003</v>
      </c>
      <c r="H381" s="1">
        <v>100</v>
      </c>
      <c r="I381" s="1">
        <v>180</v>
      </c>
      <c r="J381" s="1">
        <v>780</v>
      </c>
      <c r="K381" s="1" t="s">
        <v>9</v>
      </c>
      <c r="L381" s="8">
        <f t="shared" si="54"/>
        <v>0.58830773671738401</v>
      </c>
      <c r="M381" s="8">
        <f t="shared" si="55"/>
        <v>1.9487105471026629E-2</v>
      </c>
      <c r="N381" s="8">
        <f t="shared" si="56"/>
        <v>0.39220515781158932</v>
      </c>
      <c r="O381" s="9">
        <f t="shared" si="57"/>
        <v>30.189590629151066</v>
      </c>
      <c r="P381" s="9">
        <f t="shared" si="58"/>
        <v>270</v>
      </c>
      <c r="Q381" s="9">
        <f t="shared" si="59"/>
        <v>1440</v>
      </c>
      <c r="R381" s="9">
        <f t="shared" si="60"/>
        <v>38.75508</v>
      </c>
      <c r="S381" s="9">
        <f t="shared" si="61"/>
        <v>4.333333333333333</v>
      </c>
      <c r="T381" s="16">
        <v>707.71</v>
      </c>
      <c r="U381" s="6"/>
    </row>
    <row r="382" spans="1:21" ht="15" x14ac:dyDescent="0.25">
      <c r="A382" s="5" t="s">
        <v>467</v>
      </c>
      <c r="B382" s="4" t="s">
        <v>434</v>
      </c>
      <c r="C382" s="1">
        <v>8</v>
      </c>
      <c r="D382" s="1">
        <v>910</v>
      </c>
      <c r="E382" s="6">
        <v>150</v>
      </c>
      <c r="F382" s="2">
        <v>2.1</v>
      </c>
      <c r="G382" s="7">
        <f t="shared" si="62"/>
        <v>4.9686000000000003</v>
      </c>
      <c r="H382" s="1">
        <v>100</v>
      </c>
      <c r="I382" s="1">
        <v>180</v>
      </c>
      <c r="J382" s="1">
        <v>780</v>
      </c>
      <c r="K382" s="1" t="s">
        <v>9</v>
      </c>
      <c r="L382" s="8">
        <f t="shared" si="54"/>
        <v>0.58830773671738401</v>
      </c>
      <c r="M382" s="8">
        <f t="shared" si="55"/>
        <v>1.9487105471026629E-2</v>
      </c>
      <c r="N382" s="8">
        <f t="shared" si="56"/>
        <v>0.39220515781158932</v>
      </c>
      <c r="O382" s="9">
        <f t="shared" si="57"/>
        <v>30.189590629151066</v>
      </c>
      <c r="P382" s="9">
        <f t="shared" si="58"/>
        <v>270</v>
      </c>
      <c r="Q382" s="9">
        <f t="shared" si="59"/>
        <v>1440</v>
      </c>
      <c r="R382" s="9">
        <f t="shared" si="60"/>
        <v>38.75508</v>
      </c>
      <c r="S382" s="9">
        <f t="shared" si="61"/>
        <v>4.333333333333333</v>
      </c>
      <c r="T382" s="16">
        <v>1494.05</v>
      </c>
      <c r="U382" s="6"/>
    </row>
    <row r="383" spans="1:21" ht="15" x14ac:dyDescent="0.25">
      <c r="A383" s="5" t="s">
        <v>468</v>
      </c>
      <c r="B383" s="4" t="s">
        <v>434</v>
      </c>
      <c r="C383" s="1">
        <v>9</v>
      </c>
      <c r="D383" s="1">
        <v>900</v>
      </c>
      <c r="E383" s="6">
        <v>150</v>
      </c>
      <c r="F383" s="2">
        <v>2.1</v>
      </c>
      <c r="G383" s="7">
        <f t="shared" si="62"/>
        <v>4.9686000000000003</v>
      </c>
      <c r="H383" s="1">
        <v>100</v>
      </c>
      <c r="I383" s="1">
        <v>180</v>
      </c>
      <c r="J383" s="1">
        <v>780</v>
      </c>
      <c r="K383" s="1" t="s">
        <v>9</v>
      </c>
      <c r="L383" s="8">
        <f t="shared" si="54"/>
        <v>0.58830773671738401</v>
      </c>
      <c r="M383" s="8">
        <f t="shared" si="55"/>
        <v>1.9487105471026629E-2</v>
      </c>
      <c r="N383" s="8">
        <f t="shared" si="56"/>
        <v>0.39220515781158932</v>
      </c>
      <c r="O383" s="9">
        <f t="shared" si="57"/>
        <v>30.189590629151066</v>
      </c>
      <c r="P383" s="9">
        <f t="shared" si="58"/>
        <v>270</v>
      </c>
      <c r="Q383" s="9">
        <f t="shared" si="59"/>
        <v>1440</v>
      </c>
      <c r="R383" s="9">
        <f t="shared" si="60"/>
        <v>38.75508</v>
      </c>
      <c r="S383" s="9">
        <f t="shared" si="61"/>
        <v>4.333333333333333</v>
      </c>
      <c r="T383" s="16">
        <v>155.69999999999999</v>
      </c>
      <c r="U383" s="6"/>
    </row>
    <row r="384" spans="1:21" ht="15" x14ac:dyDescent="0.25">
      <c r="A384" s="5" t="s">
        <v>469</v>
      </c>
      <c r="B384" s="4" t="s">
        <v>434</v>
      </c>
      <c r="C384" s="1">
        <v>10</v>
      </c>
      <c r="D384" s="1">
        <v>980</v>
      </c>
      <c r="E384" s="6">
        <v>150</v>
      </c>
      <c r="F384" s="2">
        <v>2.1</v>
      </c>
      <c r="G384" s="7">
        <f t="shared" si="62"/>
        <v>4.9686000000000003</v>
      </c>
      <c r="H384" s="1">
        <v>100</v>
      </c>
      <c r="I384" s="1">
        <v>180</v>
      </c>
      <c r="J384" s="1">
        <v>780</v>
      </c>
      <c r="K384" s="1" t="s">
        <v>9</v>
      </c>
      <c r="L384" s="8">
        <f t="shared" si="54"/>
        <v>0.58830773671738401</v>
      </c>
      <c r="M384" s="8">
        <f t="shared" si="55"/>
        <v>1.9487105471026629E-2</v>
      </c>
      <c r="N384" s="8">
        <f t="shared" si="56"/>
        <v>0.39220515781158932</v>
      </c>
      <c r="O384" s="9">
        <f t="shared" si="57"/>
        <v>30.189590629151066</v>
      </c>
      <c r="P384" s="9">
        <f t="shared" si="58"/>
        <v>270</v>
      </c>
      <c r="Q384" s="9">
        <f t="shared" si="59"/>
        <v>1440</v>
      </c>
      <c r="R384" s="9">
        <f t="shared" si="60"/>
        <v>38.75508</v>
      </c>
      <c r="S384" s="9">
        <f t="shared" si="61"/>
        <v>4.333333333333333</v>
      </c>
      <c r="T384" s="16">
        <v>1887.22</v>
      </c>
      <c r="U384" s="6"/>
    </row>
    <row r="385" spans="1:21" ht="15" x14ac:dyDescent="0.25">
      <c r="A385" s="5" t="s">
        <v>470</v>
      </c>
      <c r="B385" s="4" t="s">
        <v>434</v>
      </c>
      <c r="C385" s="1">
        <v>11</v>
      </c>
      <c r="D385" s="1">
        <v>980</v>
      </c>
      <c r="E385" s="6">
        <v>150</v>
      </c>
      <c r="F385" s="2">
        <v>5.7</v>
      </c>
      <c r="G385" s="7">
        <f t="shared" si="62"/>
        <v>13.4862</v>
      </c>
      <c r="H385" s="1">
        <v>100</v>
      </c>
      <c r="I385" s="1">
        <v>120</v>
      </c>
      <c r="J385" s="1">
        <v>780</v>
      </c>
      <c r="K385" s="1" t="s">
        <v>9</v>
      </c>
      <c r="L385" s="8">
        <f t="shared" si="54"/>
        <v>0.56928977684599802</v>
      </c>
      <c r="M385" s="8">
        <f t="shared" si="55"/>
        <v>5.1183705256669987E-2</v>
      </c>
      <c r="N385" s="8">
        <f t="shared" si="56"/>
        <v>0.37952651789733199</v>
      </c>
      <c r="O385" s="9">
        <f t="shared" si="57"/>
        <v>11.122480758108289</v>
      </c>
      <c r="P385" s="9">
        <f t="shared" si="58"/>
        <v>180</v>
      </c>
      <c r="Q385" s="9">
        <f t="shared" si="59"/>
        <v>1350</v>
      </c>
      <c r="R385" s="9">
        <f t="shared" si="60"/>
        <v>105.19236000000001</v>
      </c>
      <c r="S385" s="9">
        <f t="shared" si="61"/>
        <v>6.5</v>
      </c>
      <c r="T385" s="16">
        <v>5920.69</v>
      </c>
      <c r="U385" s="6"/>
    </row>
    <row r="386" spans="1:21" ht="15" x14ac:dyDescent="0.25">
      <c r="A386" s="5" t="s">
        <v>471</v>
      </c>
      <c r="B386" s="4" t="s">
        <v>434</v>
      </c>
      <c r="C386" s="1">
        <v>12</v>
      </c>
      <c r="D386" s="1">
        <v>945</v>
      </c>
      <c r="E386" s="6">
        <v>150</v>
      </c>
      <c r="F386" s="2">
        <v>5.7</v>
      </c>
      <c r="G386" s="7">
        <f t="shared" si="62"/>
        <v>13.4862</v>
      </c>
      <c r="H386" s="1">
        <v>100</v>
      </c>
      <c r="I386" s="1">
        <v>120</v>
      </c>
      <c r="J386" s="1">
        <v>780</v>
      </c>
      <c r="K386" s="1" t="s">
        <v>9</v>
      </c>
      <c r="L386" s="8">
        <f t="shared" si="54"/>
        <v>0.56928977684599802</v>
      </c>
      <c r="M386" s="8">
        <f t="shared" si="55"/>
        <v>5.1183705256669987E-2</v>
      </c>
      <c r="N386" s="8">
        <f t="shared" si="56"/>
        <v>0.37952651789733199</v>
      </c>
      <c r="O386" s="9">
        <f t="shared" si="57"/>
        <v>11.122480758108289</v>
      </c>
      <c r="P386" s="9">
        <f t="shared" si="58"/>
        <v>180</v>
      </c>
      <c r="Q386" s="9">
        <f t="shared" si="59"/>
        <v>1350</v>
      </c>
      <c r="R386" s="9">
        <f t="shared" si="60"/>
        <v>105.19236000000001</v>
      </c>
      <c r="S386" s="9">
        <f t="shared" si="61"/>
        <v>6.5</v>
      </c>
      <c r="T386" s="16">
        <v>2767.93</v>
      </c>
      <c r="U386" s="6"/>
    </row>
    <row r="387" spans="1:21" ht="15" x14ac:dyDescent="0.25">
      <c r="A387" s="5" t="s">
        <v>472</v>
      </c>
      <c r="B387" s="4" t="s">
        <v>434</v>
      </c>
      <c r="C387" s="1">
        <v>13</v>
      </c>
      <c r="D387" s="1">
        <v>930</v>
      </c>
      <c r="E387" s="6">
        <v>150</v>
      </c>
      <c r="F387" s="2">
        <v>1.1000000000000001</v>
      </c>
      <c r="G387" s="7">
        <f t="shared" si="62"/>
        <v>2.6026000000000002</v>
      </c>
      <c r="H387" s="1">
        <v>50</v>
      </c>
      <c r="I387" s="1">
        <v>600</v>
      </c>
      <c r="J387" s="1">
        <v>780</v>
      </c>
      <c r="K387" s="1" t="s">
        <v>342</v>
      </c>
      <c r="L387" s="8">
        <f t="shared" si="54"/>
        <v>0.74036562215884694</v>
      </c>
      <c r="M387" s="8">
        <f t="shared" si="55"/>
        <v>1.2845837121537435E-2</v>
      </c>
      <c r="N387" s="8">
        <f t="shared" si="56"/>
        <v>0.24678854071961565</v>
      </c>
      <c r="O387" s="9">
        <f t="shared" si="57"/>
        <v>57.6346730192884</v>
      </c>
      <c r="P387" s="9">
        <f t="shared" si="58"/>
        <v>900</v>
      </c>
      <c r="Q387" s="9">
        <f t="shared" si="59"/>
        <v>2070</v>
      </c>
      <c r="R387" s="9">
        <f t="shared" si="60"/>
        <v>20.300280000000001</v>
      </c>
      <c r="S387" s="9">
        <f t="shared" si="61"/>
        <v>1.3</v>
      </c>
      <c r="T387" s="16">
        <v>0</v>
      </c>
      <c r="U387" s="6"/>
    </row>
    <row r="388" spans="1:21" ht="15" x14ac:dyDescent="0.25">
      <c r="A388" s="5" t="s">
        <v>473</v>
      </c>
      <c r="B388" s="4" t="s">
        <v>434</v>
      </c>
      <c r="C388" s="1">
        <v>14</v>
      </c>
      <c r="D388" s="1">
        <v>930</v>
      </c>
      <c r="E388" s="6">
        <v>150</v>
      </c>
      <c r="F388" s="2">
        <v>1.1000000000000001</v>
      </c>
      <c r="G388" s="7">
        <f t="shared" si="62"/>
        <v>2.6026000000000002</v>
      </c>
      <c r="H388" s="1">
        <v>50</v>
      </c>
      <c r="I388" s="1">
        <v>600</v>
      </c>
      <c r="J388" s="1">
        <v>780</v>
      </c>
      <c r="K388" s="1" t="s">
        <v>337</v>
      </c>
      <c r="L388" s="8">
        <f t="shared" si="54"/>
        <v>0.74036562215884694</v>
      </c>
      <c r="M388" s="8">
        <f t="shared" si="55"/>
        <v>1.2845837121537435E-2</v>
      </c>
      <c r="N388" s="8">
        <f t="shared" si="56"/>
        <v>0.24678854071961565</v>
      </c>
      <c r="O388" s="9">
        <f t="shared" si="57"/>
        <v>57.6346730192884</v>
      </c>
      <c r="P388" s="9">
        <f t="shared" si="58"/>
        <v>900</v>
      </c>
      <c r="Q388" s="9">
        <f t="shared" si="59"/>
        <v>2070</v>
      </c>
      <c r="R388" s="9">
        <f t="shared" si="60"/>
        <v>20.300280000000001</v>
      </c>
      <c r="S388" s="9">
        <f t="shared" si="61"/>
        <v>1.3</v>
      </c>
      <c r="T388" s="16">
        <v>1.32</v>
      </c>
      <c r="U388" s="6"/>
    </row>
    <row r="389" spans="1:21" ht="15" x14ac:dyDescent="0.25">
      <c r="A389" s="5" t="s">
        <v>474</v>
      </c>
      <c r="B389" s="4" t="s">
        <v>434</v>
      </c>
      <c r="C389" s="1">
        <v>15</v>
      </c>
      <c r="D389" s="1">
        <v>930</v>
      </c>
      <c r="E389" s="6">
        <v>150</v>
      </c>
      <c r="F389" s="2">
        <v>3.6</v>
      </c>
      <c r="G389" s="7">
        <f t="shared" si="62"/>
        <v>8.5175999999999998</v>
      </c>
      <c r="H389" s="1">
        <v>200</v>
      </c>
      <c r="I389" s="1">
        <v>400</v>
      </c>
      <c r="J389" s="1">
        <v>780</v>
      </c>
      <c r="K389" s="1" t="s">
        <v>335</v>
      </c>
      <c r="L389" s="8">
        <f t="shared" si="54"/>
        <v>0.41838950165905381</v>
      </c>
      <c r="M389" s="8">
        <f t="shared" si="55"/>
        <v>2.3757829462207711E-2</v>
      </c>
      <c r="N389" s="8">
        <f t="shared" si="56"/>
        <v>0.55785266887873841</v>
      </c>
      <c r="O389" s="9">
        <f t="shared" si="57"/>
        <v>17.610594533671456</v>
      </c>
      <c r="P389" s="9">
        <f t="shared" si="58"/>
        <v>600</v>
      </c>
      <c r="Q389" s="9">
        <f t="shared" si="59"/>
        <v>1770</v>
      </c>
      <c r="R389" s="9">
        <f t="shared" si="60"/>
        <v>66.437280000000001</v>
      </c>
      <c r="S389" s="9">
        <f t="shared" si="61"/>
        <v>1.95</v>
      </c>
      <c r="T389" s="16">
        <v>31.14</v>
      </c>
      <c r="U389" s="6"/>
    </row>
    <row r="390" spans="1:21" ht="15" x14ac:dyDescent="0.25">
      <c r="A390" s="5" t="s">
        <v>475</v>
      </c>
      <c r="B390" s="4" t="s">
        <v>434</v>
      </c>
      <c r="C390" s="1">
        <v>16</v>
      </c>
      <c r="D390" s="1">
        <v>930</v>
      </c>
      <c r="E390" s="6">
        <v>150</v>
      </c>
      <c r="F390" s="2">
        <v>3.6</v>
      </c>
      <c r="G390" s="7">
        <f t="shared" si="62"/>
        <v>8.5175999999999998</v>
      </c>
      <c r="H390" s="1">
        <v>200</v>
      </c>
      <c r="I390" s="1">
        <v>400</v>
      </c>
      <c r="J390" s="1">
        <v>780</v>
      </c>
      <c r="K390" s="1" t="s">
        <v>342</v>
      </c>
      <c r="L390" s="8">
        <f t="shared" ref="L390:L451" si="63">E390/(E390+G390+H390)</f>
        <v>0.41838950165905381</v>
      </c>
      <c r="M390" s="8">
        <f t="shared" ref="M390:M451" si="64">G390/(G390+E390+H390)</f>
        <v>2.3757829462207711E-2</v>
      </c>
      <c r="N390" s="8">
        <f t="shared" ref="N390:N451" si="65">H390/(H390+E390+G390)</f>
        <v>0.55785266887873841</v>
      </c>
      <c r="O390" s="9">
        <f t="shared" ref="O390:O451" si="66">E390/G390</f>
        <v>17.610594533671456</v>
      </c>
      <c r="P390" s="9">
        <f t="shared" ref="P390:P451" si="67">E390*I390/100</f>
        <v>600</v>
      </c>
      <c r="Q390" s="9">
        <f t="shared" ref="Q390:Q451" si="68">E390*(I390+J390)/100</f>
        <v>1770</v>
      </c>
      <c r="R390" s="9">
        <f t="shared" ref="R390:R451" si="69">G390*J390/100</f>
        <v>66.437280000000001</v>
      </c>
      <c r="S390" s="9">
        <f t="shared" ref="S390:S438" si="70">J390/I390</f>
        <v>1.95</v>
      </c>
      <c r="T390" s="16">
        <v>1.89</v>
      </c>
      <c r="U390" s="6"/>
    </row>
    <row r="391" spans="1:21" ht="15" x14ac:dyDescent="0.25">
      <c r="A391" s="5" t="s">
        <v>476</v>
      </c>
      <c r="B391" s="4" t="s">
        <v>434</v>
      </c>
      <c r="C391" s="1">
        <v>17</v>
      </c>
      <c r="D391" s="1">
        <v>930</v>
      </c>
      <c r="E391" s="6">
        <v>150</v>
      </c>
      <c r="F391" s="2">
        <v>3.6</v>
      </c>
      <c r="G391" s="7">
        <f t="shared" si="62"/>
        <v>8.5175999999999998</v>
      </c>
      <c r="H391" s="1">
        <v>200</v>
      </c>
      <c r="I391" s="1">
        <v>400</v>
      </c>
      <c r="J391" s="1">
        <v>780</v>
      </c>
      <c r="K391" s="1" t="s">
        <v>337</v>
      </c>
      <c r="L391" s="8">
        <f t="shared" si="63"/>
        <v>0.41838950165905381</v>
      </c>
      <c r="M391" s="8">
        <f t="shared" si="64"/>
        <v>2.3757829462207711E-2</v>
      </c>
      <c r="N391" s="8">
        <f t="shared" si="65"/>
        <v>0.55785266887873841</v>
      </c>
      <c r="O391" s="9">
        <f t="shared" si="66"/>
        <v>17.610594533671456</v>
      </c>
      <c r="P391" s="9">
        <f t="shared" si="67"/>
        <v>600</v>
      </c>
      <c r="Q391" s="9">
        <f t="shared" si="68"/>
        <v>1770</v>
      </c>
      <c r="R391" s="9">
        <f t="shared" si="69"/>
        <v>66.437280000000001</v>
      </c>
      <c r="S391" s="9">
        <f t="shared" si="70"/>
        <v>1.95</v>
      </c>
      <c r="T391" s="16">
        <v>49.54</v>
      </c>
      <c r="U391" s="6"/>
    </row>
    <row r="392" spans="1:21" ht="15" x14ac:dyDescent="0.25">
      <c r="A392" s="5" t="s">
        <v>477</v>
      </c>
      <c r="B392" s="4" t="s">
        <v>434</v>
      </c>
      <c r="C392" s="1">
        <v>18</v>
      </c>
      <c r="D392" s="1">
        <v>930</v>
      </c>
      <c r="E392" s="6">
        <v>150</v>
      </c>
      <c r="F392" s="2">
        <v>3.6</v>
      </c>
      <c r="G392" s="7">
        <f t="shared" si="62"/>
        <v>8.5175999999999998</v>
      </c>
      <c r="H392" s="1">
        <v>200</v>
      </c>
      <c r="I392" s="1">
        <v>400</v>
      </c>
      <c r="J392" s="1">
        <v>780</v>
      </c>
      <c r="K392" s="1" t="s">
        <v>340</v>
      </c>
      <c r="L392" s="8">
        <f t="shared" si="63"/>
        <v>0.41838950165905381</v>
      </c>
      <c r="M392" s="8">
        <f t="shared" si="64"/>
        <v>2.3757829462207711E-2</v>
      </c>
      <c r="N392" s="8">
        <f t="shared" si="65"/>
        <v>0.55785266887873841</v>
      </c>
      <c r="O392" s="9">
        <f t="shared" si="66"/>
        <v>17.610594533671456</v>
      </c>
      <c r="P392" s="9">
        <f t="shared" si="67"/>
        <v>600</v>
      </c>
      <c r="Q392" s="9">
        <f t="shared" si="68"/>
        <v>1770</v>
      </c>
      <c r="R392" s="9">
        <f t="shared" si="69"/>
        <v>66.437280000000001</v>
      </c>
      <c r="S392" s="9">
        <f t="shared" si="70"/>
        <v>1.95</v>
      </c>
      <c r="T392" s="16">
        <v>36.33</v>
      </c>
      <c r="U392" s="6"/>
    </row>
    <row r="393" spans="1:21" ht="15" x14ac:dyDescent="0.25">
      <c r="A393" s="5" t="s">
        <v>478</v>
      </c>
      <c r="B393" s="4" t="s">
        <v>435</v>
      </c>
      <c r="C393" s="1">
        <v>1</v>
      </c>
      <c r="D393" s="1">
        <v>950</v>
      </c>
      <c r="E393" s="6">
        <v>150</v>
      </c>
      <c r="F393" s="2">
        <v>2.7</v>
      </c>
      <c r="G393" s="7">
        <f t="shared" si="62"/>
        <v>6.3882000000000003</v>
      </c>
      <c r="H393" s="1">
        <v>100</v>
      </c>
      <c r="I393" s="1">
        <v>170</v>
      </c>
      <c r="J393" s="1">
        <v>780</v>
      </c>
      <c r="K393" s="1" t="s">
        <v>9</v>
      </c>
      <c r="L393" s="8">
        <f t="shared" si="63"/>
        <v>0.58505032602904505</v>
      </c>
      <c r="M393" s="8">
        <f t="shared" si="64"/>
        <v>2.4916123284924971E-2</v>
      </c>
      <c r="N393" s="8">
        <f t="shared" si="65"/>
        <v>0.39003355068603002</v>
      </c>
      <c r="O393" s="9">
        <f t="shared" si="66"/>
        <v>23.480792711561943</v>
      </c>
      <c r="P393" s="9">
        <f t="shared" si="67"/>
        <v>255</v>
      </c>
      <c r="Q393" s="9">
        <f t="shared" si="68"/>
        <v>1425</v>
      </c>
      <c r="R393" s="9">
        <f t="shared" si="69"/>
        <v>49.827960000000004</v>
      </c>
      <c r="S393" s="9">
        <f t="shared" si="70"/>
        <v>4.5882352941176467</v>
      </c>
      <c r="T393" s="16">
        <v>1132.33</v>
      </c>
      <c r="U393" s="6"/>
    </row>
    <row r="394" spans="1:21" ht="15" x14ac:dyDescent="0.25">
      <c r="A394" s="5" t="s">
        <v>479</v>
      </c>
      <c r="B394" s="4" t="s">
        <v>435</v>
      </c>
      <c r="C394" s="1">
        <v>2</v>
      </c>
      <c r="D394" s="1">
        <v>950</v>
      </c>
      <c r="E394" s="6">
        <v>150</v>
      </c>
      <c r="F394" s="2">
        <v>3.3</v>
      </c>
      <c r="G394" s="7">
        <f t="shared" si="62"/>
        <v>7.8078000000000003</v>
      </c>
      <c r="H394" s="1">
        <v>100</v>
      </c>
      <c r="I394" s="1">
        <v>160</v>
      </c>
      <c r="J394" s="1">
        <v>780</v>
      </c>
      <c r="K394" s="1" t="s">
        <v>9</v>
      </c>
      <c r="L394" s="8">
        <f t="shared" si="63"/>
        <v>0.58182878873331223</v>
      </c>
      <c r="M394" s="8">
        <f t="shared" si="64"/>
        <v>3.0285352111146368E-2</v>
      </c>
      <c r="N394" s="8">
        <f t="shared" si="65"/>
        <v>0.38788585915554147</v>
      </c>
      <c r="O394" s="9">
        <f t="shared" si="66"/>
        <v>19.211557673096134</v>
      </c>
      <c r="P394" s="9">
        <f t="shared" si="67"/>
        <v>240</v>
      </c>
      <c r="Q394" s="9">
        <f t="shared" si="68"/>
        <v>1410</v>
      </c>
      <c r="R394" s="9">
        <f t="shared" si="69"/>
        <v>60.900839999999995</v>
      </c>
      <c r="S394" s="9">
        <f t="shared" si="70"/>
        <v>4.875</v>
      </c>
      <c r="T394" s="16">
        <v>4403.5200000000004</v>
      </c>
      <c r="U394" s="6"/>
    </row>
    <row r="395" spans="1:21" ht="15" x14ac:dyDescent="0.25">
      <c r="A395" s="5" t="s">
        <v>480</v>
      </c>
      <c r="B395" s="4" t="s">
        <v>436</v>
      </c>
      <c r="C395" s="1">
        <v>3</v>
      </c>
      <c r="D395" s="1">
        <v>950</v>
      </c>
      <c r="E395" s="6">
        <v>150</v>
      </c>
      <c r="F395" s="2">
        <v>3.9</v>
      </c>
      <c r="G395" s="7">
        <f t="shared" si="62"/>
        <v>9.2273999999999994</v>
      </c>
      <c r="H395" s="1">
        <v>100</v>
      </c>
      <c r="I395" s="1">
        <v>150</v>
      </c>
      <c r="J395" s="1">
        <v>780</v>
      </c>
      <c r="K395" s="1" t="s">
        <v>9</v>
      </c>
      <c r="L395" s="8">
        <f t="shared" si="63"/>
        <v>0.57864253547271627</v>
      </c>
      <c r="M395" s="8">
        <f t="shared" si="64"/>
        <v>3.5595774212139608E-2</v>
      </c>
      <c r="N395" s="8">
        <f t="shared" si="65"/>
        <v>0.38576169031514418</v>
      </c>
      <c r="O395" s="9">
        <f t="shared" si="66"/>
        <v>16.255933415696731</v>
      </c>
      <c r="P395" s="9">
        <f t="shared" si="67"/>
        <v>225</v>
      </c>
      <c r="Q395" s="9">
        <f t="shared" si="68"/>
        <v>1395</v>
      </c>
      <c r="R395" s="9">
        <f t="shared" si="69"/>
        <v>71.97372</v>
      </c>
      <c r="S395" s="9">
        <f t="shared" si="70"/>
        <v>5.2</v>
      </c>
      <c r="T395" s="16">
        <v>6794</v>
      </c>
      <c r="U395" s="6"/>
    </row>
    <row r="396" spans="1:21" ht="15" x14ac:dyDescent="0.25">
      <c r="A396" s="5" t="s">
        <v>481</v>
      </c>
      <c r="B396" s="4" t="s">
        <v>436</v>
      </c>
      <c r="C396" s="1">
        <v>4</v>
      </c>
      <c r="D396" s="1">
        <v>950</v>
      </c>
      <c r="E396" s="6">
        <v>150</v>
      </c>
      <c r="F396" s="2">
        <v>4.5</v>
      </c>
      <c r="G396" s="7">
        <f t="shared" si="62"/>
        <v>10.647</v>
      </c>
      <c r="H396" s="1">
        <v>100</v>
      </c>
      <c r="I396" s="1">
        <v>140</v>
      </c>
      <c r="J396" s="1">
        <v>780</v>
      </c>
      <c r="K396" s="1" t="s">
        <v>9</v>
      </c>
      <c r="L396" s="8">
        <f t="shared" si="63"/>
        <v>0.57549098972940416</v>
      </c>
      <c r="M396" s="8">
        <f t="shared" si="64"/>
        <v>4.0848350450993109E-2</v>
      </c>
      <c r="N396" s="8">
        <f t="shared" si="65"/>
        <v>0.38366065981960279</v>
      </c>
      <c r="O396" s="9">
        <f t="shared" si="66"/>
        <v>14.088475626937164</v>
      </c>
      <c r="P396" s="9">
        <f t="shared" si="67"/>
        <v>210</v>
      </c>
      <c r="Q396" s="9">
        <f t="shared" si="68"/>
        <v>1380</v>
      </c>
      <c r="R396" s="9">
        <f t="shared" si="69"/>
        <v>83.046599999999998</v>
      </c>
      <c r="S396" s="9">
        <f t="shared" si="70"/>
        <v>5.5714285714285712</v>
      </c>
      <c r="T396" s="16">
        <v>4183.34</v>
      </c>
      <c r="U396" s="6"/>
    </row>
    <row r="397" spans="1:21" ht="15" x14ac:dyDescent="0.25">
      <c r="A397" s="5" t="s">
        <v>488</v>
      </c>
      <c r="B397" s="4" t="s">
        <v>436</v>
      </c>
      <c r="C397" s="1">
        <v>5</v>
      </c>
      <c r="D397" s="1">
        <v>950</v>
      </c>
      <c r="E397" s="6">
        <v>150</v>
      </c>
      <c r="F397" s="2">
        <v>5.0999999999999996</v>
      </c>
      <c r="G397" s="7">
        <f t="shared" si="62"/>
        <v>12.066599999999999</v>
      </c>
      <c r="H397" s="1">
        <v>100</v>
      </c>
      <c r="I397" s="1">
        <v>130</v>
      </c>
      <c r="J397" s="1">
        <v>780</v>
      </c>
      <c r="K397" s="1" t="s">
        <v>9</v>
      </c>
      <c r="L397" s="8">
        <f t="shared" si="63"/>
        <v>0.57237358747738176</v>
      </c>
      <c r="M397" s="8">
        <f t="shared" si="64"/>
        <v>4.6044020871030489E-2</v>
      </c>
      <c r="N397" s="8">
        <f t="shared" si="65"/>
        <v>0.3815823916515878</v>
      </c>
      <c r="O397" s="9">
        <f t="shared" si="66"/>
        <v>12.431007906121028</v>
      </c>
      <c r="P397" s="9">
        <f t="shared" si="67"/>
        <v>195</v>
      </c>
      <c r="Q397" s="9">
        <f t="shared" si="68"/>
        <v>1365</v>
      </c>
      <c r="R397" s="9">
        <f t="shared" si="69"/>
        <v>94.11948000000001</v>
      </c>
      <c r="S397" s="9">
        <f t="shared" si="70"/>
        <v>6</v>
      </c>
      <c r="T397" s="16">
        <v>2579.1999999999998</v>
      </c>
      <c r="U397" s="6"/>
    </row>
    <row r="398" spans="1:21" ht="15" x14ac:dyDescent="0.25">
      <c r="A398" s="5" t="s">
        <v>489</v>
      </c>
      <c r="B398" s="4" t="s">
        <v>436</v>
      </c>
      <c r="C398" s="1">
        <v>6</v>
      </c>
      <c r="D398" s="1">
        <v>980</v>
      </c>
      <c r="E398" s="6">
        <v>150</v>
      </c>
      <c r="F398" s="2">
        <v>5.7</v>
      </c>
      <c r="G398" s="7">
        <f t="shared" si="62"/>
        <v>13.4862</v>
      </c>
      <c r="H398" s="1">
        <v>100</v>
      </c>
      <c r="I398" s="1">
        <v>180</v>
      </c>
      <c r="J398" s="1">
        <v>780</v>
      </c>
      <c r="K398" s="1" t="s">
        <v>9</v>
      </c>
      <c r="L398" s="8">
        <f t="shared" si="63"/>
        <v>0.56928977684599802</v>
      </c>
      <c r="M398" s="8">
        <f t="shared" si="64"/>
        <v>5.1183705256669987E-2</v>
      </c>
      <c r="N398" s="8">
        <f t="shared" si="65"/>
        <v>0.37952651789733199</v>
      </c>
      <c r="O398" s="9">
        <f t="shared" si="66"/>
        <v>11.122480758108289</v>
      </c>
      <c r="P398" s="9">
        <f t="shared" si="67"/>
        <v>270</v>
      </c>
      <c r="Q398" s="9">
        <f t="shared" si="68"/>
        <v>1440</v>
      </c>
      <c r="R398" s="9">
        <f t="shared" si="69"/>
        <v>105.19236000000001</v>
      </c>
      <c r="S398" s="9">
        <f t="shared" si="70"/>
        <v>4.333333333333333</v>
      </c>
      <c r="T398" s="16">
        <v>297.24</v>
      </c>
      <c r="U398" s="6"/>
    </row>
    <row r="399" spans="1:21" ht="15" x14ac:dyDescent="0.25">
      <c r="A399" s="5" t="s">
        <v>490</v>
      </c>
      <c r="B399" s="4" t="s">
        <v>436</v>
      </c>
      <c r="C399" s="1">
        <v>7</v>
      </c>
      <c r="D399" s="1">
        <v>930</v>
      </c>
      <c r="E399" s="6">
        <v>150</v>
      </c>
      <c r="F399" s="2">
        <v>2.1</v>
      </c>
      <c r="G399" s="7">
        <f t="shared" si="62"/>
        <v>4.9686000000000003</v>
      </c>
      <c r="H399" s="1">
        <v>100</v>
      </c>
      <c r="I399" s="1">
        <v>600</v>
      </c>
      <c r="J399" s="1">
        <v>780</v>
      </c>
      <c r="K399" s="1" t="s">
        <v>335</v>
      </c>
      <c r="L399" s="8">
        <f t="shared" si="63"/>
        <v>0.58830773671738401</v>
      </c>
      <c r="M399" s="8">
        <f t="shared" si="64"/>
        <v>1.9487105471026629E-2</v>
      </c>
      <c r="N399" s="8">
        <f t="shared" si="65"/>
        <v>0.39220515781158932</v>
      </c>
      <c r="O399" s="9">
        <f t="shared" si="66"/>
        <v>30.189590629151066</v>
      </c>
      <c r="P399" s="9">
        <f t="shared" si="67"/>
        <v>900</v>
      </c>
      <c r="Q399" s="9">
        <f t="shared" si="68"/>
        <v>2070</v>
      </c>
      <c r="R399" s="9">
        <f t="shared" si="69"/>
        <v>38.75508</v>
      </c>
      <c r="S399" s="9">
        <f t="shared" si="70"/>
        <v>1.3</v>
      </c>
      <c r="T399" s="16">
        <v>7.55</v>
      </c>
      <c r="U399" s="6"/>
    </row>
    <row r="400" spans="1:21" ht="15" x14ac:dyDescent="0.25">
      <c r="A400" s="5" t="s">
        <v>491</v>
      </c>
      <c r="B400" s="4" t="s">
        <v>436</v>
      </c>
      <c r="C400" s="1">
        <v>8</v>
      </c>
      <c r="D400" s="1">
        <v>930</v>
      </c>
      <c r="E400" s="6">
        <v>150</v>
      </c>
      <c r="F400" s="2">
        <v>2.1</v>
      </c>
      <c r="G400" s="7">
        <f t="shared" si="62"/>
        <v>4.9686000000000003</v>
      </c>
      <c r="H400" s="1">
        <v>100</v>
      </c>
      <c r="I400" s="1">
        <v>600</v>
      </c>
      <c r="J400" s="1">
        <v>780</v>
      </c>
      <c r="K400" s="1" t="s">
        <v>337</v>
      </c>
      <c r="L400" s="8">
        <f t="shared" si="63"/>
        <v>0.58830773671738401</v>
      </c>
      <c r="M400" s="8">
        <f t="shared" si="64"/>
        <v>1.9487105471026629E-2</v>
      </c>
      <c r="N400" s="8">
        <f t="shared" si="65"/>
        <v>0.39220515781158932</v>
      </c>
      <c r="O400" s="9">
        <f t="shared" si="66"/>
        <v>30.189590629151066</v>
      </c>
      <c r="P400" s="9">
        <f t="shared" si="67"/>
        <v>900</v>
      </c>
      <c r="Q400" s="9">
        <f t="shared" si="68"/>
        <v>2070</v>
      </c>
      <c r="R400" s="9">
        <f t="shared" si="69"/>
        <v>38.75508</v>
      </c>
      <c r="S400" s="9">
        <f t="shared" si="70"/>
        <v>1.3</v>
      </c>
      <c r="T400" s="16">
        <v>679.4</v>
      </c>
      <c r="U400" s="6"/>
    </row>
    <row r="401" spans="1:21" ht="15" x14ac:dyDescent="0.25">
      <c r="A401" s="5" t="s">
        <v>492</v>
      </c>
      <c r="B401" s="4" t="s">
        <v>435</v>
      </c>
      <c r="C401" s="1">
        <v>1</v>
      </c>
      <c r="D401" s="1">
        <v>950</v>
      </c>
      <c r="E401" s="1">
        <v>100</v>
      </c>
      <c r="F401" s="2">
        <v>2.7</v>
      </c>
      <c r="G401" s="7">
        <f t="shared" si="62"/>
        <v>6.3882000000000003</v>
      </c>
      <c r="H401" s="1">
        <v>285</v>
      </c>
      <c r="I401" s="1">
        <v>170</v>
      </c>
      <c r="J401" s="1">
        <v>780</v>
      </c>
      <c r="K401" s="1" t="s">
        <v>9</v>
      </c>
      <c r="L401" s="8">
        <f t="shared" si="63"/>
        <v>0.25550080457203361</v>
      </c>
      <c r="M401" s="8">
        <f t="shared" si="64"/>
        <v>1.6321902397670653E-2</v>
      </c>
      <c r="N401" s="8">
        <f t="shared" si="65"/>
        <v>0.72817729303029577</v>
      </c>
      <c r="O401" s="9">
        <f t="shared" si="66"/>
        <v>15.65386180770796</v>
      </c>
      <c r="P401" s="9">
        <f t="shared" si="67"/>
        <v>170</v>
      </c>
      <c r="Q401" s="9">
        <f t="shared" si="68"/>
        <v>950</v>
      </c>
      <c r="R401" s="9">
        <f t="shared" si="69"/>
        <v>49.827960000000004</v>
      </c>
      <c r="S401" s="9">
        <f t="shared" si="70"/>
        <v>4.5882352941176467</v>
      </c>
      <c r="T401" s="16">
        <v>1132.33</v>
      </c>
      <c r="U401" s="6"/>
    </row>
    <row r="402" spans="1:21" ht="15" x14ac:dyDescent="0.25">
      <c r="A402" s="5" t="s">
        <v>493</v>
      </c>
      <c r="B402" s="4" t="s">
        <v>435</v>
      </c>
      <c r="C402" s="1">
        <v>2</v>
      </c>
      <c r="D402" s="1">
        <v>950</v>
      </c>
      <c r="E402" s="1">
        <v>100</v>
      </c>
      <c r="F402" s="2">
        <v>3.3</v>
      </c>
      <c r="G402" s="7">
        <f t="shared" si="62"/>
        <v>7.8078000000000003</v>
      </c>
      <c r="H402" s="1">
        <v>250</v>
      </c>
      <c r="I402" s="1">
        <v>160</v>
      </c>
      <c r="J402" s="1">
        <v>780</v>
      </c>
      <c r="K402" s="1" t="s">
        <v>9</v>
      </c>
      <c r="L402" s="8">
        <f t="shared" si="63"/>
        <v>0.27947965360173815</v>
      </c>
      <c r="M402" s="8">
        <f t="shared" si="64"/>
        <v>2.1821212393916514E-2</v>
      </c>
      <c r="N402" s="8">
        <f t="shared" si="65"/>
        <v>0.69869913400434536</v>
      </c>
      <c r="O402" s="9">
        <f t="shared" si="66"/>
        <v>12.807705115397422</v>
      </c>
      <c r="P402" s="9">
        <f t="shared" si="67"/>
        <v>160</v>
      </c>
      <c r="Q402" s="9">
        <f t="shared" si="68"/>
        <v>940</v>
      </c>
      <c r="R402" s="9">
        <f t="shared" si="69"/>
        <v>60.900839999999995</v>
      </c>
      <c r="S402" s="9">
        <f t="shared" si="70"/>
        <v>4.875</v>
      </c>
      <c r="T402" s="16">
        <v>4403.5200000000004</v>
      </c>
      <c r="U402" s="6"/>
    </row>
    <row r="403" spans="1:21" ht="15" x14ac:dyDescent="0.25">
      <c r="A403" s="5" t="s">
        <v>494</v>
      </c>
      <c r="B403" s="4" t="s">
        <v>436</v>
      </c>
      <c r="C403" s="1">
        <v>3</v>
      </c>
      <c r="D403" s="1">
        <v>950</v>
      </c>
      <c r="E403" s="1">
        <v>100</v>
      </c>
      <c r="F403" s="2">
        <v>3.9</v>
      </c>
      <c r="G403" s="7">
        <f t="shared" si="62"/>
        <v>9.2273999999999994</v>
      </c>
      <c r="H403" s="1">
        <v>215</v>
      </c>
      <c r="I403" s="1">
        <v>150</v>
      </c>
      <c r="J403" s="1">
        <v>780</v>
      </c>
      <c r="K403" s="1" t="s">
        <v>9</v>
      </c>
      <c r="L403" s="8">
        <f t="shared" si="63"/>
        <v>0.30842550629588988</v>
      </c>
      <c r="M403" s="8">
        <f t="shared" si="64"/>
        <v>2.8459655167946941E-2</v>
      </c>
      <c r="N403" s="8">
        <f t="shared" si="65"/>
        <v>0.66311483853616326</v>
      </c>
      <c r="O403" s="9">
        <f t="shared" si="66"/>
        <v>10.837288943797819</v>
      </c>
      <c r="P403" s="9">
        <f t="shared" si="67"/>
        <v>150</v>
      </c>
      <c r="Q403" s="9">
        <f t="shared" si="68"/>
        <v>930</v>
      </c>
      <c r="R403" s="9">
        <f t="shared" si="69"/>
        <v>71.97372</v>
      </c>
      <c r="S403" s="9">
        <f t="shared" si="70"/>
        <v>5.2</v>
      </c>
      <c r="T403" s="16">
        <v>6794</v>
      </c>
      <c r="U403" s="6"/>
    </row>
    <row r="404" spans="1:21" ht="15" x14ac:dyDescent="0.25">
      <c r="A404" s="5" t="s">
        <v>495</v>
      </c>
      <c r="B404" s="4" t="s">
        <v>436</v>
      </c>
      <c r="C404" s="1">
        <v>4</v>
      </c>
      <c r="D404" s="1">
        <v>950</v>
      </c>
      <c r="E404" s="1">
        <v>100</v>
      </c>
      <c r="F404" s="2">
        <v>4.5</v>
      </c>
      <c r="G404" s="7">
        <f t="shared" si="62"/>
        <v>10.647</v>
      </c>
      <c r="H404" s="1">
        <v>180</v>
      </c>
      <c r="I404" s="1">
        <v>140</v>
      </c>
      <c r="J404" s="1">
        <v>780</v>
      </c>
      <c r="K404" s="1" t="s">
        <v>9</v>
      </c>
      <c r="L404" s="8">
        <f t="shared" si="63"/>
        <v>0.34405997653510961</v>
      </c>
      <c r="M404" s="8">
        <f t="shared" si="64"/>
        <v>3.6632065701693119E-2</v>
      </c>
      <c r="N404" s="8">
        <f t="shared" si="65"/>
        <v>0.61930795776319725</v>
      </c>
      <c r="O404" s="9">
        <f t="shared" si="66"/>
        <v>9.3923170846247768</v>
      </c>
      <c r="P404" s="9">
        <f t="shared" si="67"/>
        <v>140</v>
      </c>
      <c r="Q404" s="9">
        <f t="shared" si="68"/>
        <v>920</v>
      </c>
      <c r="R404" s="9">
        <f t="shared" si="69"/>
        <v>83.046599999999998</v>
      </c>
      <c r="S404" s="9">
        <f t="shared" si="70"/>
        <v>5.5714285714285712</v>
      </c>
      <c r="T404" s="16">
        <v>4183.34</v>
      </c>
      <c r="U404" s="6"/>
    </row>
    <row r="405" spans="1:21" ht="15" x14ac:dyDescent="0.25">
      <c r="A405" s="5" t="s">
        <v>496</v>
      </c>
      <c r="B405" s="4" t="s">
        <v>436</v>
      </c>
      <c r="C405" s="1">
        <v>5</v>
      </c>
      <c r="D405" s="1">
        <v>950</v>
      </c>
      <c r="E405" s="1">
        <v>100</v>
      </c>
      <c r="F405" s="2">
        <v>5.0999999999999996</v>
      </c>
      <c r="G405" s="7">
        <f t="shared" si="62"/>
        <v>12.066599999999999</v>
      </c>
      <c r="H405" s="1">
        <v>145</v>
      </c>
      <c r="I405" s="1">
        <v>130</v>
      </c>
      <c r="J405" s="1">
        <v>780</v>
      </c>
      <c r="K405" s="1" t="s">
        <v>9</v>
      </c>
      <c r="L405" s="8">
        <f t="shared" si="63"/>
        <v>0.38900425026043833</v>
      </c>
      <c r="M405" s="8">
        <f t="shared" si="64"/>
        <v>4.693958686192605E-2</v>
      </c>
      <c r="N405" s="8">
        <f t="shared" si="65"/>
        <v>0.5640561628776356</v>
      </c>
      <c r="O405" s="9">
        <f t="shared" si="66"/>
        <v>8.287338604080686</v>
      </c>
      <c r="P405" s="9">
        <f t="shared" si="67"/>
        <v>130</v>
      </c>
      <c r="Q405" s="9">
        <f t="shared" si="68"/>
        <v>910</v>
      </c>
      <c r="R405" s="9">
        <f t="shared" si="69"/>
        <v>94.11948000000001</v>
      </c>
      <c r="S405" s="9">
        <f t="shared" si="70"/>
        <v>6</v>
      </c>
      <c r="T405" s="16">
        <v>2579.1999999999998</v>
      </c>
      <c r="U405" s="6"/>
    </row>
    <row r="406" spans="1:21" ht="15" x14ac:dyDescent="0.25">
      <c r="A406" s="5" t="s">
        <v>497</v>
      </c>
      <c r="B406" s="4" t="s">
        <v>436</v>
      </c>
      <c r="C406" s="1">
        <v>6</v>
      </c>
      <c r="D406" s="1">
        <v>980</v>
      </c>
      <c r="E406" s="1">
        <v>100</v>
      </c>
      <c r="F406" s="2">
        <v>5.7</v>
      </c>
      <c r="G406" s="7">
        <f t="shared" si="62"/>
        <v>13.4862</v>
      </c>
      <c r="H406" s="1">
        <v>111</v>
      </c>
      <c r="I406" s="1">
        <v>180</v>
      </c>
      <c r="J406" s="1">
        <v>780</v>
      </c>
      <c r="K406" s="1" t="s">
        <v>9</v>
      </c>
      <c r="L406" s="8">
        <f t="shared" si="63"/>
        <v>0.44546168094074379</v>
      </c>
      <c r="M406" s="8">
        <f t="shared" si="64"/>
        <v>6.0075853215030589E-2</v>
      </c>
      <c r="N406" s="8">
        <f t="shared" si="65"/>
        <v>0.4944624658442256</v>
      </c>
      <c r="O406" s="9">
        <f t="shared" si="66"/>
        <v>7.414987172072192</v>
      </c>
      <c r="P406" s="9">
        <f t="shared" si="67"/>
        <v>180</v>
      </c>
      <c r="Q406" s="9">
        <f t="shared" si="68"/>
        <v>960</v>
      </c>
      <c r="R406" s="9">
        <f t="shared" si="69"/>
        <v>105.19236000000001</v>
      </c>
      <c r="S406" s="9">
        <f t="shared" si="70"/>
        <v>4.333333333333333</v>
      </c>
      <c r="T406" s="16">
        <v>297.24</v>
      </c>
      <c r="U406" s="6"/>
    </row>
    <row r="407" spans="1:21" ht="15" x14ac:dyDescent="0.25">
      <c r="A407" s="5" t="s">
        <v>498</v>
      </c>
      <c r="B407" s="4" t="s">
        <v>436</v>
      </c>
      <c r="C407" s="1">
        <v>7</v>
      </c>
      <c r="D407" s="1">
        <v>930</v>
      </c>
      <c r="E407" s="1">
        <v>100</v>
      </c>
      <c r="F407" s="2">
        <v>2.1</v>
      </c>
      <c r="G407" s="7">
        <f t="shared" si="62"/>
        <v>4.9686000000000003</v>
      </c>
      <c r="H407" s="1">
        <v>233</v>
      </c>
      <c r="I407" s="1">
        <v>600</v>
      </c>
      <c r="J407" s="1">
        <v>780</v>
      </c>
      <c r="K407" s="1" t="s">
        <v>335</v>
      </c>
      <c r="L407" s="8">
        <f t="shared" si="63"/>
        <v>0.29588547575129764</v>
      </c>
      <c r="M407" s="8">
        <f t="shared" si="64"/>
        <v>1.4701365748178975E-2</v>
      </c>
      <c r="N407" s="8">
        <f t="shared" si="65"/>
        <v>0.68941315850052343</v>
      </c>
      <c r="O407" s="9">
        <f t="shared" si="66"/>
        <v>20.126393752767378</v>
      </c>
      <c r="P407" s="9">
        <f t="shared" si="67"/>
        <v>600</v>
      </c>
      <c r="Q407" s="9">
        <f t="shared" si="68"/>
        <v>1380</v>
      </c>
      <c r="R407" s="9">
        <f t="shared" si="69"/>
        <v>38.75508</v>
      </c>
      <c r="S407" s="9">
        <f t="shared" si="70"/>
        <v>1.3</v>
      </c>
      <c r="T407" s="16">
        <v>7.55</v>
      </c>
      <c r="U407" s="6"/>
    </row>
    <row r="408" spans="1:21" ht="15" x14ac:dyDescent="0.25">
      <c r="A408" s="5" t="s">
        <v>499</v>
      </c>
      <c r="B408" s="4" t="s">
        <v>436</v>
      </c>
      <c r="C408" s="1">
        <v>8</v>
      </c>
      <c r="D408" s="1">
        <v>930</v>
      </c>
      <c r="E408" s="1">
        <v>100</v>
      </c>
      <c r="F408" s="2">
        <v>2.1</v>
      </c>
      <c r="G408" s="7">
        <f t="shared" si="62"/>
        <v>4.9686000000000003</v>
      </c>
      <c r="H408" s="1">
        <v>233</v>
      </c>
      <c r="I408" s="1">
        <v>600</v>
      </c>
      <c r="J408" s="1">
        <v>780</v>
      </c>
      <c r="K408" s="1" t="s">
        <v>337</v>
      </c>
      <c r="L408" s="8">
        <f t="shared" si="63"/>
        <v>0.29588547575129764</v>
      </c>
      <c r="M408" s="8">
        <f t="shared" si="64"/>
        <v>1.4701365748178975E-2</v>
      </c>
      <c r="N408" s="8">
        <f t="shared" si="65"/>
        <v>0.68941315850052343</v>
      </c>
      <c r="O408" s="9">
        <f t="shared" si="66"/>
        <v>20.126393752767378</v>
      </c>
      <c r="P408" s="9">
        <f t="shared" si="67"/>
        <v>600</v>
      </c>
      <c r="Q408" s="9">
        <f t="shared" si="68"/>
        <v>1380</v>
      </c>
      <c r="R408" s="9">
        <f t="shared" si="69"/>
        <v>38.75508</v>
      </c>
      <c r="S408" s="9">
        <f t="shared" si="70"/>
        <v>1.3</v>
      </c>
      <c r="T408" s="16">
        <v>679.4</v>
      </c>
      <c r="U408" s="6"/>
    </row>
    <row r="409" spans="1:21" ht="15" x14ac:dyDescent="0.25">
      <c r="A409" s="5" t="s">
        <v>500</v>
      </c>
      <c r="B409" s="4" t="s">
        <v>482</v>
      </c>
      <c r="C409" s="1">
        <v>1</v>
      </c>
      <c r="D409" s="1">
        <v>950</v>
      </c>
      <c r="E409" s="1">
        <v>100</v>
      </c>
      <c r="F409" s="2">
        <v>3.9</v>
      </c>
      <c r="G409" s="7">
        <f t="shared" si="62"/>
        <v>9.2273999999999994</v>
      </c>
      <c r="H409" s="1">
        <v>215</v>
      </c>
      <c r="I409" s="1">
        <v>150</v>
      </c>
      <c r="J409" s="1">
        <v>780</v>
      </c>
      <c r="K409" s="1" t="s">
        <v>9</v>
      </c>
      <c r="L409" s="8">
        <f t="shared" si="63"/>
        <v>0.30842550629588988</v>
      </c>
      <c r="M409" s="8">
        <f t="shared" si="64"/>
        <v>2.8459655167946941E-2</v>
      </c>
      <c r="N409" s="8">
        <f t="shared" si="65"/>
        <v>0.66311483853616326</v>
      </c>
      <c r="O409" s="9">
        <f t="shared" si="66"/>
        <v>10.837288943797819</v>
      </c>
      <c r="P409" s="9">
        <f t="shared" si="67"/>
        <v>150</v>
      </c>
      <c r="Q409" s="9">
        <f t="shared" si="68"/>
        <v>930</v>
      </c>
      <c r="R409" s="9">
        <f t="shared" si="69"/>
        <v>71.97372</v>
      </c>
      <c r="S409" s="9">
        <f t="shared" si="70"/>
        <v>5.2</v>
      </c>
      <c r="T409" s="16">
        <v>120.31</v>
      </c>
      <c r="U409" s="6"/>
    </row>
    <row r="410" spans="1:21" ht="15" x14ac:dyDescent="0.25">
      <c r="A410" s="5" t="s">
        <v>501</v>
      </c>
      <c r="B410" s="4" t="s">
        <v>482</v>
      </c>
      <c r="C410" s="1">
        <v>2</v>
      </c>
      <c r="D410" s="1">
        <v>980</v>
      </c>
      <c r="E410" s="1">
        <v>100</v>
      </c>
      <c r="F410" s="2">
        <v>5.7</v>
      </c>
      <c r="G410" s="7">
        <f t="shared" si="62"/>
        <v>13.4862</v>
      </c>
      <c r="H410" s="1">
        <v>111</v>
      </c>
      <c r="I410" s="1">
        <v>120</v>
      </c>
      <c r="J410" s="1">
        <v>780</v>
      </c>
      <c r="K410" s="1" t="s">
        <v>9</v>
      </c>
      <c r="L410" s="8">
        <f t="shared" si="63"/>
        <v>0.44546168094074379</v>
      </c>
      <c r="M410" s="8">
        <f t="shared" si="64"/>
        <v>6.0075853215030589E-2</v>
      </c>
      <c r="N410" s="8">
        <f t="shared" si="65"/>
        <v>0.4944624658442256</v>
      </c>
      <c r="O410" s="9">
        <f t="shared" si="66"/>
        <v>7.414987172072192</v>
      </c>
      <c r="P410" s="9">
        <f t="shared" si="67"/>
        <v>120</v>
      </c>
      <c r="Q410" s="9">
        <f t="shared" si="68"/>
        <v>900</v>
      </c>
      <c r="R410" s="9">
        <f t="shared" si="69"/>
        <v>105.19236000000001</v>
      </c>
      <c r="S410" s="9">
        <f t="shared" si="70"/>
        <v>6.5</v>
      </c>
      <c r="T410" s="16">
        <v>4733.78</v>
      </c>
      <c r="U410" s="6"/>
    </row>
    <row r="411" spans="1:21" ht="15" x14ac:dyDescent="0.25">
      <c r="A411" s="5" t="s">
        <v>502</v>
      </c>
      <c r="B411" s="4" t="s">
        <v>483</v>
      </c>
      <c r="C411" s="1">
        <v>3</v>
      </c>
      <c r="D411" s="1">
        <v>990</v>
      </c>
      <c r="E411" s="1">
        <v>100</v>
      </c>
      <c r="F411" s="2">
        <v>5.7</v>
      </c>
      <c r="G411" s="7">
        <f t="shared" si="62"/>
        <v>13.4862</v>
      </c>
      <c r="H411" s="1">
        <v>111</v>
      </c>
      <c r="I411" s="1">
        <v>120</v>
      </c>
      <c r="J411" s="1">
        <v>780</v>
      </c>
      <c r="K411" s="1" t="s">
        <v>9</v>
      </c>
      <c r="L411" s="8">
        <f t="shared" si="63"/>
        <v>0.44546168094074379</v>
      </c>
      <c r="M411" s="8">
        <f t="shared" si="64"/>
        <v>6.0075853215030589E-2</v>
      </c>
      <c r="N411" s="8">
        <f t="shared" si="65"/>
        <v>0.4944624658442256</v>
      </c>
      <c r="O411" s="9">
        <f t="shared" si="66"/>
        <v>7.414987172072192</v>
      </c>
      <c r="P411" s="9">
        <f t="shared" si="67"/>
        <v>120</v>
      </c>
      <c r="Q411" s="9">
        <f t="shared" si="68"/>
        <v>900</v>
      </c>
      <c r="R411" s="9">
        <f t="shared" si="69"/>
        <v>105.19236000000001</v>
      </c>
      <c r="S411" s="9">
        <f t="shared" si="70"/>
        <v>6.5</v>
      </c>
      <c r="T411" s="16">
        <v>3680.08</v>
      </c>
      <c r="U411" s="6"/>
    </row>
    <row r="412" spans="1:21" ht="15" x14ac:dyDescent="0.25">
      <c r="A412" s="5" t="s">
        <v>503</v>
      </c>
      <c r="B412" s="4" t="s">
        <v>484</v>
      </c>
      <c r="C412" s="1">
        <v>1</v>
      </c>
      <c r="D412" s="1">
        <v>930</v>
      </c>
      <c r="E412" s="1">
        <v>200</v>
      </c>
      <c r="F412" s="2">
        <v>11</v>
      </c>
      <c r="G412" s="7">
        <f t="shared" si="62"/>
        <v>26.026</v>
      </c>
      <c r="H412" s="1">
        <v>222</v>
      </c>
      <c r="I412" s="1">
        <v>240</v>
      </c>
      <c r="J412" s="1">
        <v>480</v>
      </c>
      <c r="K412" s="1" t="s">
        <v>335</v>
      </c>
      <c r="L412" s="8">
        <f t="shared" si="63"/>
        <v>0.44640266413109952</v>
      </c>
      <c r="M412" s="8">
        <f t="shared" si="64"/>
        <v>5.8090378683379983E-2</v>
      </c>
      <c r="N412" s="8">
        <f t="shared" si="65"/>
        <v>0.49550695718552046</v>
      </c>
      <c r="O412" s="9">
        <f t="shared" si="66"/>
        <v>7.6846230692384543</v>
      </c>
      <c r="P412" s="9">
        <f t="shared" si="67"/>
        <v>480</v>
      </c>
      <c r="Q412" s="9">
        <f t="shared" si="68"/>
        <v>1440</v>
      </c>
      <c r="R412" s="9">
        <f t="shared" si="69"/>
        <v>124.92479999999999</v>
      </c>
      <c r="S412" s="9">
        <f t="shared" si="70"/>
        <v>2</v>
      </c>
      <c r="T412" s="16">
        <v>0.47</v>
      </c>
      <c r="U412" s="6"/>
    </row>
    <row r="413" spans="1:21" ht="15" x14ac:dyDescent="0.25">
      <c r="A413" s="5" t="s">
        <v>504</v>
      </c>
      <c r="B413" s="4" t="s">
        <v>484</v>
      </c>
      <c r="C413" s="1">
        <v>2</v>
      </c>
      <c r="D413" s="1">
        <v>930</v>
      </c>
      <c r="E413" s="1">
        <v>200</v>
      </c>
      <c r="F413" s="2">
        <v>11</v>
      </c>
      <c r="G413" s="7">
        <f t="shared" si="62"/>
        <v>26.026</v>
      </c>
      <c r="H413" s="1">
        <v>222</v>
      </c>
      <c r="I413" s="1">
        <v>240</v>
      </c>
      <c r="J413" s="1">
        <v>480</v>
      </c>
      <c r="K413" s="1" t="s">
        <v>340</v>
      </c>
      <c r="L413" s="8">
        <f t="shared" si="63"/>
        <v>0.44640266413109952</v>
      </c>
      <c r="M413" s="8">
        <f t="shared" si="64"/>
        <v>5.8090378683379983E-2</v>
      </c>
      <c r="N413" s="8">
        <f t="shared" si="65"/>
        <v>0.49550695718552046</v>
      </c>
      <c r="O413" s="9">
        <f t="shared" si="66"/>
        <v>7.6846230692384543</v>
      </c>
      <c r="P413" s="9">
        <f t="shared" si="67"/>
        <v>480</v>
      </c>
      <c r="Q413" s="9">
        <f t="shared" si="68"/>
        <v>1440</v>
      </c>
      <c r="R413" s="9">
        <f t="shared" si="69"/>
        <v>124.92479999999999</v>
      </c>
      <c r="S413" s="9">
        <f t="shared" si="70"/>
        <v>2</v>
      </c>
      <c r="T413" s="16">
        <v>27.74</v>
      </c>
      <c r="U413" s="6"/>
    </row>
    <row r="414" spans="1:21" ht="15" x14ac:dyDescent="0.25">
      <c r="A414" s="5" t="s">
        <v>505</v>
      </c>
      <c r="B414" s="4" t="s">
        <v>485</v>
      </c>
      <c r="C414" s="1">
        <v>3</v>
      </c>
      <c r="D414" s="1">
        <v>930</v>
      </c>
      <c r="E414" s="1">
        <v>200</v>
      </c>
      <c r="F414" s="2">
        <v>11</v>
      </c>
      <c r="G414" s="7">
        <f t="shared" si="62"/>
        <v>26.026</v>
      </c>
      <c r="H414" s="1">
        <v>222</v>
      </c>
      <c r="I414" s="1">
        <v>240</v>
      </c>
      <c r="J414" s="1">
        <v>480</v>
      </c>
      <c r="K414" s="1" t="s">
        <v>337</v>
      </c>
      <c r="L414" s="8">
        <f t="shared" si="63"/>
        <v>0.44640266413109952</v>
      </c>
      <c r="M414" s="8">
        <f t="shared" si="64"/>
        <v>5.8090378683379983E-2</v>
      </c>
      <c r="N414" s="8">
        <f t="shared" si="65"/>
        <v>0.49550695718552046</v>
      </c>
      <c r="O414" s="9">
        <f t="shared" si="66"/>
        <v>7.6846230692384543</v>
      </c>
      <c r="P414" s="9">
        <f t="shared" si="67"/>
        <v>480</v>
      </c>
      <c r="Q414" s="9">
        <f t="shared" si="68"/>
        <v>1440</v>
      </c>
      <c r="R414" s="9">
        <f t="shared" si="69"/>
        <v>124.92479999999999</v>
      </c>
      <c r="S414" s="9">
        <f t="shared" si="70"/>
        <v>2</v>
      </c>
      <c r="T414" s="16">
        <v>62.28</v>
      </c>
      <c r="U414" s="6"/>
    </row>
    <row r="415" spans="1:21" ht="15" x14ac:dyDescent="0.25">
      <c r="A415" s="5" t="s">
        <v>506</v>
      </c>
      <c r="B415" s="4" t="s">
        <v>485</v>
      </c>
      <c r="C415" s="1">
        <v>4</v>
      </c>
      <c r="D415" s="1">
        <v>930</v>
      </c>
      <c r="E415" s="1">
        <v>200</v>
      </c>
      <c r="F415" s="2">
        <v>11</v>
      </c>
      <c r="G415" s="7">
        <f t="shared" si="62"/>
        <v>26.026</v>
      </c>
      <c r="H415" s="1">
        <v>222</v>
      </c>
      <c r="I415" s="1">
        <v>240</v>
      </c>
      <c r="J415" s="1">
        <v>480</v>
      </c>
      <c r="K415" s="1" t="s">
        <v>342</v>
      </c>
      <c r="L415" s="8">
        <f t="shared" si="63"/>
        <v>0.44640266413109952</v>
      </c>
      <c r="M415" s="8">
        <f t="shared" si="64"/>
        <v>5.8090378683379983E-2</v>
      </c>
      <c r="N415" s="8">
        <f t="shared" si="65"/>
        <v>0.49550695718552046</v>
      </c>
      <c r="O415" s="9">
        <f t="shared" si="66"/>
        <v>7.6846230692384543</v>
      </c>
      <c r="P415" s="9">
        <f t="shared" si="67"/>
        <v>480</v>
      </c>
      <c r="Q415" s="9">
        <f t="shared" si="68"/>
        <v>1440</v>
      </c>
      <c r="R415" s="9">
        <f t="shared" si="69"/>
        <v>124.92479999999999</v>
      </c>
      <c r="S415" s="9">
        <f t="shared" si="70"/>
        <v>2</v>
      </c>
      <c r="T415" s="16">
        <v>25.48</v>
      </c>
      <c r="U415" s="6"/>
    </row>
    <row r="416" spans="1:21" ht="15" x14ac:dyDescent="0.25">
      <c r="A416" s="5" t="s">
        <v>507</v>
      </c>
      <c r="B416" s="4" t="s">
        <v>485</v>
      </c>
      <c r="C416" s="1">
        <v>5</v>
      </c>
      <c r="D416" s="1">
        <v>950</v>
      </c>
      <c r="E416" s="1">
        <v>100</v>
      </c>
      <c r="F416" s="2">
        <v>3.9</v>
      </c>
      <c r="G416" s="7">
        <f t="shared" si="62"/>
        <v>9.2273999999999994</v>
      </c>
      <c r="H416" s="1">
        <v>215</v>
      </c>
      <c r="I416" s="1">
        <v>150</v>
      </c>
      <c r="J416" s="1">
        <v>780</v>
      </c>
      <c r="K416" s="1" t="s">
        <v>9</v>
      </c>
      <c r="L416" s="8">
        <f t="shared" si="63"/>
        <v>0.30842550629588988</v>
      </c>
      <c r="M416" s="8">
        <f t="shared" si="64"/>
        <v>2.8459655167946941E-2</v>
      </c>
      <c r="N416" s="8">
        <f t="shared" si="65"/>
        <v>0.66311483853616326</v>
      </c>
      <c r="O416" s="9">
        <f t="shared" si="66"/>
        <v>10.837288943797819</v>
      </c>
      <c r="P416" s="9">
        <f t="shared" si="67"/>
        <v>150</v>
      </c>
      <c r="Q416" s="9">
        <f t="shared" si="68"/>
        <v>930</v>
      </c>
      <c r="R416" s="9">
        <f t="shared" si="69"/>
        <v>71.97372</v>
      </c>
      <c r="S416" s="9">
        <f t="shared" si="70"/>
        <v>5.2</v>
      </c>
      <c r="T416" s="16">
        <v>2193.9</v>
      </c>
      <c r="U416" s="6"/>
    </row>
    <row r="417" spans="1:21" ht="15" x14ac:dyDescent="0.25">
      <c r="A417" s="5" t="s">
        <v>508</v>
      </c>
      <c r="B417" s="4" t="s">
        <v>485</v>
      </c>
      <c r="C417" s="1">
        <v>7</v>
      </c>
      <c r="D417" s="1">
        <v>950</v>
      </c>
      <c r="E417" s="1">
        <v>100</v>
      </c>
      <c r="F417" s="2">
        <v>4.9000000000000004</v>
      </c>
      <c r="G417" s="7">
        <f t="shared" si="62"/>
        <v>11.593400000000001</v>
      </c>
      <c r="H417" s="1">
        <v>215</v>
      </c>
      <c r="I417" s="1">
        <v>150</v>
      </c>
      <c r="J417" s="1">
        <v>780</v>
      </c>
      <c r="K417" s="1" t="s">
        <v>342</v>
      </c>
      <c r="L417" s="8">
        <f t="shared" si="63"/>
        <v>0.30619112327438341</v>
      </c>
      <c r="M417" s="8">
        <f t="shared" si="64"/>
        <v>3.5497961685692365E-2</v>
      </c>
      <c r="N417" s="8">
        <f t="shared" si="65"/>
        <v>0.65831091503992434</v>
      </c>
      <c r="O417" s="9">
        <f t="shared" si="66"/>
        <v>8.6255973226145901</v>
      </c>
      <c r="P417" s="9">
        <f t="shared" si="67"/>
        <v>150</v>
      </c>
      <c r="Q417" s="9">
        <f t="shared" si="68"/>
        <v>930</v>
      </c>
      <c r="R417" s="9">
        <f t="shared" si="69"/>
        <v>90.428520000000006</v>
      </c>
      <c r="S417" s="9">
        <f t="shared" si="70"/>
        <v>5.2</v>
      </c>
      <c r="T417" s="16">
        <v>13.21</v>
      </c>
      <c r="U417" s="6"/>
    </row>
    <row r="418" spans="1:21" ht="15" x14ac:dyDescent="0.25">
      <c r="A418" s="5" t="s">
        <v>509</v>
      </c>
      <c r="B418" s="4" t="s">
        <v>485</v>
      </c>
      <c r="C418" s="1">
        <v>8</v>
      </c>
      <c r="D418" s="1">
        <v>950</v>
      </c>
      <c r="E418" s="1">
        <v>100</v>
      </c>
      <c r="F418" s="2">
        <v>4.9000000000000004</v>
      </c>
      <c r="G418" s="7">
        <f t="shared" si="62"/>
        <v>11.593400000000001</v>
      </c>
      <c r="H418" s="1">
        <v>215</v>
      </c>
      <c r="I418" s="1">
        <v>150</v>
      </c>
      <c r="J418" s="1">
        <v>780</v>
      </c>
      <c r="K418" s="1" t="s">
        <v>337</v>
      </c>
      <c r="L418" s="8">
        <f t="shared" si="63"/>
        <v>0.30619112327438341</v>
      </c>
      <c r="M418" s="8">
        <f t="shared" si="64"/>
        <v>3.5497961685692365E-2</v>
      </c>
      <c r="N418" s="8">
        <f t="shared" si="65"/>
        <v>0.65831091503992434</v>
      </c>
      <c r="O418" s="9">
        <f t="shared" si="66"/>
        <v>8.6255973226145901</v>
      </c>
      <c r="P418" s="9">
        <f t="shared" si="67"/>
        <v>150</v>
      </c>
      <c r="Q418" s="9">
        <f t="shared" si="68"/>
        <v>930</v>
      </c>
      <c r="R418" s="9">
        <f t="shared" si="69"/>
        <v>90.428520000000006</v>
      </c>
      <c r="S418" s="9">
        <f t="shared" si="70"/>
        <v>5.2</v>
      </c>
      <c r="T418" s="16">
        <v>115.59</v>
      </c>
      <c r="U418" s="6"/>
    </row>
    <row r="419" spans="1:21" ht="15" x14ac:dyDescent="0.25">
      <c r="A419" s="5" t="s">
        <v>510</v>
      </c>
      <c r="B419" s="4" t="s">
        <v>485</v>
      </c>
      <c r="C419" s="1">
        <v>9</v>
      </c>
      <c r="D419" s="1">
        <v>950</v>
      </c>
      <c r="E419" s="1">
        <v>100</v>
      </c>
      <c r="F419" s="2">
        <v>4.9000000000000004</v>
      </c>
      <c r="G419" s="7">
        <f t="shared" si="62"/>
        <v>11.593400000000001</v>
      </c>
      <c r="H419" s="1">
        <v>215</v>
      </c>
      <c r="I419" s="1">
        <v>150</v>
      </c>
      <c r="J419" s="1">
        <v>780</v>
      </c>
      <c r="K419" s="1" t="s">
        <v>335</v>
      </c>
      <c r="L419" s="8">
        <f t="shared" si="63"/>
        <v>0.30619112327438341</v>
      </c>
      <c r="M419" s="8">
        <f t="shared" si="64"/>
        <v>3.5497961685692365E-2</v>
      </c>
      <c r="N419" s="8">
        <f t="shared" si="65"/>
        <v>0.65831091503992434</v>
      </c>
      <c r="O419" s="9">
        <f t="shared" si="66"/>
        <v>8.6255973226145901</v>
      </c>
      <c r="P419" s="9">
        <f t="shared" si="67"/>
        <v>150</v>
      </c>
      <c r="Q419" s="9">
        <f t="shared" si="68"/>
        <v>930</v>
      </c>
      <c r="R419" s="9">
        <f t="shared" si="69"/>
        <v>90.428520000000006</v>
      </c>
      <c r="S419" s="9">
        <f t="shared" si="70"/>
        <v>5.2</v>
      </c>
      <c r="T419" s="16">
        <v>251.63</v>
      </c>
      <c r="U419" s="6"/>
    </row>
    <row r="420" spans="1:21" ht="15" x14ac:dyDescent="0.25">
      <c r="A420" s="5" t="s">
        <v>511</v>
      </c>
      <c r="B420" s="4" t="s">
        <v>485</v>
      </c>
      <c r="C420" s="1">
        <v>10</v>
      </c>
      <c r="D420" s="1">
        <v>950</v>
      </c>
      <c r="E420" s="1">
        <v>100</v>
      </c>
      <c r="F420" s="2">
        <v>4.9000000000000004</v>
      </c>
      <c r="G420" s="7">
        <f t="shared" si="62"/>
        <v>11.593400000000001</v>
      </c>
      <c r="H420" s="1">
        <v>215</v>
      </c>
      <c r="I420" s="1">
        <v>150</v>
      </c>
      <c r="J420" s="1">
        <v>780</v>
      </c>
      <c r="K420" s="1" t="s">
        <v>340</v>
      </c>
      <c r="L420" s="8">
        <f t="shared" si="63"/>
        <v>0.30619112327438341</v>
      </c>
      <c r="M420" s="8">
        <f t="shared" si="64"/>
        <v>3.5497961685692365E-2</v>
      </c>
      <c r="N420" s="8">
        <f t="shared" si="65"/>
        <v>0.65831091503992434</v>
      </c>
      <c r="O420" s="9">
        <f t="shared" si="66"/>
        <v>8.6255973226145901</v>
      </c>
      <c r="P420" s="9">
        <f t="shared" si="67"/>
        <v>150</v>
      </c>
      <c r="Q420" s="9">
        <f t="shared" si="68"/>
        <v>930</v>
      </c>
      <c r="R420" s="9">
        <f t="shared" si="69"/>
        <v>90.428520000000006</v>
      </c>
      <c r="S420" s="9">
        <f t="shared" si="70"/>
        <v>5.2</v>
      </c>
      <c r="T420" s="16">
        <v>96.88</v>
      </c>
      <c r="U420" s="6"/>
    </row>
    <row r="421" spans="1:21" ht="15" x14ac:dyDescent="0.25">
      <c r="A421" s="5" t="s">
        <v>512</v>
      </c>
      <c r="B421" s="4" t="s">
        <v>485</v>
      </c>
      <c r="C421" s="1">
        <v>11</v>
      </c>
      <c r="D421" s="1">
        <v>948</v>
      </c>
      <c r="E421" s="1">
        <v>130</v>
      </c>
      <c r="F421" s="2">
        <v>3.5</v>
      </c>
      <c r="G421" s="7">
        <f t="shared" ref="G421:G483" si="71">F421*2.366</f>
        <v>8.2810000000000006</v>
      </c>
      <c r="H421" s="1">
        <v>340</v>
      </c>
      <c r="I421" s="1">
        <v>197</v>
      </c>
      <c r="J421" s="1">
        <v>852</v>
      </c>
      <c r="K421" s="1" t="s">
        <v>9</v>
      </c>
      <c r="L421" s="8">
        <f t="shared" si="63"/>
        <v>0.27180674122534659</v>
      </c>
      <c r="M421" s="8">
        <f t="shared" si="64"/>
        <v>1.7314089416054581E-2</v>
      </c>
      <c r="N421" s="8">
        <f t="shared" si="65"/>
        <v>0.71087916935859885</v>
      </c>
      <c r="O421" s="9">
        <f t="shared" si="66"/>
        <v>15.698587127158554</v>
      </c>
      <c r="P421" s="9">
        <f t="shared" si="67"/>
        <v>256.10000000000002</v>
      </c>
      <c r="Q421" s="9">
        <f t="shared" si="68"/>
        <v>1363.7</v>
      </c>
      <c r="R421" s="9">
        <f t="shared" si="69"/>
        <v>70.554119999999998</v>
      </c>
      <c r="S421" s="9">
        <f t="shared" si="70"/>
        <v>4.3248730964467006</v>
      </c>
      <c r="T421" s="16">
        <v>3868.81</v>
      </c>
      <c r="U421" s="6"/>
    </row>
    <row r="422" spans="1:21" ht="15" x14ac:dyDescent="0.25">
      <c r="A422" s="5" t="s">
        <v>513</v>
      </c>
      <c r="B422" s="4" t="s">
        <v>485</v>
      </c>
      <c r="C422" s="1">
        <v>12</v>
      </c>
      <c r="D422" s="1">
        <v>948</v>
      </c>
      <c r="E422" s="1">
        <v>130</v>
      </c>
      <c r="F422" s="2">
        <v>3.5</v>
      </c>
      <c r="G422" s="7">
        <f t="shared" si="71"/>
        <v>8.2810000000000006</v>
      </c>
      <c r="H422" s="1">
        <v>340</v>
      </c>
      <c r="I422" s="1">
        <v>197</v>
      </c>
      <c r="J422" s="1">
        <v>852</v>
      </c>
      <c r="K422" s="1" t="s">
        <v>342</v>
      </c>
      <c r="L422" s="8">
        <f t="shared" si="63"/>
        <v>0.27180674122534659</v>
      </c>
      <c r="M422" s="8">
        <f t="shared" si="64"/>
        <v>1.7314089416054581E-2</v>
      </c>
      <c r="N422" s="8">
        <f t="shared" si="65"/>
        <v>0.71087916935859885</v>
      </c>
      <c r="O422" s="9">
        <f t="shared" si="66"/>
        <v>15.698587127158554</v>
      </c>
      <c r="P422" s="9">
        <f t="shared" si="67"/>
        <v>256.10000000000002</v>
      </c>
      <c r="Q422" s="9">
        <f t="shared" si="68"/>
        <v>1363.7</v>
      </c>
      <c r="R422" s="9">
        <f t="shared" si="69"/>
        <v>70.554119999999998</v>
      </c>
      <c r="S422" s="9">
        <f t="shared" si="70"/>
        <v>4.3248730964467006</v>
      </c>
      <c r="T422" s="16">
        <v>11.01</v>
      </c>
      <c r="U422" s="6"/>
    </row>
    <row r="423" spans="1:21" ht="15" x14ac:dyDescent="0.25">
      <c r="A423" s="5" t="s">
        <v>514</v>
      </c>
      <c r="B423" s="4" t="s">
        <v>485</v>
      </c>
      <c r="C423" s="1">
        <v>13</v>
      </c>
      <c r="D423" s="1">
        <v>948</v>
      </c>
      <c r="E423" s="1">
        <v>130</v>
      </c>
      <c r="F423" s="2">
        <v>3.5</v>
      </c>
      <c r="G423" s="7">
        <f t="shared" si="71"/>
        <v>8.2810000000000006</v>
      </c>
      <c r="H423" s="1">
        <v>340</v>
      </c>
      <c r="I423" s="1">
        <v>197</v>
      </c>
      <c r="J423" s="1">
        <v>852</v>
      </c>
      <c r="K423" s="1" t="s">
        <v>337</v>
      </c>
      <c r="L423" s="8">
        <f t="shared" si="63"/>
        <v>0.27180674122534659</v>
      </c>
      <c r="M423" s="8">
        <f t="shared" si="64"/>
        <v>1.7314089416054581E-2</v>
      </c>
      <c r="N423" s="8">
        <f t="shared" si="65"/>
        <v>0.71087916935859885</v>
      </c>
      <c r="O423" s="9">
        <f t="shared" si="66"/>
        <v>15.698587127158554</v>
      </c>
      <c r="P423" s="9">
        <f t="shared" si="67"/>
        <v>256.10000000000002</v>
      </c>
      <c r="Q423" s="9">
        <f t="shared" si="68"/>
        <v>1363.7</v>
      </c>
      <c r="R423" s="9">
        <f t="shared" si="69"/>
        <v>70.554119999999998</v>
      </c>
      <c r="S423" s="9">
        <f t="shared" si="70"/>
        <v>4.3248730964467006</v>
      </c>
      <c r="T423" s="16">
        <v>39.32</v>
      </c>
      <c r="U423" s="6"/>
    </row>
    <row r="424" spans="1:21" ht="15" x14ac:dyDescent="0.25">
      <c r="A424" s="5" t="s">
        <v>515</v>
      </c>
      <c r="B424" s="4" t="s">
        <v>485</v>
      </c>
      <c r="C424" s="1">
        <v>14</v>
      </c>
      <c r="D424" s="1">
        <v>948</v>
      </c>
      <c r="E424" s="1">
        <v>130</v>
      </c>
      <c r="F424" s="2">
        <v>3.5</v>
      </c>
      <c r="G424" s="7">
        <f t="shared" si="71"/>
        <v>8.2810000000000006</v>
      </c>
      <c r="H424" s="1">
        <v>340</v>
      </c>
      <c r="I424" s="1">
        <v>197</v>
      </c>
      <c r="J424" s="1">
        <v>852</v>
      </c>
      <c r="K424" s="1" t="s">
        <v>335</v>
      </c>
      <c r="L424" s="8">
        <f t="shared" si="63"/>
        <v>0.27180674122534659</v>
      </c>
      <c r="M424" s="8">
        <f t="shared" si="64"/>
        <v>1.7314089416054581E-2</v>
      </c>
      <c r="N424" s="8">
        <f t="shared" si="65"/>
        <v>0.71087916935859885</v>
      </c>
      <c r="O424" s="9">
        <f t="shared" si="66"/>
        <v>15.698587127158554</v>
      </c>
      <c r="P424" s="9">
        <f t="shared" si="67"/>
        <v>256.10000000000002</v>
      </c>
      <c r="Q424" s="9">
        <f t="shared" si="68"/>
        <v>1363.7</v>
      </c>
      <c r="R424" s="9">
        <f t="shared" si="69"/>
        <v>70.554119999999998</v>
      </c>
      <c r="S424" s="9">
        <f t="shared" si="70"/>
        <v>4.3248730964467006</v>
      </c>
      <c r="T424" s="16">
        <v>224.58</v>
      </c>
      <c r="U424" s="6"/>
    </row>
    <row r="425" spans="1:21" ht="15" x14ac:dyDescent="0.25">
      <c r="A425" s="5" t="s">
        <v>516</v>
      </c>
      <c r="B425" s="4" t="s">
        <v>485</v>
      </c>
      <c r="C425" s="1">
        <v>15</v>
      </c>
      <c r="D425" s="1">
        <v>948</v>
      </c>
      <c r="E425" s="1">
        <v>130</v>
      </c>
      <c r="F425" s="2">
        <v>3.5</v>
      </c>
      <c r="G425" s="7">
        <f t="shared" si="71"/>
        <v>8.2810000000000006</v>
      </c>
      <c r="H425" s="1">
        <v>340</v>
      </c>
      <c r="I425" s="1">
        <v>197</v>
      </c>
      <c r="J425" s="1">
        <v>852</v>
      </c>
      <c r="K425" s="1" t="s">
        <v>340</v>
      </c>
      <c r="L425" s="8">
        <f t="shared" si="63"/>
        <v>0.27180674122534659</v>
      </c>
      <c r="M425" s="8">
        <f t="shared" si="64"/>
        <v>1.7314089416054581E-2</v>
      </c>
      <c r="N425" s="8">
        <f t="shared" si="65"/>
        <v>0.71087916935859885</v>
      </c>
      <c r="O425" s="9">
        <f t="shared" si="66"/>
        <v>15.698587127158554</v>
      </c>
      <c r="P425" s="9">
        <f t="shared" si="67"/>
        <v>256.10000000000002</v>
      </c>
      <c r="Q425" s="9">
        <f t="shared" si="68"/>
        <v>1363.7</v>
      </c>
      <c r="R425" s="9">
        <f t="shared" si="69"/>
        <v>70.554119999999998</v>
      </c>
      <c r="S425" s="9">
        <f t="shared" si="70"/>
        <v>4.3248730964467006</v>
      </c>
      <c r="T425" s="16">
        <v>110.09</v>
      </c>
      <c r="U425" s="6"/>
    </row>
    <row r="426" spans="1:21" ht="15" x14ac:dyDescent="0.25">
      <c r="A426" s="5" t="s">
        <v>517</v>
      </c>
      <c r="B426" s="4" t="s">
        <v>485</v>
      </c>
      <c r="C426" s="1">
        <v>16</v>
      </c>
      <c r="D426" s="1">
        <v>950</v>
      </c>
      <c r="E426" s="1">
        <v>100</v>
      </c>
      <c r="F426" s="2">
        <v>4.9000000000000004</v>
      </c>
      <c r="G426" s="7">
        <f t="shared" si="71"/>
        <v>11.593400000000001</v>
      </c>
      <c r="H426" s="1">
        <v>203</v>
      </c>
      <c r="I426" s="1">
        <v>150</v>
      </c>
      <c r="J426" s="1">
        <v>780</v>
      </c>
      <c r="K426" s="1" t="s">
        <v>9</v>
      </c>
      <c r="L426" s="8">
        <f t="shared" si="63"/>
        <v>0.31787062284205586</v>
      </c>
      <c r="M426" s="8">
        <f t="shared" si="64"/>
        <v>3.6852012788570906E-2</v>
      </c>
      <c r="N426" s="8">
        <f t="shared" si="65"/>
        <v>0.64527736436937333</v>
      </c>
      <c r="O426" s="9">
        <f t="shared" si="66"/>
        <v>8.6255973226145901</v>
      </c>
      <c r="P426" s="9">
        <f t="shared" si="67"/>
        <v>150</v>
      </c>
      <c r="Q426" s="9">
        <f t="shared" si="68"/>
        <v>930</v>
      </c>
      <c r="R426" s="9">
        <f t="shared" si="69"/>
        <v>90.428520000000006</v>
      </c>
      <c r="S426" s="9">
        <f t="shared" si="70"/>
        <v>5.2</v>
      </c>
      <c r="T426" s="16">
        <v>1981.58</v>
      </c>
      <c r="U426" s="6"/>
    </row>
    <row r="427" spans="1:21" ht="15" x14ac:dyDescent="0.25">
      <c r="A427" s="5" t="s">
        <v>518</v>
      </c>
      <c r="B427" s="4" t="s">
        <v>485</v>
      </c>
      <c r="C427" s="1">
        <v>17</v>
      </c>
      <c r="D427" s="1">
        <v>950</v>
      </c>
      <c r="E427" s="1">
        <v>100</v>
      </c>
      <c r="F427" s="2">
        <v>4.9000000000000004</v>
      </c>
      <c r="G427" s="7">
        <f t="shared" si="71"/>
        <v>11.593400000000001</v>
      </c>
      <c r="H427" s="1">
        <v>203</v>
      </c>
      <c r="I427" s="1">
        <v>150</v>
      </c>
      <c r="J427" s="1">
        <v>780</v>
      </c>
      <c r="K427" s="1" t="s">
        <v>335</v>
      </c>
      <c r="L427" s="8">
        <f t="shared" si="63"/>
        <v>0.31787062284205586</v>
      </c>
      <c r="M427" s="8">
        <f t="shared" si="64"/>
        <v>3.6852012788570906E-2</v>
      </c>
      <c r="N427" s="8">
        <f t="shared" si="65"/>
        <v>0.64527736436937333</v>
      </c>
      <c r="O427" s="9">
        <f t="shared" si="66"/>
        <v>8.6255973226145901</v>
      </c>
      <c r="P427" s="9">
        <f t="shared" si="67"/>
        <v>150</v>
      </c>
      <c r="Q427" s="9">
        <f t="shared" si="68"/>
        <v>930</v>
      </c>
      <c r="R427" s="9">
        <f t="shared" si="69"/>
        <v>90.428520000000006</v>
      </c>
      <c r="S427" s="9">
        <f t="shared" si="70"/>
        <v>5.2</v>
      </c>
      <c r="T427" s="16">
        <v>11.32</v>
      </c>
      <c r="U427" s="6"/>
    </row>
    <row r="428" spans="1:21" ht="15" x14ac:dyDescent="0.25">
      <c r="A428" s="5" t="s">
        <v>519</v>
      </c>
      <c r="B428" s="4" t="s">
        <v>485</v>
      </c>
      <c r="C428" s="1">
        <v>18</v>
      </c>
      <c r="D428" s="1">
        <v>950</v>
      </c>
      <c r="E428" s="1">
        <v>100</v>
      </c>
      <c r="F428" s="2">
        <v>4.9000000000000004</v>
      </c>
      <c r="G428" s="7">
        <f t="shared" si="71"/>
        <v>11.593400000000001</v>
      </c>
      <c r="H428" s="1">
        <v>203</v>
      </c>
      <c r="I428" s="1">
        <v>150</v>
      </c>
      <c r="J428" s="1">
        <v>780</v>
      </c>
      <c r="K428" s="1" t="s">
        <v>337</v>
      </c>
      <c r="L428" s="8">
        <f t="shared" si="63"/>
        <v>0.31787062284205586</v>
      </c>
      <c r="M428" s="8">
        <f t="shared" si="64"/>
        <v>3.6852012788570906E-2</v>
      </c>
      <c r="N428" s="8">
        <f t="shared" si="65"/>
        <v>0.64527736436937333</v>
      </c>
      <c r="O428" s="9">
        <f t="shared" si="66"/>
        <v>8.6255973226145901</v>
      </c>
      <c r="P428" s="9">
        <f t="shared" si="67"/>
        <v>150</v>
      </c>
      <c r="Q428" s="9">
        <f t="shared" si="68"/>
        <v>930</v>
      </c>
      <c r="R428" s="9">
        <f t="shared" si="69"/>
        <v>90.428520000000006</v>
      </c>
      <c r="S428" s="9">
        <f t="shared" si="70"/>
        <v>5.2</v>
      </c>
      <c r="T428" s="16">
        <v>9</v>
      </c>
      <c r="U428" s="6"/>
    </row>
    <row r="429" spans="1:21" ht="15" x14ac:dyDescent="0.25">
      <c r="A429" s="5" t="s">
        <v>520</v>
      </c>
      <c r="B429" s="4" t="s">
        <v>485</v>
      </c>
      <c r="C429" s="1">
        <v>19</v>
      </c>
      <c r="D429" s="1">
        <v>950</v>
      </c>
      <c r="E429" s="1">
        <v>100</v>
      </c>
      <c r="F429" s="2">
        <v>4.9000000000000004</v>
      </c>
      <c r="G429" s="7">
        <f t="shared" si="71"/>
        <v>11.593400000000001</v>
      </c>
      <c r="H429" s="1">
        <v>203</v>
      </c>
      <c r="I429" s="1">
        <v>150</v>
      </c>
      <c r="J429" s="1">
        <v>780</v>
      </c>
      <c r="K429" s="1" t="s">
        <v>340</v>
      </c>
      <c r="L429" s="8">
        <f t="shared" si="63"/>
        <v>0.31787062284205586</v>
      </c>
      <c r="M429" s="8">
        <f t="shared" si="64"/>
        <v>3.6852012788570906E-2</v>
      </c>
      <c r="N429" s="8">
        <f t="shared" si="65"/>
        <v>0.64527736436937333</v>
      </c>
      <c r="O429" s="9">
        <f t="shared" si="66"/>
        <v>8.6255973226145901</v>
      </c>
      <c r="P429" s="9">
        <f t="shared" si="67"/>
        <v>150</v>
      </c>
      <c r="Q429" s="9">
        <f t="shared" si="68"/>
        <v>930</v>
      </c>
      <c r="R429" s="9">
        <f t="shared" si="69"/>
        <v>90.428520000000006</v>
      </c>
      <c r="S429" s="9">
        <f t="shared" si="70"/>
        <v>5.2</v>
      </c>
      <c r="T429" s="16">
        <v>613.35</v>
      </c>
      <c r="U429" s="6"/>
    </row>
    <row r="430" spans="1:21" ht="15" x14ac:dyDescent="0.25">
      <c r="A430" s="5" t="s">
        <v>521</v>
      </c>
      <c r="B430" s="4" t="s">
        <v>485</v>
      </c>
      <c r="C430" s="1">
        <v>20</v>
      </c>
      <c r="D430" s="1">
        <v>950</v>
      </c>
      <c r="E430" s="1">
        <v>100</v>
      </c>
      <c r="F430" s="2">
        <v>4.9000000000000004</v>
      </c>
      <c r="G430" s="7">
        <f t="shared" si="71"/>
        <v>11.593400000000001</v>
      </c>
      <c r="H430" s="1">
        <v>203</v>
      </c>
      <c r="I430" s="1">
        <v>150</v>
      </c>
      <c r="J430" s="1">
        <v>780</v>
      </c>
      <c r="K430" s="1" t="s">
        <v>342</v>
      </c>
      <c r="L430" s="8">
        <f t="shared" si="63"/>
        <v>0.31787062284205586</v>
      </c>
      <c r="M430" s="8">
        <f t="shared" si="64"/>
        <v>3.6852012788570906E-2</v>
      </c>
      <c r="N430" s="8">
        <f t="shared" si="65"/>
        <v>0.64527736436937333</v>
      </c>
      <c r="O430" s="9">
        <f t="shared" si="66"/>
        <v>8.6255973226145901</v>
      </c>
      <c r="P430" s="9">
        <f t="shared" si="67"/>
        <v>150</v>
      </c>
      <c r="Q430" s="9">
        <f t="shared" si="68"/>
        <v>930</v>
      </c>
      <c r="R430" s="9">
        <f t="shared" si="69"/>
        <v>90.428520000000006</v>
      </c>
      <c r="S430" s="9">
        <f t="shared" si="70"/>
        <v>5.2</v>
      </c>
      <c r="T430" s="16">
        <v>5.19</v>
      </c>
      <c r="U430" s="6"/>
    </row>
    <row r="431" spans="1:21" ht="15" x14ac:dyDescent="0.25">
      <c r="A431" s="5" t="s">
        <v>522</v>
      </c>
      <c r="B431" s="4" t="s">
        <v>486</v>
      </c>
      <c r="C431" s="1">
        <v>2</v>
      </c>
      <c r="D431" s="1">
        <v>939</v>
      </c>
      <c r="E431" s="1">
        <v>151</v>
      </c>
      <c r="F431" s="2">
        <v>4</v>
      </c>
      <c r="G431" s="7">
        <f t="shared" si="71"/>
        <v>9.4640000000000004</v>
      </c>
      <c r="H431" s="1">
        <v>345</v>
      </c>
      <c r="I431" s="1">
        <v>145</v>
      </c>
      <c r="J431" s="1">
        <v>808</v>
      </c>
      <c r="K431" s="1" t="s">
        <v>9</v>
      </c>
      <c r="L431" s="8">
        <f t="shared" si="63"/>
        <v>0.29873541933748005</v>
      </c>
      <c r="M431" s="8">
        <f t="shared" si="64"/>
        <v>1.8723390785496098E-2</v>
      </c>
      <c r="N431" s="8">
        <f t="shared" si="65"/>
        <v>0.68254118987702384</v>
      </c>
      <c r="O431" s="9">
        <f t="shared" si="66"/>
        <v>15.955198647506339</v>
      </c>
      <c r="P431" s="9">
        <f t="shared" si="67"/>
        <v>218.95</v>
      </c>
      <c r="Q431" s="9">
        <f t="shared" si="68"/>
        <v>1439.03</v>
      </c>
      <c r="R431" s="9">
        <f t="shared" si="69"/>
        <v>76.469120000000004</v>
      </c>
      <c r="S431" s="9">
        <f t="shared" si="70"/>
        <v>5.5724137931034479</v>
      </c>
      <c r="T431" s="16">
        <v>2767.93</v>
      </c>
      <c r="U431" s="6"/>
    </row>
    <row r="432" spans="1:21" ht="15" x14ac:dyDescent="0.25">
      <c r="A432" s="5" t="s">
        <v>523</v>
      </c>
      <c r="B432" s="4" t="s">
        <v>487</v>
      </c>
      <c r="C432" s="1">
        <v>3</v>
      </c>
      <c r="D432" s="1">
        <v>941</v>
      </c>
      <c r="E432" s="1">
        <v>133</v>
      </c>
      <c r="F432" s="2">
        <v>7.9</v>
      </c>
      <c r="G432" s="7">
        <f t="shared" si="71"/>
        <v>18.691400000000002</v>
      </c>
      <c r="H432" s="1">
        <v>101</v>
      </c>
      <c r="I432" s="1">
        <v>146</v>
      </c>
      <c r="J432" s="1">
        <v>826</v>
      </c>
      <c r="K432" s="1" t="s">
        <v>9</v>
      </c>
      <c r="L432" s="8">
        <f t="shared" si="63"/>
        <v>0.52633370189883788</v>
      </c>
      <c r="M432" s="8">
        <f t="shared" si="64"/>
        <v>7.3969276358435629E-2</v>
      </c>
      <c r="N432" s="8">
        <f t="shared" si="65"/>
        <v>0.39969702174272653</v>
      </c>
      <c r="O432" s="9">
        <f t="shared" si="66"/>
        <v>7.1155718672758592</v>
      </c>
      <c r="P432" s="9">
        <f t="shared" si="67"/>
        <v>194.18</v>
      </c>
      <c r="Q432" s="9">
        <f t="shared" si="68"/>
        <v>1292.76</v>
      </c>
      <c r="R432" s="9">
        <f t="shared" si="69"/>
        <v>154.39096400000003</v>
      </c>
      <c r="S432" s="9">
        <f t="shared" si="70"/>
        <v>5.6575342465753424</v>
      </c>
      <c r="T432" s="16">
        <v>1003.37</v>
      </c>
      <c r="U432" s="6"/>
    </row>
    <row r="433" spans="1:21" ht="15" x14ac:dyDescent="0.25">
      <c r="A433" s="5" t="s">
        <v>524</v>
      </c>
      <c r="B433" s="4" t="s">
        <v>487</v>
      </c>
      <c r="C433" s="1">
        <v>4</v>
      </c>
      <c r="D433" s="1">
        <v>947</v>
      </c>
      <c r="E433" s="1">
        <v>99</v>
      </c>
      <c r="F433" s="2">
        <v>8.4</v>
      </c>
      <c r="G433" s="7">
        <f t="shared" si="71"/>
        <v>19.874400000000001</v>
      </c>
      <c r="H433" s="1">
        <v>342</v>
      </c>
      <c r="I433" s="1">
        <v>165</v>
      </c>
      <c r="J433" s="1">
        <v>844</v>
      </c>
      <c r="K433" s="1" t="s">
        <v>9</v>
      </c>
      <c r="L433" s="8">
        <f t="shared" si="63"/>
        <v>0.2148090672860111</v>
      </c>
      <c r="M433" s="8">
        <f t="shared" si="64"/>
        <v>4.3123245725950499E-2</v>
      </c>
      <c r="N433" s="8">
        <f t="shared" si="65"/>
        <v>0.74206768698803838</v>
      </c>
      <c r="O433" s="9">
        <f t="shared" si="66"/>
        <v>4.9812824538099258</v>
      </c>
      <c r="P433" s="9">
        <f t="shared" si="67"/>
        <v>163.35</v>
      </c>
      <c r="Q433" s="9">
        <f t="shared" si="68"/>
        <v>998.91</v>
      </c>
      <c r="R433" s="9">
        <f t="shared" si="69"/>
        <v>167.73993600000003</v>
      </c>
      <c r="S433" s="9">
        <f t="shared" si="70"/>
        <v>5.1151515151515152</v>
      </c>
      <c r="T433" s="16">
        <v>7706.16</v>
      </c>
      <c r="U433" s="6"/>
    </row>
    <row r="434" spans="1:21" ht="15" x14ac:dyDescent="0.25">
      <c r="A434" s="5" t="s">
        <v>525</v>
      </c>
      <c r="B434" s="4" t="s">
        <v>487</v>
      </c>
      <c r="C434" s="1">
        <v>5</v>
      </c>
      <c r="D434" s="1">
        <v>939</v>
      </c>
      <c r="E434" s="1">
        <v>151</v>
      </c>
      <c r="F434" s="2">
        <v>4</v>
      </c>
      <c r="G434" s="7">
        <f t="shared" si="71"/>
        <v>9.4640000000000004</v>
      </c>
      <c r="H434" s="1">
        <v>345</v>
      </c>
      <c r="I434" s="1">
        <v>145</v>
      </c>
      <c r="J434" s="1">
        <v>808</v>
      </c>
      <c r="K434" s="1" t="s">
        <v>342</v>
      </c>
      <c r="L434" s="8">
        <f t="shared" si="63"/>
        <v>0.29873541933748005</v>
      </c>
      <c r="M434" s="8">
        <f t="shared" si="64"/>
        <v>1.8723390785496098E-2</v>
      </c>
      <c r="N434" s="8">
        <f t="shared" si="65"/>
        <v>0.68254118987702384</v>
      </c>
      <c r="O434" s="9">
        <f t="shared" si="66"/>
        <v>15.955198647506339</v>
      </c>
      <c r="P434" s="9">
        <f t="shared" si="67"/>
        <v>218.95</v>
      </c>
      <c r="Q434" s="9">
        <f t="shared" si="68"/>
        <v>1439.03</v>
      </c>
      <c r="R434" s="9">
        <f t="shared" si="69"/>
        <v>76.469120000000004</v>
      </c>
      <c r="S434" s="9">
        <f t="shared" si="70"/>
        <v>5.5724137931034479</v>
      </c>
      <c r="T434" s="16">
        <v>3.96</v>
      </c>
      <c r="U434" s="6"/>
    </row>
    <row r="435" spans="1:21" ht="15" x14ac:dyDescent="0.25">
      <c r="A435" s="5" t="s">
        <v>526</v>
      </c>
      <c r="B435" s="4" t="s">
        <v>487</v>
      </c>
      <c r="C435" s="1">
        <v>6</v>
      </c>
      <c r="D435" s="1">
        <v>939</v>
      </c>
      <c r="E435" s="1">
        <v>151</v>
      </c>
      <c r="F435" s="2">
        <v>4</v>
      </c>
      <c r="G435" s="7">
        <f t="shared" si="71"/>
        <v>9.4640000000000004</v>
      </c>
      <c r="H435" s="1">
        <v>345</v>
      </c>
      <c r="I435" s="1">
        <v>145</v>
      </c>
      <c r="J435" s="1">
        <v>808</v>
      </c>
      <c r="K435" s="1" t="s">
        <v>337</v>
      </c>
      <c r="L435" s="8">
        <f t="shared" si="63"/>
        <v>0.29873541933748005</v>
      </c>
      <c r="M435" s="8">
        <f t="shared" si="64"/>
        <v>1.8723390785496098E-2</v>
      </c>
      <c r="N435" s="8">
        <f t="shared" si="65"/>
        <v>0.68254118987702384</v>
      </c>
      <c r="O435" s="9">
        <f t="shared" si="66"/>
        <v>15.955198647506339</v>
      </c>
      <c r="P435" s="9">
        <f t="shared" si="67"/>
        <v>218.95</v>
      </c>
      <c r="Q435" s="9">
        <f t="shared" si="68"/>
        <v>1439.03</v>
      </c>
      <c r="R435" s="9">
        <f t="shared" si="69"/>
        <v>76.469120000000004</v>
      </c>
      <c r="S435" s="9">
        <f t="shared" si="70"/>
        <v>5.5724137931034479</v>
      </c>
      <c r="T435" s="16">
        <v>48.44</v>
      </c>
      <c r="U435" s="6"/>
    </row>
    <row r="436" spans="1:21" ht="15" x14ac:dyDescent="0.25">
      <c r="A436" s="5" t="s">
        <v>538</v>
      </c>
      <c r="B436" s="4" t="s">
        <v>487</v>
      </c>
      <c r="C436" s="1">
        <v>7</v>
      </c>
      <c r="D436" s="1">
        <v>939</v>
      </c>
      <c r="E436" s="1">
        <v>151</v>
      </c>
      <c r="F436" s="2">
        <v>4</v>
      </c>
      <c r="G436" s="7">
        <f t="shared" si="71"/>
        <v>9.4640000000000004</v>
      </c>
      <c r="H436" s="1">
        <v>345</v>
      </c>
      <c r="I436" s="1">
        <v>145</v>
      </c>
      <c r="J436" s="1">
        <v>808</v>
      </c>
      <c r="K436" s="1" t="s">
        <v>335</v>
      </c>
      <c r="L436" s="8">
        <f t="shared" si="63"/>
        <v>0.29873541933748005</v>
      </c>
      <c r="M436" s="8">
        <f t="shared" si="64"/>
        <v>1.8723390785496098E-2</v>
      </c>
      <c r="N436" s="8">
        <f t="shared" si="65"/>
        <v>0.68254118987702384</v>
      </c>
      <c r="O436" s="9">
        <f t="shared" si="66"/>
        <v>15.955198647506339</v>
      </c>
      <c r="P436" s="9">
        <f t="shared" si="67"/>
        <v>218.95</v>
      </c>
      <c r="Q436" s="9">
        <f t="shared" si="68"/>
        <v>1439.03</v>
      </c>
      <c r="R436" s="9">
        <f t="shared" si="69"/>
        <v>76.469120000000004</v>
      </c>
      <c r="S436" s="9">
        <f t="shared" si="70"/>
        <v>5.5724137931034479</v>
      </c>
      <c r="T436" s="16">
        <v>88.07</v>
      </c>
      <c r="U436" s="6"/>
    </row>
    <row r="437" spans="1:21" ht="15" x14ac:dyDescent="0.25">
      <c r="A437" s="5" t="s">
        <v>539</v>
      </c>
      <c r="B437" s="4" t="s">
        <v>487</v>
      </c>
      <c r="C437" s="1">
        <v>8</v>
      </c>
      <c r="D437" s="1">
        <v>939</v>
      </c>
      <c r="E437" s="1">
        <v>151</v>
      </c>
      <c r="F437" s="2">
        <v>4</v>
      </c>
      <c r="G437" s="7">
        <f t="shared" si="71"/>
        <v>9.4640000000000004</v>
      </c>
      <c r="H437" s="1">
        <v>345</v>
      </c>
      <c r="I437" s="1">
        <v>145</v>
      </c>
      <c r="J437" s="1">
        <v>808</v>
      </c>
      <c r="K437" s="1" t="s">
        <v>340</v>
      </c>
      <c r="L437" s="8">
        <f t="shared" si="63"/>
        <v>0.29873541933748005</v>
      </c>
      <c r="M437" s="8">
        <f t="shared" si="64"/>
        <v>1.8723390785496098E-2</v>
      </c>
      <c r="N437" s="8">
        <f t="shared" si="65"/>
        <v>0.68254118987702384</v>
      </c>
      <c r="O437" s="9">
        <f t="shared" si="66"/>
        <v>15.955198647506339</v>
      </c>
      <c r="P437" s="9">
        <f t="shared" si="67"/>
        <v>218.95</v>
      </c>
      <c r="Q437" s="9">
        <f t="shared" si="68"/>
        <v>1439.03</v>
      </c>
      <c r="R437" s="9">
        <f t="shared" si="69"/>
        <v>76.469120000000004</v>
      </c>
      <c r="S437" s="9">
        <f t="shared" si="70"/>
        <v>5.5724137931034479</v>
      </c>
      <c r="T437" s="16">
        <v>15.85</v>
      </c>
      <c r="U437" s="6"/>
    </row>
    <row r="438" spans="1:21" ht="15" x14ac:dyDescent="0.25">
      <c r="A438" s="5" t="s">
        <v>540</v>
      </c>
      <c r="B438" s="4" t="s">
        <v>487</v>
      </c>
      <c r="C438" s="1">
        <v>9</v>
      </c>
      <c r="D438" s="1">
        <v>948</v>
      </c>
      <c r="E438" s="1">
        <v>130</v>
      </c>
      <c r="F438" s="2">
        <v>3.5</v>
      </c>
      <c r="G438" s="7">
        <f t="shared" si="71"/>
        <v>8.2810000000000006</v>
      </c>
      <c r="H438" s="1">
        <v>340</v>
      </c>
      <c r="I438" s="1">
        <v>240</v>
      </c>
      <c r="J438" s="1">
        <v>852</v>
      </c>
      <c r="K438" s="1" t="s">
        <v>340</v>
      </c>
      <c r="L438" s="8">
        <f t="shared" si="63"/>
        <v>0.27180674122534659</v>
      </c>
      <c r="M438" s="8">
        <f t="shared" si="64"/>
        <v>1.7314089416054581E-2</v>
      </c>
      <c r="N438" s="8">
        <f t="shared" si="65"/>
        <v>0.71087916935859885</v>
      </c>
      <c r="O438" s="9">
        <f t="shared" si="66"/>
        <v>15.698587127158554</v>
      </c>
      <c r="P438" s="9">
        <f t="shared" si="67"/>
        <v>312</v>
      </c>
      <c r="Q438" s="9">
        <f t="shared" si="68"/>
        <v>1419.6</v>
      </c>
      <c r="R438" s="9">
        <f t="shared" si="69"/>
        <v>70.554119999999998</v>
      </c>
      <c r="S438" s="9">
        <f t="shared" si="70"/>
        <v>3.55</v>
      </c>
      <c r="T438" s="16">
        <v>283.08</v>
      </c>
      <c r="U438" s="6"/>
    </row>
    <row r="439" spans="1:21" ht="15" x14ac:dyDescent="0.25">
      <c r="A439" s="5" t="s">
        <v>541</v>
      </c>
      <c r="B439" s="4" t="s">
        <v>487</v>
      </c>
      <c r="C439" s="1">
        <v>10</v>
      </c>
      <c r="D439" s="1">
        <v>950</v>
      </c>
      <c r="E439" s="1">
        <v>100</v>
      </c>
      <c r="F439" s="2">
        <v>4.3</v>
      </c>
      <c r="G439" s="7">
        <f t="shared" si="71"/>
        <v>10.1738</v>
      </c>
      <c r="H439" s="1">
        <v>200</v>
      </c>
      <c r="I439" s="1">
        <v>360</v>
      </c>
      <c r="J439" s="1">
        <v>600</v>
      </c>
      <c r="K439" s="1" t="s">
        <v>340</v>
      </c>
      <c r="L439" s="8">
        <f t="shared" si="63"/>
        <v>0.32239989322115531</v>
      </c>
      <c r="M439" s="8">
        <f t="shared" si="64"/>
        <v>3.2800320336533899E-2</v>
      </c>
      <c r="N439" s="8">
        <f t="shared" si="65"/>
        <v>0.64479978644231062</v>
      </c>
      <c r="O439" s="9">
        <f t="shared" si="66"/>
        <v>9.8291690420491857</v>
      </c>
      <c r="P439" s="9">
        <f t="shared" si="67"/>
        <v>360</v>
      </c>
      <c r="Q439" s="9">
        <f t="shared" si="68"/>
        <v>960</v>
      </c>
      <c r="R439" s="9">
        <f t="shared" si="69"/>
        <v>61.0428</v>
      </c>
      <c r="S439" s="9">
        <f>J439/I439</f>
        <v>1.6666666666666667</v>
      </c>
      <c r="T439" s="16">
        <v>69.36</v>
      </c>
      <c r="U439" s="6"/>
    </row>
    <row r="440" spans="1:21" ht="15" x14ac:dyDescent="0.25">
      <c r="A440" s="5" t="s">
        <v>542</v>
      </c>
      <c r="B440" s="4" t="s">
        <v>527</v>
      </c>
      <c r="C440" s="1">
        <v>2</v>
      </c>
      <c r="D440" s="1">
        <v>966.89999999999986</v>
      </c>
      <c r="E440" s="1">
        <v>100</v>
      </c>
      <c r="F440" s="2">
        <v>5.7</v>
      </c>
      <c r="G440" s="7">
        <f t="shared" si="71"/>
        <v>13.4862</v>
      </c>
      <c r="H440" s="1">
        <v>111</v>
      </c>
      <c r="I440" s="1">
        <v>120</v>
      </c>
      <c r="J440" s="1">
        <v>780</v>
      </c>
      <c r="K440" s="1" t="s">
        <v>9</v>
      </c>
      <c r="L440" s="8">
        <f t="shared" si="63"/>
        <v>0.44546168094074379</v>
      </c>
      <c r="M440" s="8">
        <f t="shared" si="64"/>
        <v>6.0075853215030589E-2</v>
      </c>
      <c r="N440" s="8">
        <f t="shared" si="65"/>
        <v>0.4944624658442256</v>
      </c>
      <c r="O440" s="9">
        <f t="shared" si="66"/>
        <v>7.414987172072192</v>
      </c>
      <c r="P440" s="9">
        <f t="shared" si="67"/>
        <v>120</v>
      </c>
      <c r="Q440" s="9">
        <f t="shared" si="68"/>
        <v>900</v>
      </c>
      <c r="R440" s="9">
        <f t="shared" si="69"/>
        <v>105.19236000000001</v>
      </c>
      <c r="S440" s="9">
        <f t="shared" ref="S440:S501" si="72">J440/I440</f>
        <v>6.5</v>
      </c>
      <c r="T440" s="16">
        <v>352.72</v>
      </c>
    </row>
    <row r="441" spans="1:21" ht="15" x14ac:dyDescent="0.25">
      <c r="A441" s="5" t="s">
        <v>543</v>
      </c>
      <c r="B441" s="4" t="s">
        <v>528</v>
      </c>
      <c r="C441" s="1">
        <v>3</v>
      </c>
      <c r="D441" s="1">
        <v>943.69999999999993</v>
      </c>
      <c r="E441" s="1">
        <v>100</v>
      </c>
      <c r="F441" s="2">
        <v>5.7</v>
      </c>
      <c r="G441" s="7">
        <f t="shared" si="71"/>
        <v>13.4862</v>
      </c>
      <c r="H441" s="1">
        <v>111</v>
      </c>
      <c r="I441" s="1">
        <v>120</v>
      </c>
      <c r="J441" s="1">
        <v>780</v>
      </c>
      <c r="K441" s="1" t="s">
        <v>9</v>
      </c>
      <c r="L441" s="8">
        <f t="shared" si="63"/>
        <v>0.44546168094074379</v>
      </c>
      <c r="M441" s="8">
        <f t="shared" si="64"/>
        <v>6.0075853215030589E-2</v>
      </c>
      <c r="N441" s="8">
        <f t="shared" si="65"/>
        <v>0.4944624658442256</v>
      </c>
      <c r="O441" s="9">
        <f t="shared" si="66"/>
        <v>7.414987172072192</v>
      </c>
      <c r="P441" s="9">
        <f t="shared" si="67"/>
        <v>120</v>
      </c>
      <c r="Q441" s="9">
        <f t="shared" si="68"/>
        <v>900</v>
      </c>
      <c r="R441" s="9">
        <f t="shared" si="69"/>
        <v>105.19236000000001</v>
      </c>
      <c r="S441" s="9">
        <f t="shared" si="72"/>
        <v>6.5</v>
      </c>
      <c r="T441" s="16">
        <v>198.16</v>
      </c>
    </row>
    <row r="442" spans="1:21" ht="15" x14ac:dyDescent="0.25">
      <c r="A442" s="5" t="s">
        <v>544</v>
      </c>
      <c r="B442" s="4" t="s">
        <v>529</v>
      </c>
      <c r="C442" s="1">
        <v>1</v>
      </c>
      <c r="D442" s="1">
        <v>972.69999999999982</v>
      </c>
      <c r="E442" s="1">
        <v>54</v>
      </c>
      <c r="F442" s="2">
        <v>6.9</v>
      </c>
      <c r="G442" s="7">
        <f t="shared" si="71"/>
        <v>16.325400000000002</v>
      </c>
      <c r="H442" s="1">
        <v>287</v>
      </c>
      <c r="I442" s="1">
        <v>776</v>
      </c>
      <c r="J442" s="1">
        <v>759</v>
      </c>
      <c r="K442" s="1" t="s">
        <v>9</v>
      </c>
      <c r="L442" s="8">
        <f t="shared" si="63"/>
        <v>0.1511227581358616</v>
      </c>
      <c r="M442" s="8">
        <f t="shared" si="64"/>
        <v>4.5687768067985093E-2</v>
      </c>
      <c r="N442" s="8">
        <f t="shared" si="65"/>
        <v>0.80318947379615335</v>
      </c>
      <c r="O442" s="9">
        <f t="shared" si="66"/>
        <v>3.307729060237421</v>
      </c>
      <c r="P442" s="9">
        <f t="shared" si="67"/>
        <v>419.04</v>
      </c>
      <c r="Q442" s="9">
        <f t="shared" si="68"/>
        <v>828.9</v>
      </c>
      <c r="R442" s="9">
        <f t="shared" si="69"/>
        <v>123.90978600000003</v>
      </c>
      <c r="S442" s="9">
        <f t="shared" si="72"/>
        <v>0.97809278350515461</v>
      </c>
      <c r="T442" s="16">
        <v>1302.18</v>
      </c>
    </row>
    <row r="443" spans="1:21" ht="15" x14ac:dyDescent="0.25">
      <c r="A443" s="5" t="s">
        <v>545</v>
      </c>
      <c r="B443" s="4" t="s">
        <v>530</v>
      </c>
      <c r="C443" s="1">
        <v>1</v>
      </c>
      <c r="D443" s="1">
        <v>948.33999999999992</v>
      </c>
      <c r="E443" s="1">
        <v>66</v>
      </c>
      <c r="F443" s="2">
        <v>23.1</v>
      </c>
      <c r="G443" s="7">
        <f t="shared" si="71"/>
        <v>54.654600000000009</v>
      </c>
      <c r="H443" s="1">
        <v>318</v>
      </c>
      <c r="I443" s="1">
        <v>160</v>
      </c>
      <c r="J443" s="1">
        <v>844</v>
      </c>
      <c r="K443" s="1" t="s">
        <v>9</v>
      </c>
      <c r="L443" s="8">
        <f t="shared" si="63"/>
        <v>0.15046006584679608</v>
      </c>
      <c r="M443" s="8">
        <f t="shared" si="64"/>
        <v>0.12459598052773185</v>
      </c>
      <c r="N443" s="8">
        <f t="shared" si="65"/>
        <v>0.72494395362547204</v>
      </c>
      <c r="O443" s="9">
        <f t="shared" si="66"/>
        <v>1.2075836251660426</v>
      </c>
      <c r="P443" s="9">
        <f t="shared" si="67"/>
        <v>105.6</v>
      </c>
      <c r="Q443" s="9">
        <f t="shared" si="68"/>
        <v>662.64</v>
      </c>
      <c r="R443" s="9">
        <f t="shared" si="69"/>
        <v>461.28482400000007</v>
      </c>
      <c r="S443" s="9">
        <f t="shared" si="72"/>
        <v>5.2750000000000004</v>
      </c>
      <c r="T443" s="16">
        <v>113.23</v>
      </c>
    </row>
    <row r="444" spans="1:21" ht="15" x14ac:dyDescent="0.25">
      <c r="A444" s="5" t="s">
        <v>546</v>
      </c>
      <c r="B444" s="4" t="s">
        <v>530</v>
      </c>
      <c r="C444" s="1">
        <v>2</v>
      </c>
      <c r="D444" s="1">
        <v>944.8599999999999</v>
      </c>
      <c r="E444" s="1">
        <v>66</v>
      </c>
      <c r="F444" s="2">
        <v>23.2</v>
      </c>
      <c r="G444" s="7">
        <f t="shared" si="71"/>
        <v>54.891199999999998</v>
      </c>
      <c r="H444" s="1">
        <v>324</v>
      </c>
      <c r="I444" s="1">
        <v>159</v>
      </c>
      <c r="J444" s="1">
        <v>821</v>
      </c>
      <c r="K444" s="1" t="s">
        <v>9</v>
      </c>
      <c r="L444" s="8">
        <f t="shared" si="63"/>
        <v>0.14835087769773822</v>
      </c>
      <c r="M444" s="8">
        <f t="shared" si="64"/>
        <v>0.1233811772406377</v>
      </c>
      <c r="N444" s="8">
        <f t="shared" si="65"/>
        <v>0.72826794506162407</v>
      </c>
      <c r="O444" s="9">
        <f t="shared" si="66"/>
        <v>1.2023785233334305</v>
      </c>
      <c r="P444" s="9">
        <f t="shared" si="67"/>
        <v>104.94</v>
      </c>
      <c r="Q444" s="9">
        <f t="shared" si="68"/>
        <v>646.79999999999995</v>
      </c>
      <c r="R444" s="9">
        <f t="shared" si="69"/>
        <v>450.65675199999998</v>
      </c>
      <c r="S444" s="9">
        <f t="shared" si="72"/>
        <v>5.1635220125786168</v>
      </c>
      <c r="T444" s="16">
        <v>849.25</v>
      </c>
    </row>
    <row r="445" spans="1:21" ht="15" x14ac:dyDescent="0.25">
      <c r="A445" s="5" t="s">
        <v>547</v>
      </c>
      <c r="B445" s="4" t="s">
        <v>131</v>
      </c>
      <c r="C445" s="1">
        <v>3</v>
      </c>
      <c r="D445" s="1">
        <v>947.18</v>
      </c>
      <c r="E445" s="1">
        <v>88</v>
      </c>
      <c r="F445" s="2">
        <v>4.9000000000000004</v>
      </c>
      <c r="G445" s="7">
        <f t="shared" si="71"/>
        <v>11.593400000000001</v>
      </c>
      <c r="H445" s="1">
        <v>325</v>
      </c>
      <c r="I445" s="1">
        <v>151</v>
      </c>
      <c r="J445" s="1">
        <v>820</v>
      </c>
      <c r="K445" s="1" t="s">
        <v>9</v>
      </c>
      <c r="L445" s="8">
        <f t="shared" si="63"/>
        <v>0.20725710762343458</v>
      </c>
      <c r="M445" s="8">
        <f t="shared" si="64"/>
        <v>2.7304710812744621E-2</v>
      </c>
      <c r="N445" s="8">
        <f t="shared" si="65"/>
        <v>0.76543818156382082</v>
      </c>
      <c r="O445" s="9">
        <f t="shared" si="66"/>
        <v>7.5905256439008397</v>
      </c>
      <c r="P445" s="9">
        <f t="shared" si="67"/>
        <v>132.88</v>
      </c>
      <c r="Q445" s="9">
        <f t="shared" si="68"/>
        <v>854.48</v>
      </c>
      <c r="R445" s="9">
        <f t="shared" si="69"/>
        <v>95.065880000000021</v>
      </c>
      <c r="S445" s="9">
        <f t="shared" si="72"/>
        <v>5.4304635761589406</v>
      </c>
      <c r="T445" s="16">
        <v>1321.06</v>
      </c>
    </row>
    <row r="446" spans="1:21" ht="15" x14ac:dyDescent="0.25">
      <c r="A446" s="5" t="s">
        <v>548</v>
      </c>
      <c r="B446" s="4" t="s">
        <v>131</v>
      </c>
      <c r="C446" s="1">
        <v>4</v>
      </c>
      <c r="D446" s="1">
        <v>944.8599999999999</v>
      </c>
      <c r="E446" s="1">
        <v>44</v>
      </c>
      <c r="F446" s="2">
        <v>4.9000000000000004</v>
      </c>
      <c r="G446" s="7">
        <f t="shared" si="71"/>
        <v>11.593400000000001</v>
      </c>
      <c r="H446" s="1">
        <v>323</v>
      </c>
      <c r="I446" s="1">
        <v>151</v>
      </c>
      <c r="J446" s="1">
        <v>804</v>
      </c>
      <c r="K446" s="1" t="s">
        <v>9</v>
      </c>
      <c r="L446" s="8">
        <f t="shared" si="63"/>
        <v>0.11621966996783357</v>
      </c>
      <c r="M446" s="8">
        <f t="shared" si="64"/>
        <v>3.0622298222842768E-2</v>
      </c>
      <c r="N446" s="8">
        <f t="shared" si="65"/>
        <v>0.8531580318093237</v>
      </c>
      <c r="O446" s="9">
        <f t="shared" si="66"/>
        <v>3.7952628219504199</v>
      </c>
      <c r="P446" s="9">
        <f t="shared" si="67"/>
        <v>66.44</v>
      </c>
      <c r="Q446" s="9">
        <f t="shared" si="68"/>
        <v>420.2</v>
      </c>
      <c r="R446" s="9">
        <f t="shared" si="69"/>
        <v>93.210936000000004</v>
      </c>
      <c r="S446" s="9">
        <f t="shared" si="72"/>
        <v>5.3245033112582778</v>
      </c>
      <c r="T446" s="16">
        <v>3192.55</v>
      </c>
    </row>
    <row r="447" spans="1:21" ht="15" x14ac:dyDescent="0.25">
      <c r="A447" s="5" t="s">
        <v>549</v>
      </c>
      <c r="B447" s="4" t="s">
        <v>131</v>
      </c>
      <c r="C447" s="1">
        <v>5</v>
      </c>
      <c r="D447" s="1">
        <v>943.69999999999993</v>
      </c>
      <c r="E447" s="1">
        <v>32</v>
      </c>
      <c r="F447" s="2">
        <v>37.4</v>
      </c>
      <c r="G447" s="7">
        <f t="shared" si="71"/>
        <v>88.488399999999999</v>
      </c>
      <c r="H447" s="1">
        <v>336</v>
      </c>
      <c r="I447" s="1">
        <v>161</v>
      </c>
      <c r="J447" s="1">
        <v>878</v>
      </c>
      <c r="K447" s="1" t="s">
        <v>9</v>
      </c>
      <c r="L447" s="8">
        <f t="shared" si="63"/>
        <v>7.0100357424197415E-2</v>
      </c>
      <c r="M447" s="8">
        <f t="shared" si="64"/>
        <v>0.19384588962172969</v>
      </c>
      <c r="N447" s="8">
        <f t="shared" si="65"/>
        <v>0.73605375295407283</v>
      </c>
      <c r="O447" s="9">
        <f t="shared" si="66"/>
        <v>0.361629320905339</v>
      </c>
      <c r="P447" s="9">
        <f t="shared" si="67"/>
        <v>51.52</v>
      </c>
      <c r="Q447" s="9">
        <f t="shared" si="68"/>
        <v>332.48</v>
      </c>
      <c r="R447" s="9">
        <f t="shared" si="69"/>
        <v>776.92815199999995</v>
      </c>
      <c r="S447" s="9">
        <f t="shared" si="72"/>
        <v>5.4534161490683228</v>
      </c>
      <c r="T447" s="16">
        <v>28.31</v>
      </c>
    </row>
    <row r="448" spans="1:21" ht="15" x14ac:dyDescent="0.25">
      <c r="A448" s="5" t="s">
        <v>550</v>
      </c>
      <c r="B448" s="4" t="s">
        <v>131</v>
      </c>
      <c r="C448" s="1">
        <v>6</v>
      </c>
      <c r="D448" s="1">
        <v>944.8599999999999</v>
      </c>
      <c r="E448" s="1">
        <v>106</v>
      </c>
      <c r="F448" s="2">
        <v>19.899999999999999</v>
      </c>
      <c r="G448" s="7">
        <f t="shared" si="71"/>
        <v>47.083399999999997</v>
      </c>
      <c r="H448" s="1">
        <v>315</v>
      </c>
      <c r="I448" s="1">
        <v>142</v>
      </c>
      <c r="J448" s="1">
        <v>825</v>
      </c>
      <c r="K448" s="1" t="s">
        <v>9</v>
      </c>
      <c r="L448" s="8">
        <f t="shared" si="63"/>
        <v>0.22645537098730698</v>
      </c>
      <c r="M448" s="8">
        <f t="shared" si="64"/>
        <v>0.10058763032399781</v>
      </c>
      <c r="N448" s="8">
        <f t="shared" si="65"/>
        <v>0.6729569986886953</v>
      </c>
      <c r="O448" s="9">
        <f t="shared" si="66"/>
        <v>2.2513242459125724</v>
      </c>
      <c r="P448" s="9">
        <f t="shared" si="67"/>
        <v>150.52000000000001</v>
      </c>
      <c r="Q448" s="9">
        <f t="shared" si="68"/>
        <v>1025.02</v>
      </c>
      <c r="R448" s="9">
        <f t="shared" si="69"/>
        <v>388.43804999999998</v>
      </c>
      <c r="S448" s="9">
        <f t="shared" si="72"/>
        <v>5.8098591549295771</v>
      </c>
      <c r="T448" s="16">
        <v>329.6</v>
      </c>
    </row>
    <row r="449" spans="1:20" ht="15" x14ac:dyDescent="0.25">
      <c r="A449" s="5" t="s">
        <v>551</v>
      </c>
      <c r="B449" s="4" t="s">
        <v>131</v>
      </c>
      <c r="C449" s="1">
        <v>7</v>
      </c>
      <c r="D449" s="1">
        <v>949.49999999999989</v>
      </c>
      <c r="E449" s="1">
        <v>72</v>
      </c>
      <c r="F449" s="2">
        <v>26.4</v>
      </c>
      <c r="G449" s="7">
        <f t="shared" si="71"/>
        <v>62.462400000000002</v>
      </c>
      <c r="H449" s="1">
        <v>296</v>
      </c>
      <c r="I449" s="1">
        <v>138</v>
      </c>
      <c r="J449" s="1">
        <v>907</v>
      </c>
      <c r="K449" s="1" t="s">
        <v>9</v>
      </c>
      <c r="L449" s="8">
        <f t="shared" si="63"/>
        <v>0.16726199547277532</v>
      </c>
      <c r="M449" s="8">
        <f t="shared" si="64"/>
        <v>0.14510535647248168</v>
      </c>
      <c r="N449" s="8">
        <f t="shared" si="65"/>
        <v>0.687632648054743</v>
      </c>
      <c r="O449" s="9">
        <f t="shared" si="66"/>
        <v>1.1526934603857681</v>
      </c>
      <c r="P449" s="9">
        <f t="shared" si="67"/>
        <v>99.36</v>
      </c>
      <c r="Q449" s="9">
        <f t="shared" si="68"/>
        <v>752.4</v>
      </c>
      <c r="R449" s="9">
        <f t="shared" si="69"/>
        <v>566.53396800000007</v>
      </c>
      <c r="S449" s="9">
        <f t="shared" si="72"/>
        <v>6.5724637681159424</v>
      </c>
      <c r="T449" s="16">
        <v>339.7</v>
      </c>
    </row>
    <row r="450" spans="1:20" ht="15" x14ac:dyDescent="0.25">
      <c r="A450" s="5" t="s">
        <v>552</v>
      </c>
      <c r="B450" s="4" t="s">
        <v>131</v>
      </c>
      <c r="C450" s="1">
        <v>8</v>
      </c>
      <c r="D450" s="1">
        <v>948.33999999999992</v>
      </c>
      <c r="E450" s="1">
        <v>26</v>
      </c>
      <c r="F450" s="2">
        <v>41</v>
      </c>
      <c r="G450" s="7">
        <f t="shared" si="71"/>
        <v>97.006</v>
      </c>
      <c r="H450" s="1">
        <v>319</v>
      </c>
      <c r="I450" s="1">
        <v>115</v>
      </c>
      <c r="J450" s="1">
        <v>983</v>
      </c>
      <c r="K450" s="1" t="s">
        <v>9</v>
      </c>
      <c r="L450" s="8">
        <f t="shared" si="63"/>
        <v>5.8822730913155027E-2</v>
      </c>
      <c r="M450" s="8">
        <f t="shared" si="64"/>
        <v>0.21946760903698143</v>
      </c>
      <c r="N450" s="8">
        <f t="shared" si="65"/>
        <v>0.72170966004986359</v>
      </c>
      <c r="O450" s="9">
        <f t="shared" si="66"/>
        <v>0.2680246582685607</v>
      </c>
      <c r="P450" s="9">
        <f t="shared" si="67"/>
        <v>29.9</v>
      </c>
      <c r="Q450" s="9">
        <f t="shared" si="68"/>
        <v>285.48</v>
      </c>
      <c r="R450" s="9">
        <f t="shared" si="69"/>
        <v>953.56898000000001</v>
      </c>
      <c r="S450" s="9">
        <f t="shared" si="72"/>
        <v>8.5478260869565226</v>
      </c>
      <c r="T450" s="16">
        <v>924.74</v>
      </c>
    </row>
    <row r="451" spans="1:20" ht="15" x14ac:dyDescent="0.25">
      <c r="A451" s="5" t="s">
        <v>553</v>
      </c>
      <c r="B451" s="4" t="s">
        <v>131</v>
      </c>
      <c r="C451" s="1">
        <v>9</v>
      </c>
      <c r="D451" s="1">
        <v>947.18</v>
      </c>
      <c r="E451" s="1">
        <v>98</v>
      </c>
      <c r="F451" s="2">
        <v>26.2</v>
      </c>
      <c r="G451" s="7">
        <f t="shared" si="71"/>
        <v>61.989200000000004</v>
      </c>
      <c r="H451" s="1">
        <v>269</v>
      </c>
      <c r="I451" s="1">
        <v>136</v>
      </c>
      <c r="J451" s="1">
        <v>766</v>
      </c>
      <c r="K451" s="1" t="s">
        <v>9</v>
      </c>
      <c r="L451" s="8">
        <f t="shared" si="63"/>
        <v>0.22844397947547398</v>
      </c>
      <c r="M451" s="8">
        <f t="shared" si="64"/>
        <v>0.14450060747450053</v>
      </c>
      <c r="N451" s="8">
        <f t="shared" si="65"/>
        <v>0.62705541305002555</v>
      </c>
      <c r="O451" s="9">
        <f t="shared" si="66"/>
        <v>1.5809205474502008</v>
      </c>
      <c r="P451" s="9">
        <f t="shared" si="67"/>
        <v>133.28</v>
      </c>
      <c r="Q451" s="9">
        <f t="shared" si="68"/>
        <v>883.96</v>
      </c>
      <c r="R451" s="9">
        <f t="shared" si="69"/>
        <v>474.83727199999998</v>
      </c>
      <c r="S451" s="9">
        <f t="shared" si="72"/>
        <v>5.632352941176471</v>
      </c>
      <c r="T451" s="16">
        <v>138.4</v>
      </c>
    </row>
    <row r="452" spans="1:20" ht="15" x14ac:dyDescent="0.25">
      <c r="A452" s="5" t="s">
        <v>554</v>
      </c>
      <c r="B452" s="4" t="s">
        <v>131</v>
      </c>
      <c r="C452" s="1">
        <v>10</v>
      </c>
      <c r="D452" s="1">
        <v>946.02</v>
      </c>
      <c r="E452" s="1">
        <v>39</v>
      </c>
      <c r="F452" s="2">
        <v>32.799999999999997</v>
      </c>
      <c r="G452" s="7">
        <f t="shared" si="71"/>
        <v>77.604799999999997</v>
      </c>
      <c r="H452" s="1">
        <v>278</v>
      </c>
      <c r="I452" s="1">
        <v>159</v>
      </c>
      <c r="J452" s="1">
        <v>759</v>
      </c>
      <c r="K452" s="1" t="s">
        <v>9</v>
      </c>
      <c r="L452" s="8">
        <f t="shared" ref="L452:L515" si="73">E452/(E452+G452+H452)</f>
        <v>9.8833060317563295E-2</v>
      </c>
      <c r="M452" s="8">
        <f t="shared" ref="M452:M515" si="74">G452/(G452+E452+H452)</f>
        <v>0.19666461229057527</v>
      </c>
      <c r="N452" s="8">
        <f t="shared" ref="N452:N515" si="75">H452/(H452+E452+G452)</f>
        <v>0.70450232739186136</v>
      </c>
      <c r="O452" s="9">
        <f t="shared" ref="O452:O515" si="76">E452/G452</f>
        <v>0.50254623425355138</v>
      </c>
      <c r="P452" s="9">
        <f t="shared" ref="P452:P515" si="77">E452*I452/100</f>
        <v>62.01</v>
      </c>
      <c r="Q452" s="9">
        <f t="shared" ref="Q452:Q515" si="78">E452*(I452+J452)/100</f>
        <v>358.02</v>
      </c>
      <c r="R452" s="9">
        <f t="shared" ref="R452:R515" si="79">G452*J452/100</f>
        <v>589.02043200000003</v>
      </c>
      <c r="S452" s="9">
        <f t="shared" si="72"/>
        <v>4.7735849056603774</v>
      </c>
      <c r="T452" s="16">
        <v>0</v>
      </c>
    </row>
    <row r="453" spans="1:20" ht="15" x14ac:dyDescent="0.25">
      <c r="A453" s="5" t="s">
        <v>555</v>
      </c>
      <c r="B453" s="4" t="s">
        <v>131</v>
      </c>
      <c r="C453" s="1">
        <v>11</v>
      </c>
      <c r="D453" s="1">
        <v>943.69999999999993</v>
      </c>
      <c r="E453" s="1">
        <v>46</v>
      </c>
      <c r="F453" s="2">
        <v>33.6</v>
      </c>
      <c r="G453" s="7">
        <f t="shared" si="71"/>
        <v>79.497600000000006</v>
      </c>
      <c r="H453" s="1">
        <v>278</v>
      </c>
      <c r="I453" s="1">
        <v>133</v>
      </c>
      <c r="J453" s="1">
        <v>768</v>
      </c>
      <c r="K453" s="1" t="s">
        <v>9</v>
      </c>
      <c r="L453" s="8">
        <f t="shared" si="73"/>
        <v>0.1140031564004346</v>
      </c>
      <c r="M453" s="8">
        <f t="shared" si="74"/>
        <v>0.19702124622302586</v>
      </c>
      <c r="N453" s="8">
        <f t="shared" si="75"/>
        <v>0.68897559737653946</v>
      </c>
      <c r="O453" s="9">
        <f t="shared" si="76"/>
        <v>0.57863382039206213</v>
      </c>
      <c r="P453" s="9">
        <f t="shared" si="77"/>
        <v>61.18</v>
      </c>
      <c r="Q453" s="9">
        <f t="shared" si="78"/>
        <v>414.46</v>
      </c>
      <c r="R453" s="9">
        <f t="shared" si="79"/>
        <v>610.5415680000001</v>
      </c>
      <c r="S453" s="9">
        <f t="shared" si="72"/>
        <v>5.7744360902255636</v>
      </c>
      <c r="T453" s="16">
        <v>17.3</v>
      </c>
    </row>
    <row r="454" spans="1:20" ht="15" x14ac:dyDescent="0.25">
      <c r="A454" s="5" t="s">
        <v>556</v>
      </c>
      <c r="B454" s="4" t="s">
        <v>131</v>
      </c>
      <c r="C454" s="1">
        <v>12</v>
      </c>
      <c r="D454" s="1">
        <v>948.33999999999992</v>
      </c>
      <c r="E454" s="1">
        <v>99</v>
      </c>
      <c r="F454" s="2">
        <v>36.1</v>
      </c>
      <c r="G454" s="7">
        <f t="shared" si="71"/>
        <v>85.412600000000012</v>
      </c>
      <c r="H454" s="1">
        <v>282</v>
      </c>
      <c r="I454" s="1">
        <v>133</v>
      </c>
      <c r="J454" s="1">
        <v>807</v>
      </c>
      <c r="K454" s="1" t="s">
        <v>9</v>
      </c>
      <c r="L454" s="8">
        <f t="shared" si="73"/>
        <v>0.21225841668942905</v>
      </c>
      <c r="M454" s="8">
        <f t="shared" si="74"/>
        <v>0.1831266994073488</v>
      </c>
      <c r="N454" s="8">
        <f t="shared" si="75"/>
        <v>0.60461488390322216</v>
      </c>
      <c r="O454" s="9">
        <f t="shared" si="76"/>
        <v>1.1590795737397057</v>
      </c>
      <c r="P454" s="9">
        <f t="shared" si="77"/>
        <v>131.66999999999999</v>
      </c>
      <c r="Q454" s="9">
        <f t="shared" si="78"/>
        <v>930.6</v>
      </c>
      <c r="R454" s="9">
        <f t="shared" si="79"/>
        <v>689.27968199999998</v>
      </c>
      <c r="S454" s="9">
        <f t="shared" si="72"/>
        <v>6.0676691729323311</v>
      </c>
      <c r="T454" s="16">
        <v>811.51</v>
      </c>
    </row>
    <row r="455" spans="1:20" ht="15" x14ac:dyDescent="0.25">
      <c r="A455" s="5" t="s">
        <v>557</v>
      </c>
      <c r="B455" s="4" t="s">
        <v>131</v>
      </c>
      <c r="C455" s="1">
        <v>13</v>
      </c>
      <c r="D455" s="1">
        <v>935.57999999999993</v>
      </c>
      <c r="E455" s="1">
        <v>100</v>
      </c>
      <c r="F455" s="2">
        <v>5.7</v>
      </c>
      <c r="G455" s="7">
        <f t="shared" si="71"/>
        <v>13.4862</v>
      </c>
      <c r="H455" s="1">
        <v>111</v>
      </c>
      <c r="I455" s="1">
        <v>120</v>
      </c>
      <c r="J455" s="1">
        <v>780</v>
      </c>
      <c r="K455" s="1" t="s">
        <v>9</v>
      </c>
      <c r="L455" s="8">
        <f t="shared" si="73"/>
        <v>0.44546168094074379</v>
      </c>
      <c r="M455" s="8">
        <f t="shared" si="74"/>
        <v>6.0075853215030589E-2</v>
      </c>
      <c r="N455" s="8">
        <f t="shared" si="75"/>
        <v>0.4944624658442256</v>
      </c>
      <c r="O455" s="9">
        <f t="shared" si="76"/>
        <v>7.414987172072192</v>
      </c>
      <c r="P455" s="9">
        <f t="shared" si="77"/>
        <v>120</v>
      </c>
      <c r="Q455" s="9">
        <f t="shared" si="78"/>
        <v>900</v>
      </c>
      <c r="R455" s="9">
        <f t="shared" si="79"/>
        <v>105.19236000000001</v>
      </c>
      <c r="S455" s="9">
        <f t="shared" si="72"/>
        <v>6.5</v>
      </c>
      <c r="T455" s="16">
        <v>55.36</v>
      </c>
    </row>
    <row r="456" spans="1:20" ht="15" x14ac:dyDescent="0.25">
      <c r="A456" s="5" t="s">
        <v>558</v>
      </c>
      <c r="B456" s="4" t="s">
        <v>131</v>
      </c>
      <c r="C456" s="1">
        <v>14</v>
      </c>
      <c r="D456" s="1">
        <v>940.21999999999991</v>
      </c>
      <c r="E456" s="1">
        <v>100</v>
      </c>
      <c r="F456" s="2">
        <v>5.7</v>
      </c>
      <c r="G456" s="7">
        <f t="shared" si="71"/>
        <v>13.4862</v>
      </c>
      <c r="H456" s="1">
        <v>111</v>
      </c>
      <c r="I456" s="1">
        <v>120</v>
      </c>
      <c r="J456" s="1">
        <v>780</v>
      </c>
      <c r="K456" s="1" t="s">
        <v>9</v>
      </c>
      <c r="L456" s="8">
        <f t="shared" si="73"/>
        <v>0.44546168094074379</v>
      </c>
      <c r="M456" s="8">
        <f t="shared" si="74"/>
        <v>6.0075853215030589E-2</v>
      </c>
      <c r="N456" s="8">
        <f t="shared" si="75"/>
        <v>0.4944624658442256</v>
      </c>
      <c r="O456" s="9">
        <f t="shared" si="76"/>
        <v>7.414987172072192</v>
      </c>
      <c r="P456" s="9">
        <f t="shared" si="77"/>
        <v>120</v>
      </c>
      <c r="Q456" s="9">
        <f t="shared" si="78"/>
        <v>900</v>
      </c>
      <c r="R456" s="9">
        <f t="shared" si="79"/>
        <v>105.19236000000001</v>
      </c>
      <c r="S456" s="9">
        <f t="shared" si="72"/>
        <v>6.5</v>
      </c>
      <c r="T456" s="16">
        <v>912.16</v>
      </c>
    </row>
    <row r="457" spans="1:20" ht="15" x14ac:dyDescent="0.25">
      <c r="A457" s="5" t="s">
        <v>559</v>
      </c>
      <c r="B457" s="4" t="s">
        <v>131</v>
      </c>
      <c r="C457" s="1">
        <v>15</v>
      </c>
      <c r="D457" s="1">
        <v>944.8599999999999</v>
      </c>
      <c r="E457" s="1">
        <v>100</v>
      </c>
      <c r="F457" s="2">
        <v>5.7</v>
      </c>
      <c r="G457" s="7">
        <f t="shared" si="71"/>
        <v>13.4862</v>
      </c>
      <c r="H457" s="1">
        <v>111</v>
      </c>
      <c r="I457" s="1">
        <v>120</v>
      </c>
      <c r="J457" s="1">
        <v>780</v>
      </c>
      <c r="K457" s="1" t="s">
        <v>9</v>
      </c>
      <c r="L457" s="8">
        <f t="shared" si="73"/>
        <v>0.44546168094074379</v>
      </c>
      <c r="M457" s="8">
        <f t="shared" si="74"/>
        <v>6.0075853215030589E-2</v>
      </c>
      <c r="N457" s="8">
        <f t="shared" si="75"/>
        <v>0.4944624658442256</v>
      </c>
      <c r="O457" s="9">
        <f t="shared" si="76"/>
        <v>7.414987172072192</v>
      </c>
      <c r="P457" s="9">
        <f t="shared" si="77"/>
        <v>120</v>
      </c>
      <c r="Q457" s="9">
        <f t="shared" si="78"/>
        <v>900</v>
      </c>
      <c r="R457" s="9">
        <f t="shared" si="79"/>
        <v>105.19236000000001</v>
      </c>
      <c r="S457" s="9">
        <f t="shared" si="72"/>
        <v>6.5</v>
      </c>
      <c r="T457" s="16">
        <v>2547.75</v>
      </c>
    </row>
    <row r="458" spans="1:20" ht="15" x14ac:dyDescent="0.25">
      <c r="A458" s="5" t="s">
        <v>560</v>
      </c>
      <c r="B458" s="4" t="s">
        <v>131</v>
      </c>
      <c r="C458" s="1">
        <v>16</v>
      </c>
      <c r="D458" s="1">
        <v>949.49999999999989</v>
      </c>
      <c r="E458" s="1">
        <v>100</v>
      </c>
      <c r="F458" s="2">
        <v>5.7</v>
      </c>
      <c r="G458" s="7">
        <f t="shared" si="71"/>
        <v>13.4862</v>
      </c>
      <c r="H458" s="1">
        <v>111</v>
      </c>
      <c r="I458" s="1">
        <v>120</v>
      </c>
      <c r="J458" s="1">
        <v>780</v>
      </c>
      <c r="K458" s="1" t="s">
        <v>9</v>
      </c>
      <c r="L458" s="8">
        <f t="shared" si="73"/>
        <v>0.44546168094074379</v>
      </c>
      <c r="M458" s="8">
        <f t="shared" si="74"/>
        <v>6.0075853215030589E-2</v>
      </c>
      <c r="N458" s="8">
        <f t="shared" si="75"/>
        <v>0.4944624658442256</v>
      </c>
      <c r="O458" s="9">
        <f t="shared" si="76"/>
        <v>7.414987172072192</v>
      </c>
      <c r="P458" s="9">
        <f t="shared" si="77"/>
        <v>120</v>
      </c>
      <c r="Q458" s="9">
        <f t="shared" si="78"/>
        <v>900</v>
      </c>
      <c r="R458" s="9">
        <f t="shared" si="79"/>
        <v>105.19236000000001</v>
      </c>
      <c r="S458" s="9">
        <f t="shared" si="72"/>
        <v>6.5</v>
      </c>
      <c r="T458" s="16">
        <v>141.54</v>
      </c>
    </row>
    <row r="459" spans="1:20" ht="15" x14ac:dyDescent="0.25">
      <c r="A459" s="5" t="s">
        <v>561</v>
      </c>
      <c r="B459" s="4" t="s">
        <v>131</v>
      </c>
      <c r="C459" s="1">
        <v>17</v>
      </c>
      <c r="D459" s="1">
        <v>955.3</v>
      </c>
      <c r="E459" s="1">
        <v>100</v>
      </c>
      <c r="F459" s="2">
        <v>5.7</v>
      </c>
      <c r="G459" s="7">
        <f t="shared" si="71"/>
        <v>13.4862</v>
      </c>
      <c r="H459" s="1">
        <v>111</v>
      </c>
      <c r="I459" s="1">
        <v>120</v>
      </c>
      <c r="J459" s="1">
        <v>780</v>
      </c>
      <c r="K459" s="1" t="s">
        <v>9</v>
      </c>
      <c r="L459" s="8">
        <f t="shared" si="73"/>
        <v>0.44546168094074379</v>
      </c>
      <c r="M459" s="8">
        <f t="shared" si="74"/>
        <v>6.0075853215030589E-2</v>
      </c>
      <c r="N459" s="8">
        <f t="shared" si="75"/>
        <v>0.4944624658442256</v>
      </c>
      <c r="O459" s="9">
        <f t="shared" si="76"/>
        <v>7.414987172072192</v>
      </c>
      <c r="P459" s="9">
        <f t="shared" si="77"/>
        <v>120</v>
      </c>
      <c r="Q459" s="9">
        <f t="shared" si="78"/>
        <v>900</v>
      </c>
      <c r="R459" s="9">
        <f t="shared" si="79"/>
        <v>105.19236000000001</v>
      </c>
      <c r="S459" s="9">
        <f t="shared" si="72"/>
        <v>6.5</v>
      </c>
      <c r="T459" s="16">
        <v>3113.92</v>
      </c>
    </row>
    <row r="460" spans="1:20" x14ac:dyDescent="0.25">
      <c r="A460" s="5" t="s">
        <v>562</v>
      </c>
      <c r="B460" s="4" t="s">
        <v>530</v>
      </c>
      <c r="C460" s="1">
        <v>18</v>
      </c>
      <c r="D460" s="1">
        <v>930</v>
      </c>
      <c r="E460" s="1">
        <v>200</v>
      </c>
      <c r="F460" s="2">
        <v>5.7</v>
      </c>
      <c r="G460" s="7">
        <f t="shared" si="71"/>
        <v>13.4862</v>
      </c>
      <c r="H460" s="1">
        <v>233</v>
      </c>
      <c r="I460" s="1">
        <v>180</v>
      </c>
      <c r="J460" s="1">
        <v>780</v>
      </c>
      <c r="K460" s="1" t="s">
        <v>656</v>
      </c>
      <c r="L460" s="8">
        <f t="shared" si="73"/>
        <v>0.44794217604037928</v>
      </c>
      <c r="M460" s="8">
        <f t="shared" si="74"/>
        <v>3.0205188872578816E-2</v>
      </c>
      <c r="N460" s="8">
        <f t="shared" si="75"/>
        <v>0.52185263508704194</v>
      </c>
      <c r="O460" s="9">
        <f t="shared" si="76"/>
        <v>14.829974344144384</v>
      </c>
      <c r="P460" s="9">
        <f t="shared" si="77"/>
        <v>360</v>
      </c>
      <c r="Q460" s="9">
        <f t="shared" si="78"/>
        <v>1920</v>
      </c>
      <c r="R460" s="9">
        <f t="shared" si="79"/>
        <v>105.19236000000001</v>
      </c>
      <c r="S460" s="9">
        <f t="shared" si="72"/>
        <v>4.333333333333333</v>
      </c>
      <c r="T460" s="16">
        <v>0</v>
      </c>
    </row>
    <row r="461" spans="1:20" ht="15" x14ac:dyDescent="0.25">
      <c r="A461" s="5" t="s">
        <v>563</v>
      </c>
      <c r="B461" s="4" t="s">
        <v>531</v>
      </c>
      <c r="C461" s="1">
        <v>1</v>
      </c>
      <c r="D461" s="1">
        <v>920.49999999999989</v>
      </c>
      <c r="E461" s="1">
        <v>106</v>
      </c>
      <c r="F461" s="2">
        <v>24.1</v>
      </c>
      <c r="G461" s="7">
        <f t="shared" si="71"/>
        <v>57.020600000000009</v>
      </c>
      <c r="H461" s="1">
        <v>324</v>
      </c>
      <c r="I461" s="1">
        <v>234</v>
      </c>
      <c r="J461" s="1">
        <v>610</v>
      </c>
      <c r="K461" s="6" t="s">
        <v>656</v>
      </c>
      <c r="L461" s="8">
        <f t="shared" si="73"/>
        <v>0.21764993102961147</v>
      </c>
      <c r="M461" s="8">
        <f t="shared" si="74"/>
        <v>0.11708046846478365</v>
      </c>
      <c r="N461" s="8">
        <f t="shared" si="75"/>
        <v>0.66526960050560491</v>
      </c>
      <c r="O461" s="9">
        <f t="shared" si="76"/>
        <v>1.8589772818946133</v>
      </c>
      <c r="P461" s="9">
        <f t="shared" si="77"/>
        <v>248.04</v>
      </c>
      <c r="Q461" s="9">
        <f t="shared" si="78"/>
        <v>894.64</v>
      </c>
      <c r="R461" s="9">
        <f t="shared" si="79"/>
        <v>347.82566000000008</v>
      </c>
      <c r="S461" s="9">
        <f t="shared" si="72"/>
        <v>2.6068376068376069</v>
      </c>
      <c r="T461" s="16">
        <v>264.20999999999998</v>
      </c>
    </row>
    <row r="462" spans="1:20" ht="15" x14ac:dyDescent="0.25">
      <c r="A462" s="5" t="s">
        <v>564</v>
      </c>
      <c r="B462" s="4" t="s">
        <v>531</v>
      </c>
      <c r="C462" s="1">
        <v>2</v>
      </c>
      <c r="D462" s="1">
        <v>910.06</v>
      </c>
      <c r="E462" s="1">
        <v>106</v>
      </c>
      <c r="F462" s="2">
        <v>24.1</v>
      </c>
      <c r="G462" s="7">
        <f t="shared" si="71"/>
        <v>57.020600000000009</v>
      </c>
      <c r="H462" s="1">
        <v>324</v>
      </c>
      <c r="I462" s="1">
        <v>234</v>
      </c>
      <c r="J462" s="1">
        <v>610</v>
      </c>
      <c r="K462" s="6" t="s">
        <v>656</v>
      </c>
      <c r="L462" s="8">
        <f t="shared" si="73"/>
        <v>0.21764993102961147</v>
      </c>
      <c r="M462" s="8">
        <f t="shared" si="74"/>
        <v>0.11708046846478365</v>
      </c>
      <c r="N462" s="8">
        <f t="shared" si="75"/>
        <v>0.66526960050560491</v>
      </c>
      <c r="O462" s="9">
        <f t="shared" si="76"/>
        <v>1.8589772818946133</v>
      </c>
      <c r="P462" s="9">
        <f t="shared" si="77"/>
        <v>248.04</v>
      </c>
      <c r="Q462" s="9">
        <f t="shared" si="78"/>
        <v>894.64</v>
      </c>
      <c r="R462" s="9">
        <f t="shared" si="79"/>
        <v>347.82566000000008</v>
      </c>
      <c r="S462" s="9">
        <f t="shared" si="72"/>
        <v>2.6068376068376069</v>
      </c>
      <c r="T462" s="16">
        <v>1502.7</v>
      </c>
    </row>
    <row r="463" spans="1:20" ht="15" x14ac:dyDescent="0.25">
      <c r="A463" s="5" t="s">
        <v>565</v>
      </c>
      <c r="B463" s="4" t="s">
        <v>531</v>
      </c>
      <c r="C463" s="1">
        <v>3</v>
      </c>
      <c r="D463" s="1">
        <v>929.78</v>
      </c>
      <c r="E463" s="1">
        <v>106</v>
      </c>
      <c r="F463" s="2">
        <v>24.1</v>
      </c>
      <c r="G463" s="7">
        <f t="shared" si="71"/>
        <v>57.020600000000009</v>
      </c>
      <c r="H463" s="1">
        <v>324</v>
      </c>
      <c r="I463" s="1">
        <v>234</v>
      </c>
      <c r="J463" s="1">
        <v>610</v>
      </c>
      <c r="K463" s="6" t="s">
        <v>656</v>
      </c>
      <c r="L463" s="8">
        <f t="shared" si="73"/>
        <v>0.21764993102961147</v>
      </c>
      <c r="M463" s="8">
        <f t="shared" si="74"/>
        <v>0.11708046846478365</v>
      </c>
      <c r="N463" s="8">
        <f t="shared" si="75"/>
        <v>0.66526960050560491</v>
      </c>
      <c r="O463" s="9">
        <f t="shared" si="76"/>
        <v>1.8589772818946133</v>
      </c>
      <c r="P463" s="9">
        <f t="shared" si="77"/>
        <v>248.04</v>
      </c>
      <c r="Q463" s="9">
        <f t="shared" si="78"/>
        <v>894.64</v>
      </c>
      <c r="R463" s="9">
        <f t="shared" si="79"/>
        <v>347.82566000000008</v>
      </c>
      <c r="S463" s="9">
        <f t="shared" si="72"/>
        <v>2.6068376068376069</v>
      </c>
      <c r="T463" s="16">
        <v>1684.35</v>
      </c>
    </row>
    <row r="464" spans="1:20" ht="15" x14ac:dyDescent="0.25">
      <c r="A464" s="5" t="s">
        <v>566</v>
      </c>
      <c r="B464" s="4" t="s">
        <v>531</v>
      </c>
      <c r="C464" s="1">
        <v>4</v>
      </c>
      <c r="D464" s="1">
        <v>890.33999999999992</v>
      </c>
      <c r="E464" s="1">
        <v>106</v>
      </c>
      <c r="F464" s="2">
        <v>24.1</v>
      </c>
      <c r="G464" s="7">
        <f t="shared" si="71"/>
        <v>57.020600000000009</v>
      </c>
      <c r="H464" s="1">
        <v>324</v>
      </c>
      <c r="I464" s="1">
        <v>234</v>
      </c>
      <c r="J464" s="1">
        <v>610</v>
      </c>
      <c r="K464" s="6" t="s">
        <v>656</v>
      </c>
      <c r="L464" s="8">
        <f t="shared" si="73"/>
        <v>0.21764993102961147</v>
      </c>
      <c r="M464" s="8">
        <f t="shared" si="74"/>
        <v>0.11708046846478365</v>
      </c>
      <c r="N464" s="8">
        <f t="shared" si="75"/>
        <v>0.66526960050560491</v>
      </c>
      <c r="O464" s="9">
        <f t="shared" si="76"/>
        <v>1.8589772818946133</v>
      </c>
      <c r="P464" s="9">
        <f t="shared" si="77"/>
        <v>248.04</v>
      </c>
      <c r="Q464" s="9">
        <f t="shared" si="78"/>
        <v>894.64</v>
      </c>
      <c r="R464" s="9">
        <f t="shared" si="79"/>
        <v>347.82566000000008</v>
      </c>
      <c r="S464" s="9">
        <f t="shared" si="72"/>
        <v>2.6068376068376069</v>
      </c>
      <c r="T464" s="16">
        <v>1387.11</v>
      </c>
    </row>
    <row r="465" spans="1:20" ht="15" x14ac:dyDescent="0.25">
      <c r="A465" s="5" t="s">
        <v>567</v>
      </c>
      <c r="B465" s="4" t="s">
        <v>531</v>
      </c>
      <c r="C465" s="1">
        <v>5</v>
      </c>
      <c r="D465" s="1">
        <v>899.61999999999989</v>
      </c>
      <c r="E465" s="1">
        <v>106</v>
      </c>
      <c r="F465" s="2">
        <v>24.1</v>
      </c>
      <c r="G465" s="7">
        <f t="shared" si="71"/>
        <v>57.020600000000009</v>
      </c>
      <c r="H465" s="1">
        <v>324</v>
      </c>
      <c r="I465" s="1">
        <v>234</v>
      </c>
      <c r="J465" s="1">
        <v>610</v>
      </c>
      <c r="K465" s="6" t="s">
        <v>656</v>
      </c>
      <c r="L465" s="8">
        <f t="shared" si="73"/>
        <v>0.21764993102961147</v>
      </c>
      <c r="M465" s="8">
        <f t="shared" si="74"/>
        <v>0.11708046846478365</v>
      </c>
      <c r="N465" s="8">
        <f t="shared" si="75"/>
        <v>0.66526960050560491</v>
      </c>
      <c r="O465" s="9">
        <f t="shared" si="76"/>
        <v>1.8589772818946133</v>
      </c>
      <c r="P465" s="9">
        <f t="shared" si="77"/>
        <v>248.04</v>
      </c>
      <c r="Q465" s="9">
        <f t="shared" si="78"/>
        <v>894.64</v>
      </c>
      <c r="R465" s="9">
        <f t="shared" si="79"/>
        <v>347.82566000000008</v>
      </c>
      <c r="S465" s="9">
        <f t="shared" si="72"/>
        <v>2.6068376068376069</v>
      </c>
      <c r="T465" s="16">
        <v>2036.63</v>
      </c>
    </row>
    <row r="466" spans="1:20" ht="15" x14ac:dyDescent="0.25">
      <c r="A466" s="5" t="s">
        <v>568</v>
      </c>
      <c r="B466" s="4" t="s">
        <v>532</v>
      </c>
      <c r="C466" s="1">
        <v>1</v>
      </c>
      <c r="D466" s="1">
        <v>855.54</v>
      </c>
      <c r="E466" s="1">
        <v>402</v>
      </c>
      <c r="F466" s="2">
        <v>7.3</v>
      </c>
      <c r="G466" s="7">
        <f t="shared" si="71"/>
        <v>17.271799999999999</v>
      </c>
      <c r="H466" s="1">
        <v>239</v>
      </c>
      <c r="I466" s="1">
        <v>197</v>
      </c>
      <c r="J466" s="1">
        <v>564</v>
      </c>
      <c r="K466" s="1" t="s">
        <v>340</v>
      </c>
      <c r="L466" s="8">
        <f t="shared" si="73"/>
        <v>0.61068999158098525</v>
      </c>
      <c r="M466" s="8">
        <f t="shared" si="74"/>
        <v>2.623809800146383E-2</v>
      </c>
      <c r="N466" s="8">
        <f t="shared" si="75"/>
        <v>0.36307191041755094</v>
      </c>
      <c r="O466" s="9">
        <f t="shared" si="76"/>
        <v>23.274933706967428</v>
      </c>
      <c r="P466" s="9">
        <f t="shared" si="77"/>
        <v>791.94</v>
      </c>
      <c r="Q466" s="9">
        <f t="shared" si="78"/>
        <v>3059.22</v>
      </c>
      <c r="R466" s="9">
        <f t="shared" si="79"/>
        <v>97.41295199999999</v>
      </c>
      <c r="S466" s="9">
        <f t="shared" si="72"/>
        <v>2.8629441624365484</v>
      </c>
      <c r="T466" s="16">
        <v>0</v>
      </c>
    </row>
    <row r="467" spans="1:20" ht="15" x14ac:dyDescent="0.25">
      <c r="A467" s="5" t="s">
        <v>569</v>
      </c>
      <c r="B467" s="4" t="s">
        <v>532</v>
      </c>
      <c r="C467" s="1">
        <v>2</v>
      </c>
      <c r="D467" s="1">
        <v>898.45999999999992</v>
      </c>
      <c r="E467" s="1">
        <v>488</v>
      </c>
      <c r="F467" s="2">
        <v>1.6</v>
      </c>
      <c r="G467" s="7">
        <f t="shared" si="71"/>
        <v>3.7856000000000005</v>
      </c>
      <c r="H467" s="1">
        <v>278</v>
      </c>
      <c r="I467" s="1">
        <v>123</v>
      </c>
      <c r="J467" s="1">
        <v>149</v>
      </c>
      <c r="K467" s="1" t="s">
        <v>340</v>
      </c>
      <c r="L467" s="8">
        <f t="shared" si="73"/>
        <v>0.63394274977344345</v>
      </c>
      <c r="M467" s="8">
        <f t="shared" si="74"/>
        <v>4.9177329375867784E-3</v>
      </c>
      <c r="N467" s="8">
        <f t="shared" si="75"/>
        <v>0.36113951728896981</v>
      </c>
      <c r="O467" s="9">
        <f t="shared" si="76"/>
        <v>128.90955198647504</v>
      </c>
      <c r="P467" s="9">
        <f t="shared" si="77"/>
        <v>600.24</v>
      </c>
      <c r="Q467" s="9">
        <f t="shared" si="78"/>
        <v>1327.36</v>
      </c>
      <c r="R467" s="9">
        <f t="shared" si="79"/>
        <v>5.6405440000000011</v>
      </c>
      <c r="S467" s="9">
        <f t="shared" si="72"/>
        <v>1.2113821138211383</v>
      </c>
      <c r="T467" s="16">
        <v>0.66</v>
      </c>
    </row>
    <row r="468" spans="1:20" ht="15" x14ac:dyDescent="0.25">
      <c r="A468" s="5" t="s">
        <v>570</v>
      </c>
      <c r="B468" s="4" t="s">
        <v>136</v>
      </c>
      <c r="C468" s="1">
        <v>3</v>
      </c>
      <c r="D468" s="1">
        <v>852.06</v>
      </c>
      <c r="E468" s="1">
        <v>46</v>
      </c>
      <c r="F468" s="2">
        <v>13.9</v>
      </c>
      <c r="G468" s="7">
        <f t="shared" si="71"/>
        <v>32.8874</v>
      </c>
      <c r="H468" s="1">
        <v>392</v>
      </c>
      <c r="I468" s="1">
        <v>384</v>
      </c>
      <c r="J468" s="1">
        <v>657</v>
      </c>
      <c r="K468" s="1" t="s">
        <v>340</v>
      </c>
      <c r="L468" s="8">
        <f t="shared" si="73"/>
        <v>9.7687897361449894E-2</v>
      </c>
      <c r="M468" s="8">
        <f t="shared" si="74"/>
        <v>6.9841325123585804E-2</v>
      </c>
      <c r="N468" s="8">
        <f t="shared" si="75"/>
        <v>0.83247077751496423</v>
      </c>
      <c r="O468" s="9">
        <f t="shared" si="76"/>
        <v>1.3987119687175027</v>
      </c>
      <c r="P468" s="9">
        <f t="shared" si="77"/>
        <v>176.64</v>
      </c>
      <c r="Q468" s="9">
        <f t="shared" si="78"/>
        <v>478.86</v>
      </c>
      <c r="R468" s="9">
        <f t="shared" si="79"/>
        <v>216.07021799999998</v>
      </c>
      <c r="S468" s="9">
        <f t="shared" si="72"/>
        <v>1.7109375</v>
      </c>
      <c r="T468" s="16">
        <v>0</v>
      </c>
    </row>
    <row r="469" spans="1:20" ht="15" x14ac:dyDescent="0.25">
      <c r="A469" s="5" t="s">
        <v>571</v>
      </c>
      <c r="B469" s="4" t="s">
        <v>136</v>
      </c>
      <c r="C469" s="1">
        <v>4</v>
      </c>
      <c r="D469" s="1">
        <v>919.33999999999992</v>
      </c>
      <c r="E469" s="1">
        <v>475</v>
      </c>
      <c r="F469" s="2">
        <v>6.7</v>
      </c>
      <c r="G469" s="7">
        <f t="shared" si="71"/>
        <v>15.852200000000002</v>
      </c>
      <c r="H469" s="1">
        <v>227</v>
      </c>
      <c r="I469" s="1">
        <v>235</v>
      </c>
      <c r="J469" s="1">
        <v>981</v>
      </c>
      <c r="K469" s="1" t="s">
        <v>340</v>
      </c>
      <c r="L469" s="8">
        <f t="shared" si="73"/>
        <v>0.66169609844477728</v>
      </c>
      <c r="M469" s="8">
        <f t="shared" si="74"/>
        <v>2.2082818719507999E-2</v>
      </c>
      <c r="N469" s="8">
        <f t="shared" si="75"/>
        <v>0.31622108283571465</v>
      </c>
      <c r="O469" s="9">
        <f t="shared" si="76"/>
        <v>29.964295176694716</v>
      </c>
      <c r="P469" s="9">
        <f t="shared" si="77"/>
        <v>1116.25</v>
      </c>
      <c r="Q469" s="9">
        <f t="shared" si="78"/>
        <v>5776</v>
      </c>
      <c r="R469" s="9">
        <f t="shared" si="79"/>
        <v>155.51008200000001</v>
      </c>
      <c r="S469" s="9">
        <f t="shared" si="72"/>
        <v>4.1744680851063833</v>
      </c>
      <c r="T469" s="16">
        <v>0.63</v>
      </c>
    </row>
    <row r="470" spans="1:20" ht="15" x14ac:dyDescent="0.25">
      <c r="A470" s="5" t="s">
        <v>572</v>
      </c>
      <c r="B470" s="4" t="s">
        <v>136</v>
      </c>
      <c r="C470" s="1">
        <v>5</v>
      </c>
      <c r="D470" s="1">
        <v>958.78</v>
      </c>
      <c r="E470" s="1">
        <v>32</v>
      </c>
      <c r="F470" s="2">
        <v>5.0999999999999996</v>
      </c>
      <c r="G470" s="7">
        <f t="shared" si="71"/>
        <v>12.066599999999999</v>
      </c>
      <c r="H470" s="1">
        <v>342</v>
      </c>
      <c r="I470" s="1">
        <v>496</v>
      </c>
      <c r="J470" s="1">
        <v>608</v>
      </c>
      <c r="K470" s="1" t="s">
        <v>340</v>
      </c>
      <c r="L470" s="8">
        <f t="shared" si="73"/>
        <v>8.2887253131972566E-2</v>
      </c>
      <c r="M470" s="8">
        <f t="shared" si="74"/>
        <v>3.1255229020070628E-2</v>
      </c>
      <c r="N470" s="8">
        <f t="shared" si="75"/>
        <v>0.88585751784795685</v>
      </c>
      <c r="O470" s="9">
        <f t="shared" si="76"/>
        <v>2.6519483533058197</v>
      </c>
      <c r="P470" s="9">
        <f t="shared" si="77"/>
        <v>158.72</v>
      </c>
      <c r="Q470" s="9">
        <f t="shared" si="78"/>
        <v>353.28</v>
      </c>
      <c r="R470" s="9">
        <f t="shared" si="79"/>
        <v>73.364928000000006</v>
      </c>
      <c r="S470" s="9">
        <f t="shared" si="72"/>
        <v>1.2258064516129032</v>
      </c>
      <c r="T470" s="16">
        <v>26.42</v>
      </c>
    </row>
    <row r="471" spans="1:20" ht="15" x14ac:dyDescent="0.25">
      <c r="A471" s="5" t="s">
        <v>573</v>
      </c>
      <c r="B471" s="4" t="s">
        <v>136</v>
      </c>
      <c r="C471" s="1">
        <v>6</v>
      </c>
      <c r="D471" s="1">
        <v>964.57999999999993</v>
      </c>
      <c r="E471" s="1">
        <v>208</v>
      </c>
      <c r="F471" s="2">
        <v>11.2</v>
      </c>
      <c r="G471" s="7">
        <f t="shared" si="71"/>
        <v>26.499199999999998</v>
      </c>
      <c r="H471" s="1">
        <v>237</v>
      </c>
      <c r="I471" s="1">
        <v>328</v>
      </c>
      <c r="J471" s="1">
        <v>775</v>
      </c>
      <c r="K471" s="1" t="s">
        <v>340</v>
      </c>
      <c r="L471" s="8">
        <f t="shared" si="73"/>
        <v>0.44114602951606285</v>
      </c>
      <c r="M471" s="8">
        <f t="shared" si="74"/>
        <v>5.6202004160346403E-2</v>
      </c>
      <c r="N471" s="8">
        <f t="shared" si="75"/>
        <v>0.50265196632359077</v>
      </c>
      <c r="O471" s="9">
        <f t="shared" si="76"/>
        <v>7.8492935635792787</v>
      </c>
      <c r="P471" s="9">
        <f t="shared" si="77"/>
        <v>682.24</v>
      </c>
      <c r="Q471" s="9">
        <f t="shared" si="78"/>
        <v>2294.2399999999998</v>
      </c>
      <c r="R471" s="9">
        <f t="shared" si="79"/>
        <v>205.36879999999996</v>
      </c>
      <c r="S471" s="9">
        <f t="shared" si="72"/>
        <v>2.3628048780487805</v>
      </c>
      <c r="T471" s="16">
        <v>10.07</v>
      </c>
    </row>
    <row r="472" spans="1:20" ht="15" x14ac:dyDescent="0.25">
      <c r="A472" s="5" t="s">
        <v>574</v>
      </c>
      <c r="B472" s="4" t="s">
        <v>136</v>
      </c>
      <c r="C472" s="1">
        <v>7</v>
      </c>
      <c r="D472" s="1">
        <v>878.7399999999999</v>
      </c>
      <c r="E472" s="1">
        <v>38</v>
      </c>
      <c r="F472" s="2">
        <v>5.6</v>
      </c>
      <c r="G472" s="7">
        <f t="shared" si="71"/>
        <v>13.249599999999999</v>
      </c>
      <c r="H472" s="1">
        <v>243</v>
      </c>
      <c r="I472" s="1">
        <v>116</v>
      </c>
      <c r="J472" s="1">
        <v>840</v>
      </c>
      <c r="K472" s="6" t="s">
        <v>656</v>
      </c>
      <c r="L472" s="8">
        <f t="shared" si="73"/>
        <v>0.12914206170543649</v>
      </c>
      <c r="M472" s="8">
        <f t="shared" si="74"/>
        <v>4.5028438441377661E-2</v>
      </c>
      <c r="N472" s="8">
        <f t="shared" si="75"/>
        <v>0.82582949985318588</v>
      </c>
      <c r="O472" s="9">
        <f t="shared" si="76"/>
        <v>2.8680111097693519</v>
      </c>
      <c r="P472" s="9">
        <f t="shared" si="77"/>
        <v>44.08</v>
      </c>
      <c r="Q472" s="9">
        <f t="shared" si="78"/>
        <v>363.28</v>
      </c>
      <c r="R472" s="9">
        <f t="shared" si="79"/>
        <v>111.29663999999998</v>
      </c>
      <c r="S472" s="9">
        <f t="shared" si="72"/>
        <v>7.2413793103448274</v>
      </c>
      <c r="T472" s="16">
        <v>1.89</v>
      </c>
    </row>
    <row r="473" spans="1:20" ht="15" x14ac:dyDescent="0.25">
      <c r="A473" s="5" t="s">
        <v>575</v>
      </c>
      <c r="B473" s="4" t="s">
        <v>136</v>
      </c>
      <c r="C473" s="1">
        <v>8</v>
      </c>
      <c r="D473" s="1">
        <v>884.54</v>
      </c>
      <c r="E473" s="1">
        <v>195</v>
      </c>
      <c r="F473" s="2">
        <v>6.1</v>
      </c>
      <c r="G473" s="7">
        <f t="shared" si="71"/>
        <v>14.432599999999999</v>
      </c>
      <c r="H473" s="1">
        <v>96</v>
      </c>
      <c r="I473" s="1">
        <v>350</v>
      </c>
      <c r="J473" s="1">
        <v>477</v>
      </c>
      <c r="K473" s="6" t="s">
        <v>656</v>
      </c>
      <c r="L473" s="8">
        <f t="shared" si="73"/>
        <v>0.63843872592513051</v>
      </c>
      <c r="M473" s="8">
        <f t="shared" si="74"/>
        <v>4.7252978234805322E-2</v>
      </c>
      <c r="N473" s="8">
        <f t="shared" si="75"/>
        <v>0.31430829584006426</v>
      </c>
      <c r="O473" s="9">
        <f t="shared" si="76"/>
        <v>13.511079084849577</v>
      </c>
      <c r="P473" s="9">
        <f t="shared" si="77"/>
        <v>682.5</v>
      </c>
      <c r="Q473" s="9">
        <f t="shared" si="78"/>
        <v>1612.65</v>
      </c>
      <c r="R473" s="9">
        <f t="shared" si="79"/>
        <v>68.843502000000001</v>
      </c>
      <c r="S473" s="9">
        <f t="shared" si="72"/>
        <v>1.3628571428571428</v>
      </c>
      <c r="T473" s="16">
        <v>4.4000000000000004</v>
      </c>
    </row>
    <row r="474" spans="1:20" ht="15" x14ac:dyDescent="0.25">
      <c r="A474" s="5" t="s">
        <v>576</v>
      </c>
      <c r="B474" s="4" t="s">
        <v>136</v>
      </c>
      <c r="C474" s="1">
        <v>9</v>
      </c>
      <c r="D474" s="1">
        <v>881.06</v>
      </c>
      <c r="E474" s="1">
        <v>49</v>
      </c>
      <c r="F474" s="2">
        <v>7.6</v>
      </c>
      <c r="G474" s="7">
        <f t="shared" si="71"/>
        <v>17.9816</v>
      </c>
      <c r="H474" s="1">
        <v>180</v>
      </c>
      <c r="I474" s="1">
        <v>427</v>
      </c>
      <c r="J474" s="1">
        <v>331</v>
      </c>
      <c r="K474" s="6" t="s">
        <v>656</v>
      </c>
      <c r="L474" s="8">
        <f t="shared" si="73"/>
        <v>0.19839534605007011</v>
      </c>
      <c r="M474" s="8">
        <f t="shared" si="74"/>
        <v>7.280542356191716E-2</v>
      </c>
      <c r="N474" s="8">
        <f t="shared" si="75"/>
        <v>0.72879923038801264</v>
      </c>
      <c r="O474" s="9">
        <f t="shared" si="76"/>
        <v>2.7250077857365307</v>
      </c>
      <c r="P474" s="9">
        <f t="shared" si="77"/>
        <v>209.23</v>
      </c>
      <c r="Q474" s="9">
        <f t="shared" si="78"/>
        <v>371.42</v>
      </c>
      <c r="R474" s="9">
        <f t="shared" si="79"/>
        <v>59.519095999999998</v>
      </c>
      <c r="S474" s="9">
        <f t="shared" si="72"/>
        <v>0.77517564402810302</v>
      </c>
      <c r="T474" s="16">
        <v>0</v>
      </c>
    </row>
    <row r="475" spans="1:20" ht="15" x14ac:dyDescent="0.25">
      <c r="A475" s="5" t="s">
        <v>577</v>
      </c>
      <c r="B475" s="4" t="s">
        <v>136</v>
      </c>
      <c r="C475" s="1">
        <v>10</v>
      </c>
      <c r="D475" s="1">
        <v>914.69999999999993</v>
      </c>
      <c r="E475" s="1">
        <v>67</v>
      </c>
      <c r="F475" s="2">
        <v>1.5</v>
      </c>
      <c r="G475" s="7">
        <f t="shared" si="71"/>
        <v>3.5490000000000004</v>
      </c>
      <c r="H475" s="1">
        <v>95</v>
      </c>
      <c r="I475" s="1">
        <v>337</v>
      </c>
      <c r="J475" s="1">
        <v>394</v>
      </c>
      <c r="K475" s="6" t="s">
        <v>656</v>
      </c>
      <c r="L475" s="8">
        <f t="shared" si="73"/>
        <v>0.40471401216558239</v>
      </c>
      <c r="M475" s="8">
        <f t="shared" si="74"/>
        <v>2.1437761629487344E-2</v>
      </c>
      <c r="N475" s="8">
        <f t="shared" si="75"/>
        <v>0.57384822620493026</v>
      </c>
      <c r="O475" s="9">
        <f t="shared" si="76"/>
        <v>18.878557340095799</v>
      </c>
      <c r="P475" s="9">
        <f t="shared" si="77"/>
        <v>225.79</v>
      </c>
      <c r="Q475" s="9">
        <f t="shared" si="78"/>
        <v>489.77</v>
      </c>
      <c r="R475" s="9">
        <f t="shared" si="79"/>
        <v>13.98306</v>
      </c>
      <c r="S475" s="9">
        <f t="shared" si="72"/>
        <v>1.1691394658753709</v>
      </c>
      <c r="T475" s="16">
        <v>2.52</v>
      </c>
    </row>
    <row r="476" spans="1:20" ht="15" x14ac:dyDescent="0.25">
      <c r="A476" s="5" t="s">
        <v>578</v>
      </c>
      <c r="B476" s="4" t="s">
        <v>136</v>
      </c>
      <c r="C476" s="1">
        <v>11</v>
      </c>
      <c r="D476" s="1">
        <v>855.54</v>
      </c>
      <c r="E476" s="1">
        <v>351</v>
      </c>
      <c r="F476" s="2">
        <v>11.1</v>
      </c>
      <c r="G476" s="7">
        <f t="shared" si="71"/>
        <v>26.262599999999999</v>
      </c>
      <c r="H476" s="1">
        <v>317</v>
      </c>
      <c r="I476" s="1">
        <v>411</v>
      </c>
      <c r="J476" s="1">
        <v>151</v>
      </c>
      <c r="K476" s="6" t="s">
        <v>656</v>
      </c>
      <c r="L476" s="8">
        <f t="shared" si="73"/>
        <v>0.50557238716301289</v>
      </c>
      <c r="M476" s="8">
        <f t="shared" si="74"/>
        <v>3.7828049501730319E-2</v>
      </c>
      <c r="N476" s="8">
        <f t="shared" si="75"/>
        <v>0.4565995633352567</v>
      </c>
      <c r="O476" s="9">
        <f t="shared" si="76"/>
        <v>13.365013365013365</v>
      </c>
      <c r="P476" s="9">
        <f t="shared" si="77"/>
        <v>1442.61</v>
      </c>
      <c r="Q476" s="9">
        <f t="shared" si="78"/>
        <v>1972.62</v>
      </c>
      <c r="R476" s="9">
        <f t="shared" si="79"/>
        <v>39.656525999999999</v>
      </c>
      <c r="S476" s="9">
        <f t="shared" si="72"/>
        <v>0.36739659367396593</v>
      </c>
      <c r="T476" s="16">
        <v>0</v>
      </c>
    </row>
    <row r="477" spans="1:20" ht="15" x14ac:dyDescent="0.25">
      <c r="A477" s="5" t="s">
        <v>579</v>
      </c>
      <c r="B477" s="4" t="s">
        <v>136</v>
      </c>
      <c r="C477" s="1">
        <v>12</v>
      </c>
      <c r="D477" s="1">
        <v>968.06</v>
      </c>
      <c r="E477" s="1">
        <v>38</v>
      </c>
      <c r="F477" s="2">
        <v>2.2999999999999998</v>
      </c>
      <c r="G477" s="7">
        <f t="shared" si="71"/>
        <v>5.4417999999999997</v>
      </c>
      <c r="H477" s="1">
        <v>336</v>
      </c>
      <c r="I477" s="1">
        <v>337</v>
      </c>
      <c r="J477" s="1">
        <v>111</v>
      </c>
      <c r="K477" s="6" t="s">
        <v>656</v>
      </c>
      <c r="L477" s="8">
        <f t="shared" si="73"/>
        <v>0.10014711083491593</v>
      </c>
      <c r="M477" s="8">
        <f t="shared" si="74"/>
        <v>1.4341593361616984E-2</v>
      </c>
      <c r="N477" s="8">
        <f t="shared" si="75"/>
        <v>0.8855112958034671</v>
      </c>
      <c r="O477" s="9">
        <f t="shared" si="76"/>
        <v>6.9829835716123343</v>
      </c>
      <c r="P477" s="9">
        <f t="shared" si="77"/>
        <v>128.06</v>
      </c>
      <c r="Q477" s="9">
        <f t="shared" si="78"/>
        <v>170.24</v>
      </c>
      <c r="R477" s="9">
        <f t="shared" si="79"/>
        <v>6.0403979999999997</v>
      </c>
      <c r="S477" s="9">
        <f t="shared" si="72"/>
        <v>0.32937685459940652</v>
      </c>
      <c r="T477" s="16">
        <v>3.15</v>
      </c>
    </row>
    <row r="478" spans="1:20" ht="15" x14ac:dyDescent="0.25">
      <c r="A478" s="5" t="s">
        <v>580</v>
      </c>
      <c r="B478" s="4" t="s">
        <v>533</v>
      </c>
      <c r="C478" s="1">
        <v>1</v>
      </c>
      <c r="D478" s="1">
        <v>865.9799999999999</v>
      </c>
      <c r="E478" s="1">
        <v>329</v>
      </c>
      <c r="F478" s="2">
        <v>1.5</v>
      </c>
      <c r="G478" s="7">
        <f t="shared" si="71"/>
        <v>3.5490000000000004</v>
      </c>
      <c r="H478" s="1">
        <v>313</v>
      </c>
      <c r="I478" s="1">
        <v>231</v>
      </c>
      <c r="J478" s="1">
        <v>688</v>
      </c>
      <c r="K478" s="1" t="s">
        <v>4</v>
      </c>
      <c r="L478" s="8">
        <f t="shared" si="73"/>
        <v>0.50964372960069648</v>
      </c>
      <c r="M478" s="8">
        <f t="shared" si="74"/>
        <v>5.4976461895224074E-3</v>
      </c>
      <c r="N478" s="8">
        <f t="shared" si="75"/>
        <v>0.48485862420978115</v>
      </c>
      <c r="O478" s="9">
        <f t="shared" si="76"/>
        <v>92.70216962524654</v>
      </c>
      <c r="P478" s="9">
        <f t="shared" si="77"/>
        <v>759.99</v>
      </c>
      <c r="Q478" s="9">
        <f t="shared" si="78"/>
        <v>3023.51</v>
      </c>
      <c r="R478" s="9">
        <f t="shared" si="79"/>
        <v>24.417120000000004</v>
      </c>
      <c r="S478" s="9">
        <f t="shared" si="72"/>
        <v>2.9783549783549783</v>
      </c>
      <c r="T478" s="16">
        <v>0</v>
      </c>
    </row>
    <row r="479" spans="1:20" ht="15" x14ac:dyDescent="0.25">
      <c r="A479" s="5" t="s">
        <v>581</v>
      </c>
      <c r="B479" s="4" t="s">
        <v>533</v>
      </c>
      <c r="C479" s="1">
        <v>2</v>
      </c>
      <c r="D479" s="1">
        <v>919.33999999999992</v>
      </c>
      <c r="E479" s="1">
        <v>52</v>
      </c>
      <c r="F479" s="2">
        <v>5.6</v>
      </c>
      <c r="G479" s="7">
        <f t="shared" si="71"/>
        <v>13.249599999999999</v>
      </c>
      <c r="H479" s="1">
        <v>430</v>
      </c>
      <c r="I479" s="1">
        <v>182</v>
      </c>
      <c r="J479" s="1">
        <v>920</v>
      </c>
      <c r="K479" s="1" t="s">
        <v>4</v>
      </c>
      <c r="L479" s="8">
        <f t="shared" si="73"/>
        <v>0.10499756082589466</v>
      </c>
      <c r="M479" s="8">
        <f t="shared" si="74"/>
        <v>2.6753378498437959E-2</v>
      </c>
      <c r="N479" s="8">
        <f t="shared" si="75"/>
        <v>0.86824906067566743</v>
      </c>
      <c r="O479" s="9">
        <f t="shared" si="76"/>
        <v>3.9246467817896393</v>
      </c>
      <c r="P479" s="9">
        <f t="shared" si="77"/>
        <v>94.64</v>
      </c>
      <c r="Q479" s="9">
        <f t="shared" si="78"/>
        <v>573.04</v>
      </c>
      <c r="R479" s="9">
        <f t="shared" si="79"/>
        <v>121.89632</v>
      </c>
      <c r="S479" s="9">
        <f t="shared" si="72"/>
        <v>5.0549450549450547</v>
      </c>
      <c r="T479" s="16">
        <v>0.44</v>
      </c>
    </row>
    <row r="480" spans="1:20" ht="15" x14ac:dyDescent="0.25">
      <c r="A480" s="5" t="s">
        <v>582</v>
      </c>
      <c r="B480" s="4" t="s">
        <v>137</v>
      </c>
      <c r="C480" s="1">
        <v>3</v>
      </c>
      <c r="D480" s="1">
        <v>914.69999999999993</v>
      </c>
      <c r="E480" s="1">
        <v>27</v>
      </c>
      <c r="F480" s="2">
        <v>1.8</v>
      </c>
      <c r="G480" s="7">
        <f t="shared" si="71"/>
        <v>4.2587999999999999</v>
      </c>
      <c r="H480" s="1">
        <v>112</v>
      </c>
      <c r="I480" s="1">
        <v>353</v>
      </c>
      <c r="J480" s="1">
        <v>636</v>
      </c>
      <c r="K480" s="1" t="s">
        <v>4</v>
      </c>
      <c r="L480" s="8">
        <f t="shared" si="73"/>
        <v>0.18847009747394225</v>
      </c>
      <c r="M480" s="8">
        <f t="shared" si="74"/>
        <v>2.9728016708223157E-2</v>
      </c>
      <c r="N480" s="8">
        <f t="shared" si="75"/>
        <v>0.7818018858178345</v>
      </c>
      <c r="O480" s="9">
        <f t="shared" si="76"/>
        <v>6.3398140321217245</v>
      </c>
      <c r="P480" s="9">
        <f t="shared" si="77"/>
        <v>95.31</v>
      </c>
      <c r="Q480" s="9">
        <f t="shared" si="78"/>
        <v>267.02999999999997</v>
      </c>
      <c r="R480" s="9">
        <f t="shared" si="79"/>
        <v>27.085967999999998</v>
      </c>
      <c r="S480" s="9">
        <f t="shared" si="72"/>
        <v>1.8016997167138811</v>
      </c>
      <c r="T480" s="16">
        <v>0.63</v>
      </c>
    </row>
    <row r="481" spans="1:20" ht="15" x14ac:dyDescent="0.25">
      <c r="A481" s="5" t="s">
        <v>583</v>
      </c>
      <c r="B481" s="4" t="s">
        <v>137</v>
      </c>
      <c r="C481" s="1">
        <v>4</v>
      </c>
      <c r="D481" s="1">
        <v>884.54</v>
      </c>
      <c r="E481" s="1">
        <v>205</v>
      </c>
      <c r="F481" s="2">
        <v>2.8</v>
      </c>
      <c r="G481" s="7">
        <f t="shared" si="71"/>
        <v>6.6247999999999996</v>
      </c>
      <c r="H481" s="1">
        <v>390</v>
      </c>
      <c r="I481" s="1">
        <v>169</v>
      </c>
      <c r="J481" s="1">
        <v>901</v>
      </c>
      <c r="K481" s="1" t="s">
        <v>4</v>
      </c>
      <c r="L481" s="8">
        <f t="shared" si="73"/>
        <v>0.34074393209854376</v>
      </c>
      <c r="M481" s="8">
        <f t="shared" si="74"/>
        <v>1.1011514153006989E-2</v>
      </c>
      <c r="N481" s="8">
        <f t="shared" si="75"/>
        <v>0.64824455374844914</v>
      </c>
      <c r="O481" s="9">
        <f t="shared" si="76"/>
        <v>30.944330394879849</v>
      </c>
      <c r="P481" s="9">
        <f t="shared" si="77"/>
        <v>346.45</v>
      </c>
      <c r="Q481" s="9">
        <f t="shared" si="78"/>
        <v>2193.5</v>
      </c>
      <c r="R481" s="9">
        <f t="shared" si="79"/>
        <v>59.689447999999992</v>
      </c>
      <c r="S481" s="9">
        <f t="shared" si="72"/>
        <v>5.331360946745562</v>
      </c>
      <c r="T481" s="16">
        <v>0</v>
      </c>
    </row>
    <row r="482" spans="1:20" ht="15" x14ac:dyDescent="0.25">
      <c r="A482" s="5" t="s">
        <v>584</v>
      </c>
      <c r="B482" s="4" t="s">
        <v>137</v>
      </c>
      <c r="C482" s="1">
        <v>5</v>
      </c>
      <c r="D482" s="1">
        <v>869.45999999999992</v>
      </c>
      <c r="E482" s="1">
        <v>196</v>
      </c>
      <c r="F482" s="2">
        <v>12.4</v>
      </c>
      <c r="G482" s="7">
        <f t="shared" si="71"/>
        <v>29.338400000000004</v>
      </c>
      <c r="H482" s="1">
        <v>66</v>
      </c>
      <c r="I482" s="1">
        <v>103</v>
      </c>
      <c r="J482" s="1">
        <v>354</v>
      </c>
      <c r="K482" s="1" t="s">
        <v>4</v>
      </c>
      <c r="L482" s="8">
        <f t="shared" si="73"/>
        <v>0.67275717859369044</v>
      </c>
      <c r="M482" s="8">
        <f t="shared" si="74"/>
        <v>0.10070213881863842</v>
      </c>
      <c r="N482" s="8">
        <f t="shared" si="75"/>
        <v>0.22654068258767127</v>
      </c>
      <c r="O482" s="9">
        <f t="shared" si="76"/>
        <v>6.6806642489024615</v>
      </c>
      <c r="P482" s="9">
        <f t="shared" si="77"/>
        <v>201.88</v>
      </c>
      <c r="Q482" s="9">
        <f t="shared" si="78"/>
        <v>895.72</v>
      </c>
      <c r="R482" s="9">
        <f t="shared" si="79"/>
        <v>103.85793600000001</v>
      </c>
      <c r="S482" s="9">
        <f t="shared" si="72"/>
        <v>3.436893203883495</v>
      </c>
      <c r="T482" s="16">
        <v>0</v>
      </c>
    </row>
    <row r="483" spans="1:20" ht="15" x14ac:dyDescent="0.25">
      <c r="A483" s="5" t="s">
        <v>585</v>
      </c>
      <c r="B483" s="4" t="s">
        <v>137</v>
      </c>
      <c r="C483" s="1">
        <v>6</v>
      </c>
      <c r="D483" s="1">
        <v>970.37999999999988</v>
      </c>
      <c r="E483" s="1">
        <v>317</v>
      </c>
      <c r="F483" s="2">
        <v>1.1000000000000001</v>
      </c>
      <c r="G483" s="7">
        <f t="shared" si="71"/>
        <v>2.6026000000000002</v>
      </c>
      <c r="H483" s="1">
        <v>427</v>
      </c>
      <c r="I483" s="1">
        <v>295</v>
      </c>
      <c r="J483" s="1">
        <v>731</v>
      </c>
      <c r="K483" s="1" t="s">
        <v>4</v>
      </c>
      <c r="L483" s="8">
        <f t="shared" si="73"/>
        <v>0.42459000276720177</v>
      </c>
      <c r="M483" s="8">
        <f t="shared" si="74"/>
        <v>3.4859241047379159E-3</v>
      </c>
      <c r="N483" s="8">
        <f t="shared" si="75"/>
        <v>0.57192407312806037</v>
      </c>
      <c r="O483" s="9">
        <f t="shared" si="76"/>
        <v>121.80127564742948</v>
      </c>
      <c r="P483" s="9">
        <f t="shared" si="77"/>
        <v>935.15</v>
      </c>
      <c r="Q483" s="9">
        <f t="shared" si="78"/>
        <v>3252.42</v>
      </c>
      <c r="R483" s="9">
        <f t="shared" si="79"/>
        <v>19.025006000000001</v>
      </c>
      <c r="S483" s="9">
        <f t="shared" si="72"/>
        <v>2.477966101694915</v>
      </c>
      <c r="T483" s="16">
        <v>3.08</v>
      </c>
    </row>
    <row r="484" spans="1:20" ht="15" x14ac:dyDescent="0.25">
      <c r="A484" s="5" t="s">
        <v>586</v>
      </c>
      <c r="B484" s="4" t="s">
        <v>137</v>
      </c>
      <c r="C484" s="1">
        <v>7</v>
      </c>
      <c r="D484" s="1">
        <v>884.54</v>
      </c>
      <c r="E484" s="1">
        <v>371</v>
      </c>
      <c r="F484" s="2">
        <v>6.8</v>
      </c>
      <c r="G484" s="7">
        <f t="shared" ref="G484:G545" si="80">F484*2.366</f>
        <v>16.088799999999999</v>
      </c>
      <c r="H484" s="1">
        <v>299</v>
      </c>
      <c r="I484" s="1">
        <v>329</v>
      </c>
      <c r="J484" s="1">
        <v>676</v>
      </c>
      <c r="K484" s="1" t="s">
        <v>340</v>
      </c>
      <c r="L484" s="8">
        <f t="shared" si="73"/>
        <v>0.54074632904661901</v>
      </c>
      <c r="M484" s="8">
        <f t="shared" si="74"/>
        <v>2.3450025710957532E-2</v>
      </c>
      <c r="N484" s="8">
        <f t="shared" si="75"/>
        <v>0.43580364524242343</v>
      </c>
      <c r="O484" s="9">
        <f t="shared" si="76"/>
        <v>23.059519665854509</v>
      </c>
      <c r="P484" s="9">
        <f t="shared" si="77"/>
        <v>1220.5899999999999</v>
      </c>
      <c r="Q484" s="9">
        <f t="shared" si="78"/>
        <v>3728.55</v>
      </c>
      <c r="R484" s="9">
        <f t="shared" si="79"/>
        <v>108.760288</v>
      </c>
      <c r="S484" s="9">
        <f t="shared" si="72"/>
        <v>2.0547112462006081</v>
      </c>
      <c r="T484" s="16">
        <v>0.39</v>
      </c>
    </row>
    <row r="485" spans="1:20" ht="15" x14ac:dyDescent="0.25">
      <c r="A485" s="5" t="s">
        <v>587</v>
      </c>
      <c r="B485" s="4" t="s">
        <v>137</v>
      </c>
      <c r="C485" s="1">
        <v>8</v>
      </c>
      <c r="D485" s="1">
        <v>862.49999999999989</v>
      </c>
      <c r="E485" s="1">
        <v>264</v>
      </c>
      <c r="F485" s="2">
        <v>12.8</v>
      </c>
      <c r="G485" s="7">
        <f t="shared" si="80"/>
        <v>30.284800000000004</v>
      </c>
      <c r="H485" s="1">
        <v>220</v>
      </c>
      <c r="I485" s="1">
        <v>104</v>
      </c>
      <c r="J485" s="1">
        <v>870</v>
      </c>
      <c r="K485" s="1" t="s">
        <v>340</v>
      </c>
      <c r="L485" s="8">
        <f t="shared" si="73"/>
        <v>0.51333424592754828</v>
      </c>
      <c r="M485" s="8">
        <f t="shared" si="74"/>
        <v>5.8887215799494762E-2</v>
      </c>
      <c r="N485" s="8">
        <f t="shared" si="75"/>
        <v>0.42777853827295692</v>
      </c>
      <c r="O485" s="9">
        <f t="shared" si="76"/>
        <v>8.7172442941673705</v>
      </c>
      <c r="P485" s="9">
        <f t="shared" si="77"/>
        <v>274.56</v>
      </c>
      <c r="Q485" s="9">
        <f t="shared" si="78"/>
        <v>2571.36</v>
      </c>
      <c r="R485" s="9">
        <f t="shared" si="79"/>
        <v>263.47776000000005</v>
      </c>
      <c r="S485" s="9">
        <f t="shared" si="72"/>
        <v>8.365384615384615</v>
      </c>
      <c r="T485" s="16">
        <v>0.28000000000000003</v>
      </c>
    </row>
    <row r="486" spans="1:20" ht="15" x14ac:dyDescent="0.25">
      <c r="A486" s="5" t="s">
        <v>588</v>
      </c>
      <c r="B486" s="4" t="s">
        <v>137</v>
      </c>
      <c r="C486" s="1">
        <v>9</v>
      </c>
      <c r="D486" s="1">
        <v>917.02</v>
      </c>
      <c r="E486" s="1">
        <v>295</v>
      </c>
      <c r="F486" s="2">
        <v>5.5</v>
      </c>
      <c r="G486" s="7">
        <f t="shared" si="80"/>
        <v>13.013</v>
      </c>
      <c r="H486" s="1">
        <v>90</v>
      </c>
      <c r="I486" s="1">
        <v>423</v>
      </c>
      <c r="J486" s="1">
        <v>317</v>
      </c>
      <c r="K486" s="1" t="s">
        <v>340</v>
      </c>
      <c r="L486" s="8">
        <f t="shared" si="73"/>
        <v>0.74118182069429894</v>
      </c>
      <c r="M486" s="8">
        <f t="shared" si="74"/>
        <v>3.2694911975236988E-2</v>
      </c>
      <c r="N486" s="8">
        <f t="shared" si="75"/>
        <v>0.22612326733046409</v>
      </c>
      <c r="O486" s="9">
        <f t="shared" si="76"/>
        <v>22.66963805425344</v>
      </c>
      <c r="P486" s="9">
        <f t="shared" si="77"/>
        <v>1247.8499999999999</v>
      </c>
      <c r="Q486" s="9">
        <f t="shared" si="78"/>
        <v>2183</v>
      </c>
      <c r="R486" s="9">
        <f t="shared" si="79"/>
        <v>41.25121</v>
      </c>
      <c r="S486" s="9">
        <f t="shared" si="72"/>
        <v>0.74940898345153661</v>
      </c>
      <c r="T486" s="16">
        <v>1.97</v>
      </c>
    </row>
    <row r="487" spans="1:20" ht="15" x14ac:dyDescent="0.25">
      <c r="A487" s="5" t="s">
        <v>589</v>
      </c>
      <c r="B487" s="4" t="s">
        <v>137</v>
      </c>
      <c r="C487" s="1">
        <v>10</v>
      </c>
      <c r="D487" s="1">
        <v>861.33999999999992</v>
      </c>
      <c r="E487" s="1">
        <v>474</v>
      </c>
      <c r="F487" s="2">
        <v>12.3</v>
      </c>
      <c r="G487" s="7">
        <f t="shared" si="80"/>
        <v>29.101800000000004</v>
      </c>
      <c r="H487" s="1">
        <v>56</v>
      </c>
      <c r="I487" s="1">
        <v>401</v>
      </c>
      <c r="J487" s="1">
        <v>493</v>
      </c>
      <c r="K487" s="1" t="s">
        <v>340</v>
      </c>
      <c r="L487" s="8">
        <f t="shared" si="73"/>
        <v>0.84778836340716479</v>
      </c>
      <c r="M487" s="8">
        <f t="shared" si="74"/>
        <v>5.2050986063718635E-2</v>
      </c>
      <c r="N487" s="8">
        <f t="shared" si="75"/>
        <v>0.10016065052911652</v>
      </c>
      <c r="O487" s="9">
        <f t="shared" si="76"/>
        <v>16.287652310166379</v>
      </c>
      <c r="P487" s="9">
        <f t="shared" si="77"/>
        <v>1900.74</v>
      </c>
      <c r="Q487" s="9">
        <f t="shared" si="78"/>
        <v>4237.5600000000004</v>
      </c>
      <c r="R487" s="9">
        <f t="shared" si="79"/>
        <v>143.47187400000001</v>
      </c>
      <c r="S487" s="9">
        <f t="shared" si="72"/>
        <v>1.2294264339152119</v>
      </c>
      <c r="T487" s="16">
        <v>1.57</v>
      </c>
    </row>
    <row r="488" spans="1:20" ht="15" x14ac:dyDescent="0.25">
      <c r="A488" s="5" t="s">
        <v>590</v>
      </c>
      <c r="B488" s="4" t="s">
        <v>137</v>
      </c>
      <c r="C488" s="1">
        <v>11</v>
      </c>
      <c r="D488" s="1">
        <v>969.22</v>
      </c>
      <c r="E488" s="1">
        <v>275</v>
      </c>
      <c r="F488" s="2">
        <v>10.7</v>
      </c>
      <c r="G488" s="7">
        <f t="shared" si="80"/>
        <v>25.316199999999998</v>
      </c>
      <c r="H488" s="1">
        <v>99</v>
      </c>
      <c r="I488" s="1">
        <v>334</v>
      </c>
      <c r="J488" s="1">
        <v>413</v>
      </c>
      <c r="K488" s="1" t="s">
        <v>340</v>
      </c>
      <c r="L488" s="8">
        <f t="shared" si="73"/>
        <v>0.68867729383380893</v>
      </c>
      <c r="M488" s="8">
        <f t="shared" si="74"/>
        <v>6.3398880386019901E-2</v>
      </c>
      <c r="N488" s="8">
        <f t="shared" si="75"/>
        <v>0.24792382578017122</v>
      </c>
      <c r="O488" s="9">
        <f t="shared" si="76"/>
        <v>10.862609712358095</v>
      </c>
      <c r="P488" s="9">
        <f t="shared" si="77"/>
        <v>918.5</v>
      </c>
      <c r="Q488" s="9">
        <f t="shared" si="78"/>
        <v>2054.25</v>
      </c>
      <c r="R488" s="9">
        <f t="shared" si="79"/>
        <v>104.55590599999999</v>
      </c>
      <c r="S488" s="9">
        <f t="shared" si="72"/>
        <v>1.2365269461077844</v>
      </c>
      <c r="T488" s="16">
        <v>7.71</v>
      </c>
    </row>
    <row r="489" spans="1:20" ht="15" x14ac:dyDescent="0.25">
      <c r="A489" s="5" t="s">
        <v>591</v>
      </c>
      <c r="B489" s="4" t="s">
        <v>137</v>
      </c>
      <c r="C489" s="1">
        <v>12</v>
      </c>
      <c r="D489" s="1">
        <v>956.45999999999992</v>
      </c>
      <c r="E489" s="1">
        <v>452</v>
      </c>
      <c r="F489" s="2">
        <v>5.0999999999999996</v>
      </c>
      <c r="G489" s="7">
        <f t="shared" si="80"/>
        <v>12.066599999999999</v>
      </c>
      <c r="H489" s="1">
        <v>420</v>
      </c>
      <c r="I489" s="1">
        <v>320</v>
      </c>
      <c r="J489" s="1">
        <v>651</v>
      </c>
      <c r="K489" s="1" t="s">
        <v>340</v>
      </c>
      <c r="L489" s="8">
        <f t="shared" si="73"/>
        <v>0.5112736981580347</v>
      </c>
      <c r="M489" s="8">
        <f t="shared" si="74"/>
        <v>1.3648971695118896E-2</v>
      </c>
      <c r="N489" s="8">
        <f t="shared" si="75"/>
        <v>0.47507733014684639</v>
      </c>
      <c r="O489" s="9">
        <f t="shared" si="76"/>
        <v>37.458770490444699</v>
      </c>
      <c r="P489" s="9">
        <f t="shared" si="77"/>
        <v>1446.4</v>
      </c>
      <c r="Q489" s="9">
        <f t="shared" si="78"/>
        <v>4388.92</v>
      </c>
      <c r="R489" s="9">
        <f t="shared" si="79"/>
        <v>78.553565999999989</v>
      </c>
      <c r="S489" s="9">
        <f t="shared" si="72"/>
        <v>2.0343749999999998</v>
      </c>
      <c r="T489" s="16">
        <v>66.84</v>
      </c>
    </row>
    <row r="490" spans="1:20" ht="15" x14ac:dyDescent="0.25">
      <c r="A490" s="5" t="s">
        <v>592</v>
      </c>
      <c r="B490" s="4" t="s">
        <v>137</v>
      </c>
      <c r="C490" s="1">
        <v>13</v>
      </c>
      <c r="D490" s="1">
        <v>914.69999999999993</v>
      </c>
      <c r="E490" s="1">
        <v>40</v>
      </c>
      <c r="F490" s="2">
        <v>12.4</v>
      </c>
      <c r="G490" s="7">
        <f t="shared" si="80"/>
        <v>29.338400000000004</v>
      </c>
      <c r="H490" s="1">
        <v>367</v>
      </c>
      <c r="I490" s="1">
        <v>329</v>
      </c>
      <c r="J490" s="1">
        <v>627</v>
      </c>
      <c r="K490" s="1" t="s">
        <v>342</v>
      </c>
      <c r="L490" s="8">
        <f t="shared" si="73"/>
        <v>9.1671968362170286E-2</v>
      </c>
      <c r="M490" s="8">
        <f t="shared" si="74"/>
        <v>6.723772191491742E-2</v>
      </c>
      <c r="N490" s="8">
        <f t="shared" si="75"/>
        <v>0.84109030972291232</v>
      </c>
      <c r="O490" s="9">
        <f t="shared" si="76"/>
        <v>1.3634008671229514</v>
      </c>
      <c r="P490" s="9">
        <f t="shared" si="77"/>
        <v>131.6</v>
      </c>
      <c r="Q490" s="9">
        <f t="shared" si="78"/>
        <v>382.4</v>
      </c>
      <c r="R490" s="9">
        <f t="shared" si="79"/>
        <v>183.95176800000002</v>
      </c>
      <c r="S490" s="9">
        <f t="shared" si="72"/>
        <v>1.905775075987842</v>
      </c>
      <c r="T490" s="16">
        <v>0.28000000000000003</v>
      </c>
    </row>
    <row r="491" spans="1:20" ht="15" x14ac:dyDescent="0.25">
      <c r="A491" s="5" t="s">
        <v>593</v>
      </c>
      <c r="B491" s="4" t="s">
        <v>137</v>
      </c>
      <c r="C491" s="1">
        <v>14</v>
      </c>
      <c r="D491" s="1">
        <v>863.66</v>
      </c>
      <c r="E491" s="1">
        <v>484</v>
      </c>
      <c r="F491" s="2">
        <v>5.9</v>
      </c>
      <c r="G491" s="7">
        <f t="shared" si="80"/>
        <v>13.959400000000002</v>
      </c>
      <c r="H491" s="1">
        <v>424</v>
      </c>
      <c r="I491" s="1">
        <v>146</v>
      </c>
      <c r="J491" s="1">
        <v>550</v>
      </c>
      <c r="K491" s="1" t="s">
        <v>342</v>
      </c>
      <c r="L491" s="8">
        <f t="shared" si="73"/>
        <v>0.52496888691627852</v>
      </c>
      <c r="M491" s="8">
        <f t="shared" si="74"/>
        <v>1.5141013801692355E-2</v>
      </c>
      <c r="N491" s="8">
        <f t="shared" si="75"/>
        <v>0.45989009928202912</v>
      </c>
      <c r="O491" s="9">
        <f t="shared" si="76"/>
        <v>34.671977305614845</v>
      </c>
      <c r="P491" s="9">
        <f t="shared" si="77"/>
        <v>706.64</v>
      </c>
      <c r="Q491" s="9">
        <f t="shared" si="78"/>
        <v>3368.64</v>
      </c>
      <c r="R491" s="9">
        <f t="shared" si="79"/>
        <v>76.776700000000005</v>
      </c>
      <c r="S491" s="9">
        <f t="shared" si="72"/>
        <v>3.7671232876712328</v>
      </c>
      <c r="T491" s="16">
        <v>0</v>
      </c>
    </row>
    <row r="492" spans="1:20" ht="15" x14ac:dyDescent="0.25">
      <c r="A492" s="5" t="s">
        <v>594</v>
      </c>
      <c r="B492" s="4" t="s">
        <v>137</v>
      </c>
      <c r="C492" s="1">
        <v>15</v>
      </c>
      <c r="D492" s="1">
        <v>869.45999999999992</v>
      </c>
      <c r="E492" s="1">
        <v>81</v>
      </c>
      <c r="F492" s="2">
        <v>2.2999999999999998</v>
      </c>
      <c r="G492" s="7">
        <f t="shared" si="80"/>
        <v>5.4417999999999997</v>
      </c>
      <c r="H492" s="1">
        <v>71</v>
      </c>
      <c r="I492" s="1">
        <v>459</v>
      </c>
      <c r="J492" s="1">
        <v>202</v>
      </c>
      <c r="K492" s="1" t="s">
        <v>342</v>
      </c>
      <c r="L492" s="8">
        <f t="shared" si="73"/>
        <v>0.5144758253526065</v>
      </c>
      <c r="M492" s="8">
        <f t="shared" si="74"/>
        <v>3.4563883288935976E-2</v>
      </c>
      <c r="N492" s="8">
        <f t="shared" si="75"/>
        <v>0.45096029135845755</v>
      </c>
      <c r="O492" s="9">
        <f t="shared" si="76"/>
        <v>14.884780771068398</v>
      </c>
      <c r="P492" s="9">
        <f t="shared" si="77"/>
        <v>371.79</v>
      </c>
      <c r="Q492" s="9">
        <f t="shared" si="78"/>
        <v>535.41</v>
      </c>
      <c r="R492" s="9">
        <f t="shared" si="79"/>
        <v>10.992436</v>
      </c>
      <c r="S492" s="9">
        <f t="shared" si="72"/>
        <v>0.44008714596949888</v>
      </c>
      <c r="T492" s="16">
        <v>0</v>
      </c>
    </row>
    <row r="493" spans="1:20" ht="15" x14ac:dyDescent="0.25">
      <c r="A493" s="5" t="s">
        <v>595</v>
      </c>
      <c r="B493" s="4" t="s">
        <v>137</v>
      </c>
      <c r="C493" s="1">
        <v>16</v>
      </c>
      <c r="D493" s="1">
        <v>881.06</v>
      </c>
      <c r="E493" s="1">
        <v>177</v>
      </c>
      <c r="F493" s="2">
        <v>10</v>
      </c>
      <c r="G493" s="7">
        <f t="shared" si="80"/>
        <v>23.66</v>
      </c>
      <c r="H493" s="1">
        <v>373</v>
      </c>
      <c r="I493" s="1">
        <v>451</v>
      </c>
      <c r="J493" s="1">
        <v>472</v>
      </c>
      <c r="K493" s="1" t="s">
        <v>342</v>
      </c>
      <c r="L493" s="8">
        <f t="shared" si="73"/>
        <v>0.30854513126242028</v>
      </c>
      <c r="M493" s="8">
        <f t="shared" si="74"/>
        <v>4.1243942404908834E-2</v>
      </c>
      <c r="N493" s="8">
        <f t="shared" si="75"/>
        <v>0.65021092633267097</v>
      </c>
      <c r="O493" s="9">
        <f t="shared" si="76"/>
        <v>7.480980557903635</v>
      </c>
      <c r="P493" s="9">
        <f t="shared" si="77"/>
        <v>798.27</v>
      </c>
      <c r="Q493" s="9">
        <f t="shared" si="78"/>
        <v>1633.71</v>
      </c>
      <c r="R493" s="9">
        <f t="shared" si="79"/>
        <v>111.6752</v>
      </c>
      <c r="S493" s="9">
        <f t="shared" si="72"/>
        <v>1.0465631929046564</v>
      </c>
      <c r="T493" s="16">
        <v>15.1</v>
      </c>
    </row>
    <row r="494" spans="1:20" ht="15" x14ac:dyDescent="0.25">
      <c r="A494" s="5" t="s">
        <v>596</v>
      </c>
      <c r="B494" s="4" t="s">
        <v>137</v>
      </c>
      <c r="C494" s="1">
        <v>17</v>
      </c>
      <c r="D494" s="1">
        <v>877.57999999999993</v>
      </c>
      <c r="E494" s="1">
        <v>467</v>
      </c>
      <c r="F494" s="2">
        <v>7.9</v>
      </c>
      <c r="G494" s="7">
        <f t="shared" si="80"/>
        <v>18.691400000000002</v>
      </c>
      <c r="H494" s="1">
        <v>302</v>
      </c>
      <c r="I494" s="1">
        <v>175</v>
      </c>
      <c r="J494" s="1">
        <v>633</v>
      </c>
      <c r="K494" s="1" t="s">
        <v>342</v>
      </c>
      <c r="L494" s="8">
        <f t="shared" si="73"/>
        <v>0.59287177694208681</v>
      </c>
      <c r="M494" s="8">
        <f t="shared" si="74"/>
        <v>2.3729343750610966E-2</v>
      </c>
      <c r="N494" s="8">
        <f t="shared" si="75"/>
        <v>0.38339887930730232</v>
      </c>
      <c r="O494" s="9">
        <f t="shared" si="76"/>
        <v>24.984752345998693</v>
      </c>
      <c r="P494" s="9">
        <f t="shared" si="77"/>
        <v>817.25</v>
      </c>
      <c r="Q494" s="9">
        <f t="shared" si="78"/>
        <v>3773.36</v>
      </c>
      <c r="R494" s="9">
        <f t="shared" si="79"/>
        <v>118.31656200000002</v>
      </c>
      <c r="S494" s="9">
        <f t="shared" si="72"/>
        <v>3.617142857142857</v>
      </c>
      <c r="T494" s="16">
        <v>3.52</v>
      </c>
    </row>
    <row r="495" spans="1:20" ht="15" x14ac:dyDescent="0.25">
      <c r="A495" s="5" t="s">
        <v>597</v>
      </c>
      <c r="B495" s="4" t="s">
        <v>137</v>
      </c>
      <c r="C495" s="1">
        <v>18</v>
      </c>
      <c r="D495" s="1">
        <v>955.3</v>
      </c>
      <c r="E495" s="1">
        <v>143</v>
      </c>
      <c r="F495" s="2">
        <v>4.8</v>
      </c>
      <c r="G495" s="7">
        <f t="shared" si="80"/>
        <v>11.3568</v>
      </c>
      <c r="H495" s="1">
        <v>222</v>
      </c>
      <c r="I495" s="1">
        <v>332</v>
      </c>
      <c r="J495" s="1">
        <v>457</v>
      </c>
      <c r="K495" s="1" t="s">
        <v>342</v>
      </c>
      <c r="L495" s="8">
        <f t="shared" si="73"/>
        <v>0.37995859248457842</v>
      </c>
      <c r="M495" s="8">
        <f t="shared" si="74"/>
        <v>3.0175620581320704E-2</v>
      </c>
      <c r="N495" s="8">
        <f t="shared" si="75"/>
        <v>0.58986578693410074</v>
      </c>
      <c r="O495" s="9">
        <f t="shared" si="76"/>
        <v>12.591575091575091</v>
      </c>
      <c r="P495" s="9">
        <f t="shared" si="77"/>
        <v>474.76</v>
      </c>
      <c r="Q495" s="9">
        <f t="shared" si="78"/>
        <v>1128.27</v>
      </c>
      <c r="R495" s="9">
        <f t="shared" si="79"/>
        <v>51.900576000000001</v>
      </c>
      <c r="S495" s="9">
        <f t="shared" si="72"/>
        <v>1.3765060240963856</v>
      </c>
      <c r="T495" s="16">
        <v>0</v>
      </c>
    </row>
    <row r="496" spans="1:20" ht="15" x14ac:dyDescent="0.25">
      <c r="A496" s="5" t="s">
        <v>598</v>
      </c>
      <c r="B496" s="4" t="s">
        <v>137</v>
      </c>
      <c r="C496" s="1">
        <v>19</v>
      </c>
      <c r="D496" s="1">
        <v>906.57999999999993</v>
      </c>
      <c r="E496" s="1">
        <v>389</v>
      </c>
      <c r="F496" s="2">
        <v>13</v>
      </c>
      <c r="G496" s="7">
        <f t="shared" si="80"/>
        <v>30.758000000000003</v>
      </c>
      <c r="H496" s="1">
        <v>324</v>
      </c>
      <c r="I496" s="1">
        <v>145</v>
      </c>
      <c r="J496" s="1">
        <v>899</v>
      </c>
      <c r="K496" s="1" t="s">
        <v>6</v>
      </c>
      <c r="L496" s="8">
        <f t="shared" si="73"/>
        <v>0.52301958432716011</v>
      </c>
      <c r="M496" s="8">
        <f t="shared" si="74"/>
        <v>4.1354849292377358E-2</v>
      </c>
      <c r="N496" s="8">
        <f t="shared" si="75"/>
        <v>0.43562556638046246</v>
      </c>
      <c r="O496" s="9">
        <f t="shared" si="76"/>
        <v>12.647116197412055</v>
      </c>
      <c r="P496" s="9">
        <f t="shared" si="77"/>
        <v>564.04999999999995</v>
      </c>
      <c r="Q496" s="9">
        <f t="shared" si="78"/>
        <v>4061.16</v>
      </c>
      <c r="R496" s="9">
        <f t="shared" si="79"/>
        <v>276.51442000000003</v>
      </c>
      <c r="S496" s="9">
        <f t="shared" si="72"/>
        <v>6.2</v>
      </c>
      <c r="T496" s="16">
        <v>31.45</v>
      </c>
    </row>
    <row r="497" spans="1:20" ht="15" x14ac:dyDescent="0.25">
      <c r="A497" s="5" t="s">
        <v>599</v>
      </c>
      <c r="B497" s="4" t="s">
        <v>137</v>
      </c>
      <c r="C497" s="1">
        <v>21</v>
      </c>
      <c r="D497" s="1">
        <v>919.33999999999992</v>
      </c>
      <c r="E497" s="1">
        <v>429</v>
      </c>
      <c r="F497" s="2">
        <v>4.5999999999999996</v>
      </c>
      <c r="G497" s="7">
        <f t="shared" si="80"/>
        <v>10.883599999999999</v>
      </c>
      <c r="H497" s="1">
        <v>101</v>
      </c>
      <c r="I497" s="1">
        <v>238</v>
      </c>
      <c r="J497" s="1">
        <v>324</v>
      </c>
      <c r="K497" s="1" t="s">
        <v>6</v>
      </c>
      <c r="L497" s="8">
        <f t="shared" si="73"/>
        <v>0.79314662156515747</v>
      </c>
      <c r="M497" s="8">
        <f t="shared" si="74"/>
        <v>2.0121889441646962E-2</v>
      </c>
      <c r="N497" s="8">
        <f t="shared" si="75"/>
        <v>0.18673148899319558</v>
      </c>
      <c r="O497" s="9">
        <f t="shared" si="76"/>
        <v>39.417104634495942</v>
      </c>
      <c r="P497" s="9">
        <f t="shared" si="77"/>
        <v>1021.02</v>
      </c>
      <c r="Q497" s="9">
        <f t="shared" si="78"/>
        <v>2410.98</v>
      </c>
      <c r="R497" s="9">
        <f t="shared" si="79"/>
        <v>35.262864</v>
      </c>
      <c r="S497" s="9">
        <f t="shared" si="72"/>
        <v>1.3613445378151261</v>
      </c>
      <c r="T497" s="16">
        <v>2.75</v>
      </c>
    </row>
    <row r="498" spans="1:20" ht="15" x14ac:dyDescent="0.25">
      <c r="A498" s="5" t="s">
        <v>600</v>
      </c>
      <c r="B498" s="4" t="s">
        <v>137</v>
      </c>
      <c r="C498" s="1">
        <v>22</v>
      </c>
      <c r="D498" s="1">
        <v>849.7399999999999</v>
      </c>
      <c r="E498" s="1">
        <v>35</v>
      </c>
      <c r="F498" s="2">
        <v>11.5</v>
      </c>
      <c r="G498" s="7">
        <f t="shared" si="80"/>
        <v>27.209</v>
      </c>
      <c r="H498" s="1">
        <v>77</v>
      </c>
      <c r="I498" s="1">
        <v>401</v>
      </c>
      <c r="J498" s="1">
        <v>718</v>
      </c>
      <c r="K498" s="1" t="s">
        <v>6</v>
      </c>
      <c r="L498" s="8">
        <f t="shared" si="73"/>
        <v>0.25142052597174031</v>
      </c>
      <c r="M498" s="8">
        <f t="shared" si="74"/>
        <v>0.19545431689043094</v>
      </c>
      <c r="N498" s="8">
        <f t="shared" si="75"/>
        <v>0.55312515713782873</v>
      </c>
      <c r="O498" s="9">
        <f t="shared" si="76"/>
        <v>1.2863390789812195</v>
      </c>
      <c r="P498" s="9">
        <f t="shared" si="77"/>
        <v>140.35</v>
      </c>
      <c r="Q498" s="9">
        <f t="shared" si="78"/>
        <v>391.65</v>
      </c>
      <c r="R498" s="9">
        <f t="shared" si="79"/>
        <v>195.36061999999998</v>
      </c>
      <c r="S498" s="9">
        <f t="shared" si="72"/>
        <v>1.7905236907730673</v>
      </c>
      <c r="T498" s="16">
        <v>66.05</v>
      </c>
    </row>
    <row r="499" spans="1:20" ht="15" x14ac:dyDescent="0.25">
      <c r="A499" s="5" t="s">
        <v>601</v>
      </c>
      <c r="B499" s="4" t="s">
        <v>137</v>
      </c>
      <c r="C499" s="1">
        <v>23</v>
      </c>
      <c r="D499" s="1">
        <v>961.09999999999991</v>
      </c>
      <c r="E499" s="1">
        <v>15</v>
      </c>
      <c r="F499" s="2">
        <v>4.0999999999999996</v>
      </c>
      <c r="G499" s="7">
        <f t="shared" si="80"/>
        <v>9.7005999999999997</v>
      </c>
      <c r="H499" s="1">
        <v>258</v>
      </c>
      <c r="I499" s="1">
        <v>239</v>
      </c>
      <c r="J499" s="1">
        <v>174</v>
      </c>
      <c r="K499" s="1" t="s">
        <v>6</v>
      </c>
      <c r="L499" s="8">
        <f t="shared" si="73"/>
        <v>5.305966807286578E-2</v>
      </c>
      <c r="M499" s="8">
        <f t="shared" si="74"/>
        <v>3.4314041073842783E-2</v>
      </c>
      <c r="N499" s="8">
        <f t="shared" si="75"/>
        <v>0.91262629085329139</v>
      </c>
      <c r="O499" s="9">
        <f t="shared" si="76"/>
        <v>1.5462961053955426</v>
      </c>
      <c r="P499" s="9">
        <f t="shared" si="77"/>
        <v>35.85</v>
      </c>
      <c r="Q499" s="9">
        <f t="shared" si="78"/>
        <v>61.95</v>
      </c>
      <c r="R499" s="9">
        <f t="shared" si="79"/>
        <v>16.879044</v>
      </c>
      <c r="S499" s="9">
        <f t="shared" si="72"/>
        <v>0.72803347280334729</v>
      </c>
      <c r="T499" s="16">
        <v>143.66</v>
      </c>
    </row>
    <row r="500" spans="1:20" ht="15" x14ac:dyDescent="0.25">
      <c r="A500" s="5" t="s">
        <v>602</v>
      </c>
      <c r="B500" s="4" t="s">
        <v>137</v>
      </c>
      <c r="C500" s="1">
        <v>24</v>
      </c>
      <c r="D500" s="1">
        <v>956.45999999999992</v>
      </c>
      <c r="E500" s="1">
        <v>216</v>
      </c>
      <c r="F500" s="2">
        <v>6.6</v>
      </c>
      <c r="G500" s="7">
        <f t="shared" si="80"/>
        <v>15.615600000000001</v>
      </c>
      <c r="H500" s="1">
        <v>60</v>
      </c>
      <c r="I500" s="1">
        <v>159</v>
      </c>
      <c r="J500" s="1">
        <v>407</v>
      </c>
      <c r="K500" s="1" t="s">
        <v>6</v>
      </c>
      <c r="L500" s="8">
        <f t="shared" si="73"/>
        <v>0.74070111475517775</v>
      </c>
      <c r="M500" s="8">
        <f t="shared" si="74"/>
        <v>5.3548575590606273E-2</v>
      </c>
      <c r="N500" s="8">
        <f t="shared" si="75"/>
        <v>0.20575030965421606</v>
      </c>
      <c r="O500" s="9">
        <f t="shared" si="76"/>
        <v>13.832321524629217</v>
      </c>
      <c r="P500" s="9">
        <f t="shared" si="77"/>
        <v>343.44</v>
      </c>
      <c r="Q500" s="9">
        <f t="shared" si="78"/>
        <v>1222.56</v>
      </c>
      <c r="R500" s="9">
        <f t="shared" si="79"/>
        <v>63.555492000000001</v>
      </c>
      <c r="S500" s="9">
        <f t="shared" si="72"/>
        <v>2.5597484276729561</v>
      </c>
      <c r="T500" s="16">
        <v>1083.58</v>
      </c>
    </row>
    <row r="501" spans="1:20" ht="15" x14ac:dyDescent="0.25">
      <c r="A501" s="5" t="s">
        <v>603</v>
      </c>
      <c r="B501" s="4" t="s">
        <v>534</v>
      </c>
      <c r="C501" s="1">
        <v>1</v>
      </c>
      <c r="D501" s="1">
        <v>868.3</v>
      </c>
      <c r="E501" s="1">
        <v>185</v>
      </c>
      <c r="F501" s="2">
        <v>3.1</v>
      </c>
      <c r="G501" s="7">
        <f t="shared" si="80"/>
        <v>7.3346000000000009</v>
      </c>
      <c r="H501" s="1">
        <v>380</v>
      </c>
      <c r="I501" s="1">
        <v>145</v>
      </c>
      <c r="J501" s="1">
        <v>988</v>
      </c>
      <c r="K501" s="1" t="s">
        <v>337</v>
      </c>
      <c r="L501" s="8">
        <f t="shared" si="73"/>
        <v>0.32323749079646763</v>
      </c>
      <c r="M501" s="8">
        <f t="shared" si="74"/>
        <v>1.2815230810787956E-2</v>
      </c>
      <c r="N501" s="8">
        <f t="shared" si="75"/>
        <v>0.66394727839274437</v>
      </c>
      <c r="O501" s="9">
        <f t="shared" si="76"/>
        <v>25.222916041774599</v>
      </c>
      <c r="P501" s="9">
        <f t="shared" si="77"/>
        <v>268.25</v>
      </c>
      <c r="Q501" s="9">
        <f t="shared" si="78"/>
        <v>2096.0500000000002</v>
      </c>
      <c r="R501" s="9">
        <f t="shared" si="79"/>
        <v>72.465848000000008</v>
      </c>
      <c r="S501" s="9">
        <f t="shared" si="72"/>
        <v>6.8137931034482762</v>
      </c>
      <c r="T501" s="16">
        <v>0.39</v>
      </c>
    </row>
    <row r="502" spans="1:20" ht="15" x14ac:dyDescent="0.25">
      <c r="A502" s="5" t="s">
        <v>604</v>
      </c>
      <c r="B502" s="4" t="s">
        <v>534</v>
      </c>
      <c r="C502" s="1">
        <v>2</v>
      </c>
      <c r="D502" s="1">
        <v>860.18</v>
      </c>
      <c r="E502" s="1">
        <v>472</v>
      </c>
      <c r="F502" s="2">
        <v>10.7</v>
      </c>
      <c r="G502" s="7">
        <f t="shared" si="80"/>
        <v>25.316199999999998</v>
      </c>
      <c r="H502" s="1">
        <v>62</v>
      </c>
      <c r="I502" s="1">
        <v>186</v>
      </c>
      <c r="J502" s="1">
        <v>714</v>
      </c>
      <c r="K502" s="1" t="s">
        <v>337</v>
      </c>
      <c r="L502" s="8">
        <f t="shared" si="73"/>
        <v>0.84388758988207391</v>
      </c>
      <c r="M502" s="8">
        <f t="shared" si="74"/>
        <v>4.5262769074094399E-2</v>
      </c>
      <c r="N502" s="8">
        <f t="shared" si="75"/>
        <v>0.11084964104383174</v>
      </c>
      <c r="O502" s="9">
        <f t="shared" si="76"/>
        <v>18.644188306301896</v>
      </c>
      <c r="P502" s="9">
        <f t="shared" si="77"/>
        <v>877.92</v>
      </c>
      <c r="Q502" s="9">
        <f t="shared" si="78"/>
        <v>4248</v>
      </c>
      <c r="R502" s="9">
        <f t="shared" si="79"/>
        <v>180.75766799999997</v>
      </c>
      <c r="S502" s="9">
        <f t="shared" ref="S502:S562" si="81">J502/I502</f>
        <v>3.838709677419355</v>
      </c>
      <c r="T502" s="16">
        <v>0.39</v>
      </c>
    </row>
    <row r="503" spans="1:20" ht="15" x14ac:dyDescent="0.25">
      <c r="A503" s="5" t="s">
        <v>605</v>
      </c>
      <c r="B503" s="4" t="s">
        <v>138</v>
      </c>
      <c r="C503" s="1">
        <v>3</v>
      </c>
      <c r="D503" s="1">
        <v>872.93999999999994</v>
      </c>
      <c r="E503" s="1">
        <v>499</v>
      </c>
      <c r="F503" s="2">
        <v>2.2999999999999998</v>
      </c>
      <c r="G503" s="7">
        <f t="shared" si="80"/>
        <v>5.4417999999999997</v>
      </c>
      <c r="H503" s="1">
        <v>130</v>
      </c>
      <c r="I503" s="1">
        <v>388</v>
      </c>
      <c r="J503" s="1">
        <v>504</v>
      </c>
      <c r="K503" s="1" t="s">
        <v>337</v>
      </c>
      <c r="L503" s="8">
        <f t="shared" si="73"/>
        <v>0.78651816447150857</v>
      </c>
      <c r="M503" s="8">
        <f t="shared" si="74"/>
        <v>8.5773037022466043E-3</v>
      </c>
      <c r="N503" s="8">
        <f t="shared" si="75"/>
        <v>0.20490453182624477</v>
      </c>
      <c r="O503" s="9">
        <f t="shared" si="76"/>
        <v>91.69760005880407</v>
      </c>
      <c r="P503" s="9">
        <f t="shared" si="77"/>
        <v>1936.12</v>
      </c>
      <c r="Q503" s="9">
        <f t="shared" si="78"/>
        <v>4451.08</v>
      </c>
      <c r="R503" s="9">
        <f t="shared" si="79"/>
        <v>27.426672</v>
      </c>
      <c r="S503" s="9">
        <f t="shared" si="81"/>
        <v>1.2989690721649485</v>
      </c>
      <c r="T503" s="16">
        <v>0.39</v>
      </c>
    </row>
    <row r="504" spans="1:20" ht="15" x14ac:dyDescent="0.25">
      <c r="A504" s="5" t="s">
        <v>606</v>
      </c>
      <c r="B504" s="4" t="s">
        <v>138</v>
      </c>
      <c r="C504" s="1">
        <v>4</v>
      </c>
      <c r="D504" s="1">
        <v>879.9</v>
      </c>
      <c r="E504" s="1">
        <v>492</v>
      </c>
      <c r="F504" s="2">
        <v>11.7</v>
      </c>
      <c r="G504" s="7">
        <f t="shared" si="80"/>
        <v>27.682199999999998</v>
      </c>
      <c r="H504" s="1">
        <v>217</v>
      </c>
      <c r="I504" s="1">
        <v>155</v>
      </c>
      <c r="J504" s="1">
        <v>674</v>
      </c>
      <c r="K504" s="1" t="s">
        <v>337</v>
      </c>
      <c r="L504" s="8">
        <f t="shared" si="73"/>
        <v>0.66785922070602499</v>
      </c>
      <c r="M504" s="8">
        <f t="shared" si="74"/>
        <v>3.7576854714285207E-2</v>
      </c>
      <c r="N504" s="8">
        <f t="shared" si="75"/>
        <v>0.29456392457968988</v>
      </c>
      <c r="O504" s="9">
        <f t="shared" si="76"/>
        <v>17.773153867828427</v>
      </c>
      <c r="P504" s="9">
        <f t="shared" si="77"/>
        <v>762.6</v>
      </c>
      <c r="Q504" s="9">
        <f t="shared" si="78"/>
        <v>4078.68</v>
      </c>
      <c r="R504" s="9">
        <f t="shared" si="79"/>
        <v>186.57802799999999</v>
      </c>
      <c r="S504" s="9">
        <f t="shared" si="81"/>
        <v>4.3483870967741938</v>
      </c>
      <c r="T504" s="16">
        <v>0</v>
      </c>
    </row>
    <row r="505" spans="1:20" ht="15" x14ac:dyDescent="0.25">
      <c r="A505" s="5" t="s">
        <v>607</v>
      </c>
      <c r="B505" s="4" t="s">
        <v>138</v>
      </c>
      <c r="C505" s="1">
        <v>5</v>
      </c>
      <c r="D505" s="1">
        <v>966.89999999999986</v>
      </c>
      <c r="E505" s="1">
        <v>78</v>
      </c>
      <c r="F505" s="2">
        <v>13.1</v>
      </c>
      <c r="G505" s="7">
        <f t="shared" si="80"/>
        <v>30.994600000000002</v>
      </c>
      <c r="H505" s="1">
        <v>312</v>
      </c>
      <c r="I505" s="1">
        <v>471</v>
      </c>
      <c r="J505" s="1">
        <v>167</v>
      </c>
      <c r="K505" s="1" t="s">
        <v>337</v>
      </c>
      <c r="L505" s="8">
        <f t="shared" si="73"/>
        <v>0.18527553560069418</v>
      </c>
      <c r="M505" s="8">
        <f t="shared" si="74"/>
        <v>7.3622321996529183E-2</v>
      </c>
      <c r="N505" s="8">
        <f t="shared" si="75"/>
        <v>0.74110214240277672</v>
      </c>
      <c r="O505" s="9">
        <f t="shared" si="76"/>
        <v>2.5165674020635853</v>
      </c>
      <c r="P505" s="9">
        <f t="shared" si="77"/>
        <v>367.38</v>
      </c>
      <c r="Q505" s="9">
        <f t="shared" si="78"/>
        <v>497.64</v>
      </c>
      <c r="R505" s="9">
        <f t="shared" si="79"/>
        <v>51.760982000000006</v>
      </c>
      <c r="S505" s="9">
        <f t="shared" si="81"/>
        <v>0.35456475583864117</v>
      </c>
      <c r="T505" s="16">
        <v>188.72</v>
      </c>
    </row>
    <row r="506" spans="1:20" ht="15" x14ac:dyDescent="0.25">
      <c r="A506" s="5" t="s">
        <v>608</v>
      </c>
      <c r="B506" s="4" t="s">
        <v>138</v>
      </c>
      <c r="C506" s="1">
        <v>6</v>
      </c>
      <c r="D506" s="1">
        <v>959.93999999999983</v>
      </c>
      <c r="E506" s="1">
        <v>239</v>
      </c>
      <c r="F506" s="2">
        <v>6.3</v>
      </c>
      <c r="G506" s="7">
        <f t="shared" si="80"/>
        <v>14.905800000000001</v>
      </c>
      <c r="H506" s="1">
        <v>243</v>
      </c>
      <c r="I506" s="1">
        <v>291</v>
      </c>
      <c r="J506" s="1">
        <v>232</v>
      </c>
      <c r="K506" s="1" t="s">
        <v>337</v>
      </c>
      <c r="L506" s="8">
        <f t="shared" si="73"/>
        <v>0.48097647481675604</v>
      </c>
      <c r="M506" s="8">
        <f t="shared" si="74"/>
        <v>2.9997234888383274E-2</v>
      </c>
      <c r="N506" s="8">
        <f t="shared" si="75"/>
        <v>0.48902629029486072</v>
      </c>
      <c r="O506" s="9">
        <f t="shared" si="76"/>
        <v>16.034027023038011</v>
      </c>
      <c r="P506" s="9">
        <f t="shared" si="77"/>
        <v>695.49</v>
      </c>
      <c r="Q506" s="9">
        <f t="shared" si="78"/>
        <v>1249.97</v>
      </c>
      <c r="R506" s="9">
        <f t="shared" si="79"/>
        <v>34.581456000000003</v>
      </c>
      <c r="S506" s="9">
        <f t="shared" si="81"/>
        <v>0.79725085910652926</v>
      </c>
      <c r="T506" s="16">
        <v>19.98</v>
      </c>
    </row>
    <row r="507" spans="1:20" ht="15" x14ac:dyDescent="0.25">
      <c r="A507" s="5" t="s">
        <v>609</v>
      </c>
      <c r="B507" s="4" t="s">
        <v>138</v>
      </c>
      <c r="C507" s="1">
        <v>7</v>
      </c>
      <c r="D507" s="1">
        <v>860.18</v>
      </c>
      <c r="E507" s="1">
        <v>132</v>
      </c>
      <c r="F507" s="2">
        <v>3.3</v>
      </c>
      <c r="G507" s="7">
        <f t="shared" si="80"/>
        <v>7.8078000000000003</v>
      </c>
      <c r="H507" s="1">
        <v>99</v>
      </c>
      <c r="I507" s="1">
        <v>458</v>
      </c>
      <c r="J507" s="1">
        <v>672</v>
      </c>
      <c r="K507" s="1" t="s">
        <v>4</v>
      </c>
      <c r="L507" s="8">
        <f t="shared" si="73"/>
        <v>0.55274576458557889</v>
      </c>
      <c r="M507" s="8">
        <f t="shared" si="74"/>
        <v>3.2694911975236995E-2</v>
      </c>
      <c r="N507" s="8">
        <f t="shared" si="75"/>
        <v>0.41455932343918417</v>
      </c>
      <c r="O507" s="9">
        <f t="shared" si="76"/>
        <v>16.906170752324599</v>
      </c>
      <c r="P507" s="9">
        <f t="shared" si="77"/>
        <v>604.55999999999995</v>
      </c>
      <c r="Q507" s="9">
        <f t="shared" si="78"/>
        <v>1491.6</v>
      </c>
      <c r="R507" s="9">
        <f t="shared" si="79"/>
        <v>52.468415999999998</v>
      </c>
      <c r="S507" s="9">
        <f t="shared" si="81"/>
        <v>1.4672489082969433</v>
      </c>
      <c r="T507" s="16">
        <v>0</v>
      </c>
    </row>
    <row r="508" spans="1:20" ht="15" x14ac:dyDescent="0.25">
      <c r="A508" s="5" t="s">
        <v>610</v>
      </c>
      <c r="B508" s="4" t="s">
        <v>138</v>
      </c>
      <c r="C508" s="1">
        <v>8</v>
      </c>
      <c r="D508" s="1">
        <v>903.09999999999991</v>
      </c>
      <c r="E508" s="1">
        <v>296</v>
      </c>
      <c r="F508" s="2">
        <v>3.7</v>
      </c>
      <c r="G508" s="7">
        <f t="shared" si="80"/>
        <v>8.7542000000000009</v>
      </c>
      <c r="H508" s="1">
        <v>496</v>
      </c>
      <c r="I508" s="1">
        <v>458</v>
      </c>
      <c r="J508" s="1">
        <v>109</v>
      </c>
      <c r="K508" s="1" t="s">
        <v>4</v>
      </c>
      <c r="L508" s="8">
        <f t="shared" si="73"/>
        <v>0.36965151103796889</v>
      </c>
      <c r="M508" s="8">
        <f t="shared" si="74"/>
        <v>1.0932443438947932E-2</v>
      </c>
      <c r="N508" s="8">
        <f t="shared" si="75"/>
        <v>0.61941604552308316</v>
      </c>
      <c r="O508" s="9">
        <f t="shared" si="76"/>
        <v>33.812341504649197</v>
      </c>
      <c r="P508" s="9">
        <f t="shared" si="77"/>
        <v>1355.68</v>
      </c>
      <c r="Q508" s="9">
        <f t="shared" si="78"/>
        <v>1678.32</v>
      </c>
      <c r="R508" s="9">
        <f t="shared" si="79"/>
        <v>9.5420780000000018</v>
      </c>
      <c r="S508" s="9">
        <f t="shared" si="81"/>
        <v>0.23799126637554585</v>
      </c>
      <c r="T508" s="16">
        <v>0</v>
      </c>
    </row>
    <row r="509" spans="1:20" ht="15" x14ac:dyDescent="0.25">
      <c r="A509" s="5" t="s">
        <v>611</v>
      </c>
      <c r="B509" s="4" t="s">
        <v>138</v>
      </c>
      <c r="C509" s="1">
        <v>9</v>
      </c>
      <c r="D509" s="1">
        <v>867.14</v>
      </c>
      <c r="E509" s="1">
        <v>182</v>
      </c>
      <c r="F509" s="2">
        <v>9.8000000000000007</v>
      </c>
      <c r="G509" s="7">
        <f t="shared" si="80"/>
        <v>23.186800000000002</v>
      </c>
      <c r="H509" s="1">
        <v>351</v>
      </c>
      <c r="I509" s="1">
        <v>356</v>
      </c>
      <c r="J509" s="1">
        <v>834</v>
      </c>
      <c r="K509" s="1" t="s">
        <v>4</v>
      </c>
      <c r="L509" s="8">
        <f t="shared" si="73"/>
        <v>0.32722819024112049</v>
      </c>
      <c r="M509" s="8">
        <f t="shared" si="74"/>
        <v>4.1688871436718747E-2</v>
      </c>
      <c r="N509" s="8">
        <f t="shared" si="75"/>
        <v>0.63108293832216089</v>
      </c>
      <c r="O509" s="9">
        <f t="shared" si="76"/>
        <v>7.8492935635792769</v>
      </c>
      <c r="P509" s="9">
        <f t="shared" si="77"/>
        <v>647.91999999999996</v>
      </c>
      <c r="Q509" s="9">
        <f t="shared" si="78"/>
        <v>2165.8000000000002</v>
      </c>
      <c r="R509" s="9">
        <f t="shared" si="79"/>
        <v>193.37791200000001</v>
      </c>
      <c r="S509" s="9">
        <f t="shared" si="81"/>
        <v>2.3426966292134832</v>
      </c>
      <c r="T509" s="16">
        <v>0</v>
      </c>
    </row>
    <row r="510" spans="1:20" ht="15" x14ac:dyDescent="0.25">
      <c r="A510" s="5" t="s">
        <v>612</v>
      </c>
      <c r="B510" s="4" t="s">
        <v>138</v>
      </c>
      <c r="C510" s="1">
        <v>10</v>
      </c>
      <c r="D510" s="1">
        <v>862.49999999999989</v>
      </c>
      <c r="E510" s="1">
        <v>18</v>
      </c>
      <c r="F510" s="2">
        <v>13.2</v>
      </c>
      <c r="G510" s="7">
        <f t="shared" si="80"/>
        <v>31.231200000000001</v>
      </c>
      <c r="H510" s="1">
        <v>144</v>
      </c>
      <c r="I510" s="1">
        <v>496</v>
      </c>
      <c r="J510" s="1">
        <v>953</v>
      </c>
      <c r="K510" s="1" t="s">
        <v>4</v>
      </c>
      <c r="L510" s="8">
        <f t="shared" si="73"/>
        <v>9.3152658576875783E-2</v>
      </c>
      <c r="M510" s="8">
        <f t="shared" si="74"/>
        <v>0.16162607280811794</v>
      </c>
      <c r="N510" s="8">
        <f t="shared" si="75"/>
        <v>0.74522126861500626</v>
      </c>
      <c r="O510" s="9">
        <f t="shared" si="76"/>
        <v>0.57634673019288407</v>
      </c>
      <c r="P510" s="9">
        <f t="shared" si="77"/>
        <v>89.28</v>
      </c>
      <c r="Q510" s="9">
        <f t="shared" si="78"/>
        <v>260.82</v>
      </c>
      <c r="R510" s="9">
        <f t="shared" si="79"/>
        <v>297.63333600000004</v>
      </c>
      <c r="S510" s="9">
        <f t="shared" si="81"/>
        <v>1.9213709677419355</v>
      </c>
      <c r="T510" s="16">
        <v>0</v>
      </c>
    </row>
    <row r="511" spans="1:20" ht="15" x14ac:dyDescent="0.25">
      <c r="A511" s="5" t="s">
        <v>613</v>
      </c>
      <c r="B511" s="4" t="s">
        <v>138</v>
      </c>
      <c r="C511" s="1">
        <v>11</v>
      </c>
      <c r="D511" s="1">
        <v>883.37999999999988</v>
      </c>
      <c r="E511" s="1">
        <v>275</v>
      </c>
      <c r="F511" s="2">
        <v>13.8</v>
      </c>
      <c r="G511" s="7">
        <f t="shared" si="80"/>
        <v>32.650800000000004</v>
      </c>
      <c r="H511" s="1">
        <v>228</v>
      </c>
      <c r="I511" s="1">
        <v>479</v>
      </c>
      <c r="J511" s="1">
        <v>573</v>
      </c>
      <c r="K511" s="1" t="s">
        <v>4</v>
      </c>
      <c r="L511" s="8">
        <f t="shared" si="73"/>
        <v>0.51339417396557607</v>
      </c>
      <c r="M511" s="8">
        <f t="shared" si="74"/>
        <v>6.0955383619328118E-2</v>
      </c>
      <c r="N511" s="8">
        <f t="shared" si="75"/>
        <v>0.42565044241509581</v>
      </c>
      <c r="O511" s="9">
        <f t="shared" si="76"/>
        <v>8.422458255234174</v>
      </c>
      <c r="P511" s="9">
        <f t="shared" si="77"/>
        <v>1317.25</v>
      </c>
      <c r="Q511" s="9">
        <f t="shared" si="78"/>
        <v>2893</v>
      </c>
      <c r="R511" s="9">
        <f t="shared" si="79"/>
        <v>187.08908400000004</v>
      </c>
      <c r="S511" s="9">
        <f t="shared" si="81"/>
        <v>1.1962421711899791</v>
      </c>
      <c r="T511" s="16">
        <v>0</v>
      </c>
    </row>
    <row r="512" spans="1:20" ht="15" x14ac:dyDescent="0.25">
      <c r="A512" s="5" t="s">
        <v>614</v>
      </c>
      <c r="B512" s="4" t="s">
        <v>138</v>
      </c>
      <c r="C512" s="1">
        <v>12</v>
      </c>
      <c r="D512" s="1">
        <v>952.9799999999999</v>
      </c>
      <c r="E512" s="1">
        <v>234</v>
      </c>
      <c r="F512" s="2">
        <v>13.6</v>
      </c>
      <c r="G512" s="7">
        <f t="shared" si="80"/>
        <v>32.177599999999998</v>
      </c>
      <c r="H512" s="1">
        <v>284</v>
      </c>
      <c r="I512" s="1">
        <v>273</v>
      </c>
      <c r="J512" s="1">
        <v>724</v>
      </c>
      <c r="K512" s="1" t="s">
        <v>4</v>
      </c>
      <c r="L512" s="8">
        <f t="shared" si="73"/>
        <v>0.42531720666199424</v>
      </c>
      <c r="M512" s="8">
        <f t="shared" si="74"/>
        <v>5.8485841662764895E-2</v>
      </c>
      <c r="N512" s="8">
        <f t="shared" si="75"/>
        <v>0.51619695167524093</v>
      </c>
      <c r="O512" s="9">
        <f t="shared" si="76"/>
        <v>7.2721396250808024</v>
      </c>
      <c r="P512" s="9">
        <f t="shared" si="77"/>
        <v>638.82000000000005</v>
      </c>
      <c r="Q512" s="9">
        <f t="shared" si="78"/>
        <v>2332.98</v>
      </c>
      <c r="R512" s="9">
        <f t="shared" si="79"/>
        <v>232.965824</v>
      </c>
      <c r="S512" s="9">
        <f t="shared" si="81"/>
        <v>2.6520146520146519</v>
      </c>
      <c r="T512" s="16">
        <v>2.2000000000000002</v>
      </c>
    </row>
    <row r="513" spans="1:20" ht="15" x14ac:dyDescent="0.25">
      <c r="A513" s="5" t="s">
        <v>615</v>
      </c>
      <c r="B513" s="4" t="s">
        <v>138</v>
      </c>
      <c r="C513" s="1">
        <v>13</v>
      </c>
      <c r="D513" s="1">
        <v>914.69999999999993</v>
      </c>
      <c r="E513" s="1">
        <v>154</v>
      </c>
      <c r="F513" s="2">
        <v>13.1</v>
      </c>
      <c r="G513" s="7">
        <f t="shared" si="80"/>
        <v>30.994600000000002</v>
      </c>
      <c r="H513" s="1">
        <v>112</v>
      </c>
      <c r="I513" s="1">
        <v>190</v>
      </c>
      <c r="J513" s="1">
        <v>590</v>
      </c>
      <c r="K513" s="1" t="s">
        <v>5</v>
      </c>
      <c r="L513" s="8">
        <f t="shared" si="73"/>
        <v>0.51852794629936039</v>
      </c>
      <c r="M513" s="8">
        <f t="shared" si="74"/>
        <v>0.10436082002837763</v>
      </c>
      <c r="N513" s="8">
        <f t="shared" si="75"/>
        <v>0.37711123367226207</v>
      </c>
      <c r="O513" s="9">
        <f t="shared" si="76"/>
        <v>4.9686074348434888</v>
      </c>
      <c r="P513" s="9">
        <f t="shared" si="77"/>
        <v>292.60000000000002</v>
      </c>
      <c r="Q513" s="9">
        <f t="shared" si="78"/>
        <v>1201.2</v>
      </c>
      <c r="R513" s="9">
        <f t="shared" si="79"/>
        <v>182.86814000000001</v>
      </c>
      <c r="S513" s="9">
        <f t="shared" si="81"/>
        <v>3.1052631578947367</v>
      </c>
      <c r="T513" s="16">
        <v>0</v>
      </c>
    </row>
    <row r="514" spans="1:20" ht="15" x14ac:dyDescent="0.25">
      <c r="A514" s="5" t="s">
        <v>616</v>
      </c>
      <c r="B514" s="4" t="s">
        <v>138</v>
      </c>
      <c r="C514" s="1">
        <v>14</v>
      </c>
      <c r="D514" s="1">
        <v>867.14</v>
      </c>
      <c r="E514" s="1">
        <v>291</v>
      </c>
      <c r="F514" s="2">
        <v>5.0999999999999996</v>
      </c>
      <c r="G514" s="7">
        <f t="shared" si="80"/>
        <v>12.066599999999999</v>
      </c>
      <c r="H514" s="1">
        <v>484</v>
      </c>
      <c r="I514" s="1">
        <v>489</v>
      </c>
      <c r="J514" s="1">
        <v>889</v>
      </c>
      <c r="K514" s="1" t="s">
        <v>5</v>
      </c>
      <c r="L514" s="8">
        <f t="shared" si="73"/>
        <v>0.36972728864368021</v>
      </c>
      <c r="M514" s="8">
        <f t="shared" si="74"/>
        <v>1.5331104127655778E-2</v>
      </c>
      <c r="N514" s="8">
        <f t="shared" si="75"/>
        <v>0.61494160722866398</v>
      </c>
      <c r="O514" s="9">
        <f t="shared" si="76"/>
        <v>24.116155337874797</v>
      </c>
      <c r="P514" s="9">
        <f t="shared" si="77"/>
        <v>1422.99</v>
      </c>
      <c r="Q514" s="9">
        <f t="shared" si="78"/>
        <v>4009.98</v>
      </c>
      <c r="R514" s="9">
        <f t="shared" si="79"/>
        <v>107.27207399999999</v>
      </c>
      <c r="S514" s="9">
        <f t="shared" si="81"/>
        <v>1.8179959100204499</v>
      </c>
      <c r="T514" s="16">
        <v>0</v>
      </c>
    </row>
    <row r="515" spans="1:20" ht="15" x14ac:dyDescent="0.25">
      <c r="A515" s="5" t="s">
        <v>617</v>
      </c>
      <c r="B515" s="4" t="s">
        <v>138</v>
      </c>
      <c r="C515" s="1">
        <v>15</v>
      </c>
      <c r="D515" s="1">
        <v>878.7399999999999</v>
      </c>
      <c r="E515" s="1">
        <v>188</v>
      </c>
      <c r="F515" s="2">
        <v>12.9</v>
      </c>
      <c r="G515" s="7">
        <f t="shared" si="80"/>
        <v>30.521400000000003</v>
      </c>
      <c r="H515" s="1">
        <v>129</v>
      </c>
      <c r="I515" s="1">
        <v>106</v>
      </c>
      <c r="J515" s="1">
        <v>738</v>
      </c>
      <c r="K515" s="1" t="s">
        <v>5</v>
      </c>
      <c r="L515" s="8">
        <f t="shared" si="73"/>
        <v>0.54097387959417753</v>
      </c>
      <c r="M515" s="8">
        <f t="shared" si="74"/>
        <v>8.7825958343860283E-2</v>
      </c>
      <c r="N515" s="8">
        <f t="shared" si="75"/>
        <v>0.37120016206196221</v>
      </c>
      <c r="O515" s="9">
        <f t="shared" si="76"/>
        <v>6.1596125996841558</v>
      </c>
      <c r="P515" s="9">
        <f t="shared" si="77"/>
        <v>199.28</v>
      </c>
      <c r="Q515" s="9">
        <f t="shared" si="78"/>
        <v>1586.72</v>
      </c>
      <c r="R515" s="9">
        <f t="shared" si="79"/>
        <v>225.24793200000005</v>
      </c>
      <c r="S515" s="9">
        <f t="shared" si="81"/>
        <v>6.9622641509433958</v>
      </c>
      <c r="T515" s="16">
        <v>0</v>
      </c>
    </row>
    <row r="516" spans="1:20" ht="15" x14ac:dyDescent="0.25">
      <c r="A516" s="5" t="s">
        <v>618</v>
      </c>
      <c r="B516" s="4" t="s">
        <v>138</v>
      </c>
      <c r="C516" s="1">
        <v>16</v>
      </c>
      <c r="D516" s="1">
        <v>863.66</v>
      </c>
      <c r="E516" s="1">
        <v>178</v>
      </c>
      <c r="F516" s="2">
        <v>14.4</v>
      </c>
      <c r="G516" s="7">
        <f t="shared" si="80"/>
        <v>34.070399999999999</v>
      </c>
      <c r="H516" s="1">
        <v>126</v>
      </c>
      <c r="I516" s="1">
        <v>303</v>
      </c>
      <c r="J516" s="1">
        <v>400</v>
      </c>
      <c r="K516" s="1" t="s">
        <v>5</v>
      </c>
      <c r="L516" s="8">
        <f t="shared" ref="L516:L562" si="82">E516/(E516+G516+H516)</f>
        <v>0.52651755374028608</v>
      </c>
      <c r="M516" s="8">
        <f t="shared" ref="M516:M562" si="83">G516/(G516+E516+H516)</f>
        <v>0.10077900934243282</v>
      </c>
      <c r="N516" s="8">
        <f t="shared" ref="N516:N562" si="84">H516/(H516+E516+G516)</f>
        <v>0.37270343691728114</v>
      </c>
      <c r="O516" s="9">
        <f t="shared" ref="O516:O562" si="85">E516/G516</f>
        <v>5.2244763783225325</v>
      </c>
      <c r="P516" s="9">
        <f t="shared" ref="P516:P562" si="86">E516*I516/100</f>
        <v>539.34</v>
      </c>
      <c r="Q516" s="9">
        <f t="shared" ref="Q516:Q562" si="87">E516*(I516+J516)/100</f>
        <v>1251.3399999999999</v>
      </c>
      <c r="R516" s="9">
        <f t="shared" ref="R516:R562" si="88">G516*J516/100</f>
        <v>136.2816</v>
      </c>
      <c r="S516" s="9">
        <f t="shared" si="81"/>
        <v>1.3201320132013201</v>
      </c>
      <c r="T516" s="16">
        <v>0</v>
      </c>
    </row>
    <row r="517" spans="1:20" ht="15" x14ac:dyDescent="0.25">
      <c r="A517" s="5" t="s">
        <v>619</v>
      </c>
      <c r="B517" s="4" t="s">
        <v>138</v>
      </c>
      <c r="C517" s="1">
        <v>17</v>
      </c>
      <c r="D517" s="1">
        <v>958.78</v>
      </c>
      <c r="E517" s="1">
        <v>383</v>
      </c>
      <c r="F517" s="2">
        <v>1.2</v>
      </c>
      <c r="G517" s="7">
        <f t="shared" si="80"/>
        <v>2.8391999999999999</v>
      </c>
      <c r="H517" s="1">
        <v>470</v>
      </c>
      <c r="I517" s="1">
        <v>219</v>
      </c>
      <c r="J517" s="1">
        <v>820</v>
      </c>
      <c r="K517" s="1" t="s">
        <v>5</v>
      </c>
      <c r="L517" s="8">
        <f t="shared" si="82"/>
        <v>0.44751397225086209</v>
      </c>
      <c r="M517" s="8">
        <f t="shared" si="83"/>
        <v>3.317445613615268E-3</v>
      </c>
      <c r="N517" s="8">
        <f t="shared" si="84"/>
        <v>0.54916858213552266</v>
      </c>
      <c r="O517" s="9">
        <f t="shared" si="85"/>
        <v>134.89715412792336</v>
      </c>
      <c r="P517" s="9">
        <f t="shared" si="86"/>
        <v>838.77</v>
      </c>
      <c r="Q517" s="9">
        <f t="shared" si="87"/>
        <v>3979.37</v>
      </c>
      <c r="R517" s="9">
        <f t="shared" si="88"/>
        <v>23.281439999999996</v>
      </c>
      <c r="S517" s="9">
        <f t="shared" si="81"/>
        <v>3.7442922374429224</v>
      </c>
      <c r="T517" s="16">
        <v>0</v>
      </c>
    </row>
    <row r="518" spans="1:20" ht="15" x14ac:dyDescent="0.25">
      <c r="A518" s="5" t="s">
        <v>620</v>
      </c>
      <c r="B518" s="4" t="s">
        <v>138</v>
      </c>
      <c r="C518" s="1">
        <v>18</v>
      </c>
      <c r="D518" s="1">
        <v>964.57999999999993</v>
      </c>
      <c r="E518" s="1">
        <v>477</v>
      </c>
      <c r="F518" s="2">
        <v>13</v>
      </c>
      <c r="G518" s="7">
        <f t="shared" si="80"/>
        <v>30.758000000000003</v>
      </c>
      <c r="H518" s="1">
        <v>273</v>
      </c>
      <c r="I518" s="1">
        <v>412</v>
      </c>
      <c r="J518" s="1">
        <v>971</v>
      </c>
      <c r="K518" s="1" t="s">
        <v>5</v>
      </c>
      <c r="L518" s="8">
        <f t="shared" si="82"/>
        <v>0.61094474856485614</v>
      </c>
      <c r="M518" s="8">
        <f t="shared" si="83"/>
        <v>3.9395049426326725E-2</v>
      </c>
      <c r="N518" s="8">
        <f t="shared" si="84"/>
        <v>0.34966020200881703</v>
      </c>
      <c r="O518" s="9">
        <f t="shared" si="85"/>
        <v>15.508160478574679</v>
      </c>
      <c r="P518" s="9">
        <f t="shared" si="86"/>
        <v>1965.24</v>
      </c>
      <c r="Q518" s="9">
        <f t="shared" si="87"/>
        <v>6596.91</v>
      </c>
      <c r="R518" s="9">
        <f t="shared" si="88"/>
        <v>298.66018000000003</v>
      </c>
      <c r="S518" s="9">
        <f t="shared" si="81"/>
        <v>2.3567961165048543</v>
      </c>
      <c r="T518" s="16">
        <v>75.489999999999995</v>
      </c>
    </row>
    <row r="519" spans="1:20" ht="15" x14ac:dyDescent="0.25">
      <c r="A519" s="5" t="s">
        <v>621</v>
      </c>
      <c r="B519" s="4" t="s">
        <v>535</v>
      </c>
      <c r="C519" s="1">
        <v>1</v>
      </c>
      <c r="D519" s="1">
        <v>874.09999999999991</v>
      </c>
      <c r="E519" s="1">
        <v>361</v>
      </c>
      <c r="F519" s="2">
        <v>3.5</v>
      </c>
      <c r="G519" s="7">
        <f t="shared" si="80"/>
        <v>8.2810000000000006</v>
      </c>
      <c r="H519" s="1">
        <v>314</v>
      </c>
      <c r="I519" s="1">
        <v>124</v>
      </c>
      <c r="J519" s="1">
        <v>374</v>
      </c>
      <c r="K519" s="1" t="s">
        <v>335</v>
      </c>
      <c r="L519" s="8">
        <f t="shared" si="82"/>
        <v>0.52833314551407107</v>
      </c>
      <c r="M519" s="8">
        <f t="shared" si="83"/>
        <v>1.2119464759008375E-2</v>
      </c>
      <c r="N519" s="8">
        <f t="shared" si="84"/>
        <v>0.45954738972692061</v>
      </c>
      <c r="O519" s="9">
        <f t="shared" si="85"/>
        <v>43.593768868494138</v>
      </c>
      <c r="P519" s="9">
        <f t="shared" si="86"/>
        <v>447.64</v>
      </c>
      <c r="Q519" s="9">
        <f t="shared" si="87"/>
        <v>1797.78</v>
      </c>
      <c r="R519" s="9">
        <f t="shared" si="88"/>
        <v>30.970939999999999</v>
      </c>
      <c r="S519" s="9">
        <f t="shared" si="81"/>
        <v>3.0161290322580645</v>
      </c>
      <c r="T519" s="16">
        <v>0</v>
      </c>
    </row>
    <row r="520" spans="1:20" ht="15" x14ac:dyDescent="0.25">
      <c r="A520" s="5" t="s">
        <v>622</v>
      </c>
      <c r="B520" s="4" t="s">
        <v>535</v>
      </c>
      <c r="C520" s="1">
        <v>2</v>
      </c>
      <c r="D520" s="1">
        <v>860.18</v>
      </c>
      <c r="E520" s="1">
        <v>494</v>
      </c>
      <c r="F520" s="2">
        <v>12.1</v>
      </c>
      <c r="G520" s="7">
        <f t="shared" si="80"/>
        <v>28.628599999999999</v>
      </c>
      <c r="H520" s="1">
        <v>217</v>
      </c>
      <c r="I520" s="1">
        <v>455</v>
      </c>
      <c r="J520" s="1">
        <v>679</v>
      </c>
      <c r="K520" s="1" t="s">
        <v>335</v>
      </c>
      <c r="L520" s="8">
        <f t="shared" si="82"/>
        <v>0.66790278255870583</v>
      </c>
      <c r="M520" s="8">
        <f t="shared" si="83"/>
        <v>3.8706723888178474E-2</v>
      </c>
      <c r="N520" s="8">
        <f t="shared" si="84"/>
        <v>0.29339049355311569</v>
      </c>
      <c r="O520" s="9">
        <f t="shared" si="85"/>
        <v>17.255471800926347</v>
      </c>
      <c r="P520" s="9">
        <f t="shared" si="86"/>
        <v>2247.6999999999998</v>
      </c>
      <c r="Q520" s="9">
        <f t="shared" si="87"/>
        <v>5601.96</v>
      </c>
      <c r="R520" s="9">
        <f t="shared" si="88"/>
        <v>194.388194</v>
      </c>
      <c r="S520" s="9">
        <f t="shared" si="81"/>
        <v>1.4923076923076923</v>
      </c>
      <c r="T520" s="16">
        <v>0</v>
      </c>
    </row>
    <row r="521" spans="1:20" ht="15" x14ac:dyDescent="0.25">
      <c r="A521" s="5" t="s">
        <v>623</v>
      </c>
      <c r="B521" s="4" t="s">
        <v>139</v>
      </c>
      <c r="C521" s="1">
        <v>3</v>
      </c>
      <c r="D521" s="1">
        <v>849.7399999999999</v>
      </c>
      <c r="E521" s="1">
        <v>246</v>
      </c>
      <c r="F521" s="2">
        <v>6.2</v>
      </c>
      <c r="G521" s="7">
        <f t="shared" si="80"/>
        <v>14.669200000000002</v>
      </c>
      <c r="H521" s="1">
        <v>123</v>
      </c>
      <c r="I521" s="1">
        <v>394</v>
      </c>
      <c r="J521" s="1">
        <v>756</v>
      </c>
      <c r="K521" s="1" t="s">
        <v>335</v>
      </c>
      <c r="L521" s="8">
        <f t="shared" si="82"/>
        <v>0.64117734756920808</v>
      </c>
      <c r="M521" s="8">
        <f t="shared" si="83"/>
        <v>3.8233978646187917E-2</v>
      </c>
      <c r="N521" s="8">
        <f t="shared" si="84"/>
        <v>0.32058867378460404</v>
      </c>
      <c r="O521" s="9">
        <f t="shared" si="85"/>
        <v>16.7698306656123</v>
      </c>
      <c r="P521" s="9">
        <f t="shared" si="86"/>
        <v>969.24</v>
      </c>
      <c r="Q521" s="9">
        <f t="shared" si="87"/>
        <v>2829</v>
      </c>
      <c r="R521" s="9">
        <f t="shared" si="88"/>
        <v>110.89915200000002</v>
      </c>
      <c r="S521" s="9">
        <f t="shared" si="81"/>
        <v>1.9187817258883249</v>
      </c>
      <c r="T521" s="16">
        <v>0</v>
      </c>
    </row>
    <row r="522" spans="1:20" ht="15" x14ac:dyDescent="0.25">
      <c r="A522" s="5" t="s">
        <v>624</v>
      </c>
      <c r="B522" s="4" t="s">
        <v>139</v>
      </c>
      <c r="C522" s="1">
        <v>4</v>
      </c>
      <c r="D522" s="1">
        <v>907.7399999999999</v>
      </c>
      <c r="E522" s="1">
        <v>102</v>
      </c>
      <c r="F522" s="2">
        <v>6.8</v>
      </c>
      <c r="G522" s="7">
        <f t="shared" si="80"/>
        <v>16.088799999999999</v>
      </c>
      <c r="H522" s="1">
        <v>102</v>
      </c>
      <c r="I522" s="1">
        <v>439</v>
      </c>
      <c r="J522" s="1">
        <v>652</v>
      </c>
      <c r="K522" s="1" t="s">
        <v>335</v>
      </c>
      <c r="L522" s="8">
        <f t="shared" si="82"/>
        <v>0.46344929864672807</v>
      </c>
      <c r="M522" s="8">
        <f t="shared" si="83"/>
        <v>7.3101402706543903E-2</v>
      </c>
      <c r="N522" s="8">
        <f t="shared" si="84"/>
        <v>0.46344929864672807</v>
      </c>
      <c r="O522" s="9">
        <f t="shared" si="85"/>
        <v>6.3398140321217245</v>
      </c>
      <c r="P522" s="9">
        <f t="shared" si="86"/>
        <v>447.78</v>
      </c>
      <c r="Q522" s="9">
        <f t="shared" si="87"/>
        <v>1112.82</v>
      </c>
      <c r="R522" s="9">
        <f t="shared" si="88"/>
        <v>104.898976</v>
      </c>
      <c r="S522" s="9">
        <f t="shared" si="81"/>
        <v>1.4851936218678816</v>
      </c>
      <c r="T522" s="16">
        <v>0</v>
      </c>
    </row>
    <row r="523" spans="1:20" ht="15" x14ac:dyDescent="0.25">
      <c r="A523" s="5" t="s">
        <v>625</v>
      </c>
      <c r="B523" s="4" t="s">
        <v>139</v>
      </c>
      <c r="C523" s="1">
        <v>5</v>
      </c>
      <c r="D523" s="1">
        <v>868.3</v>
      </c>
      <c r="E523" s="1">
        <v>276</v>
      </c>
      <c r="F523" s="2">
        <v>2.4</v>
      </c>
      <c r="G523" s="7">
        <f t="shared" si="80"/>
        <v>5.6783999999999999</v>
      </c>
      <c r="H523" s="1">
        <v>258</v>
      </c>
      <c r="I523" s="1">
        <v>110</v>
      </c>
      <c r="J523" s="1">
        <v>194</v>
      </c>
      <c r="K523" s="1" t="s">
        <v>335</v>
      </c>
      <c r="L523" s="8">
        <f t="shared" si="82"/>
        <v>0.51141568756503875</v>
      </c>
      <c r="M523" s="8">
        <f t="shared" si="83"/>
        <v>1.0521821885033754E-2</v>
      </c>
      <c r="N523" s="8">
        <f t="shared" si="84"/>
        <v>0.4780624905499275</v>
      </c>
      <c r="O523" s="9">
        <f t="shared" si="85"/>
        <v>48.605240912933219</v>
      </c>
      <c r="P523" s="9">
        <f t="shared" si="86"/>
        <v>303.60000000000002</v>
      </c>
      <c r="Q523" s="9">
        <f t="shared" si="87"/>
        <v>839.04</v>
      </c>
      <c r="R523" s="9">
        <f t="shared" si="88"/>
        <v>11.016095999999999</v>
      </c>
      <c r="S523" s="9">
        <f t="shared" si="81"/>
        <v>1.7636363636363637</v>
      </c>
      <c r="T523" s="16">
        <v>0</v>
      </c>
    </row>
    <row r="524" spans="1:20" ht="15" x14ac:dyDescent="0.25">
      <c r="A524" s="5" t="s">
        <v>626</v>
      </c>
      <c r="B524" s="4" t="s">
        <v>139</v>
      </c>
      <c r="C524" s="1">
        <v>6</v>
      </c>
      <c r="D524" s="1">
        <v>952.9799999999999</v>
      </c>
      <c r="E524" s="1">
        <v>321</v>
      </c>
      <c r="F524" s="2">
        <v>11.1</v>
      </c>
      <c r="G524" s="7">
        <f t="shared" si="80"/>
        <v>26.262599999999999</v>
      </c>
      <c r="H524" s="1">
        <v>66</v>
      </c>
      <c r="I524" s="1">
        <v>154</v>
      </c>
      <c r="J524" s="1">
        <v>263</v>
      </c>
      <c r="K524" s="1" t="s">
        <v>335</v>
      </c>
      <c r="L524" s="8">
        <f t="shared" si="82"/>
        <v>0.77674582698748929</v>
      </c>
      <c r="M524" s="8">
        <f t="shared" si="83"/>
        <v>6.3549423538447461E-2</v>
      </c>
      <c r="N524" s="8">
        <f t="shared" si="84"/>
        <v>0.15970474947406321</v>
      </c>
      <c r="O524" s="9">
        <f t="shared" si="85"/>
        <v>12.222704530396838</v>
      </c>
      <c r="P524" s="9">
        <f t="shared" si="86"/>
        <v>494.34</v>
      </c>
      <c r="Q524" s="9">
        <f t="shared" si="87"/>
        <v>1338.57</v>
      </c>
      <c r="R524" s="9">
        <f t="shared" si="88"/>
        <v>69.070638000000002</v>
      </c>
      <c r="S524" s="9">
        <f t="shared" si="81"/>
        <v>1.7077922077922079</v>
      </c>
      <c r="T524" s="16">
        <v>5.72</v>
      </c>
    </row>
    <row r="525" spans="1:20" ht="15" x14ac:dyDescent="0.25">
      <c r="A525" s="5" t="s">
        <v>627</v>
      </c>
      <c r="B525" s="4" t="s">
        <v>139</v>
      </c>
      <c r="C525" s="1">
        <v>7</v>
      </c>
      <c r="D525" s="1">
        <v>896.14</v>
      </c>
      <c r="E525" s="1">
        <v>83</v>
      </c>
      <c r="F525" s="2">
        <v>10.5</v>
      </c>
      <c r="G525" s="7">
        <f t="shared" si="80"/>
        <v>24.843</v>
      </c>
      <c r="H525" s="1">
        <v>478</v>
      </c>
      <c r="I525" s="1">
        <v>290</v>
      </c>
      <c r="J525" s="1">
        <v>569</v>
      </c>
      <c r="K525" s="1" t="s">
        <v>337</v>
      </c>
      <c r="L525" s="8">
        <f t="shared" si="82"/>
        <v>0.14167618286810632</v>
      </c>
      <c r="M525" s="8">
        <f t="shared" si="83"/>
        <v>4.2405559168582713E-2</v>
      </c>
      <c r="N525" s="8">
        <f t="shared" si="84"/>
        <v>0.81591825796331108</v>
      </c>
      <c r="O525" s="9">
        <f t="shared" si="85"/>
        <v>3.340981362959385</v>
      </c>
      <c r="P525" s="9">
        <f t="shared" si="86"/>
        <v>240.7</v>
      </c>
      <c r="Q525" s="9">
        <f t="shared" si="87"/>
        <v>712.97</v>
      </c>
      <c r="R525" s="9">
        <f t="shared" si="88"/>
        <v>141.35667000000001</v>
      </c>
      <c r="S525" s="9">
        <f t="shared" si="81"/>
        <v>1.9620689655172414</v>
      </c>
      <c r="T525" s="16">
        <v>0</v>
      </c>
    </row>
    <row r="526" spans="1:20" ht="15" x14ac:dyDescent="0.25">
      <c r="A526" s="5" t="s">
        <v>628</v>
      </c>
      <c r="B526" s="4" t="s">
        <v>139</v>
      </c>
      <c r="C526" s="1">
        <v>8</v>
      </c>
      <c r="D526" s="1">
        <v>849.7399999999999</v>
      </c>
      <c r="E526" s="1">
        <v>435</v>
      </c>
      <c r="F526" s="2">
        <v>1</v>
      </c>
      <c r="G526" s="7">
        <f t="shared" si="80"/>
        <v>2.3660000000000001</v>
      </c>
      <c r="H526" s="1">
        <v>85</v>
      </c>
      <c r="I526" s="1">
        <v>413</v>
      </c>
      <c r="J526" s="1">
        <v>998</v>
      </c>
      <c r="K526" s="1" t="s">
        <v>337</v>
      </c>
      <c r="L526" s="8">
        <f t="shared" si="82"/>
        <v>0.83274945153398194</v>
      </c>
      <c r="M526" s="8">
        <f t="shared" si="83"/>
        <v>4.5293912697227622E-3</v>
      </c>
      <c r="N526" s="8">
        <f t="shared" si="84"/>
        <v>0.16272115719629532</v>
      </c>
      <c r="O526" s="9">
        <f t="shared" si="85"/>
        <v>183.85460693153001</v>
      </c>
      <c r="P526" s="9">
        <f t="shared" si="86"/>
        <v>1796.55</v>
      </c>
      <c r="Q526" s="9">
        <f t="shared" si="87"/>
        <v>6137.85</v>
      </c>
      <c r="R526" s="9">
        <f t="shared" si="88"/>
        <v>23.612680000000001</v>
      </c>
      <c r="S526" s="9">
        <f t="shared" si="81"/>
        <v>2.4164648910411621</v>
      </c>
      <c r="T526" s="16">
        <v>0</v>
      </c>
    </row>
    <row r="527" spans="1:20" ht="15" x14ac:dyDescent="0.25">
      <c r="A527" s="5" t="s">
        <v>629</v>
      </c>
      <c r="B527" s="4" t="s">
        <v>139</v>
      </c>
      <c r="C527" s="1">
        <v>9</v>
      </c>
      <c r="D527" s="1">
        <v>912.37999999999988</v>
      </c>
      <c r="E527" s="1">
        <v>41</v>
      </c>
      <c r="F527" s="2">
        <v>2.9</v>
      </c>
      <c r="G527" s="7">
        <f t="shared" si="80"/>
        <v>6.8613999999999997</v>
      </c>
      <c r="H527" s="1">
        <v>415</v>
      </c>
      <c r="I527" s="1">
        <v>331</v>
      </c>
      <c r="J527" s="1">
        <v>130</v>
      </c>
      <c r="K527" s="1" t="s">
        <v>337</v>
      </c>
      <c r="L527" s="8">
        <f t="shared" si="82"/>
        <v>8.8579432201518635E-2</v>
      </c>
      <c r="M527" s="8">
        <f t="shared" si="83"/>
        <v>1.4823876002621951E-2</v>
      </c>
      <c r="N527" s="8">
        <f t="shared" si="84"/>
        <v>0.89659669179585944</v>
      </c>
      <c r="O527" s="9">
        <f t="shared" si="85"/>
        <v>5.9754569038388672</v>
      </c>
      <c r="P527" s="9">
        <f t="shared" si="86"/>
        <v>135.71</v>
      </c>
      <c r="Q527" s="9">
        <f t="shared" si="87"/>
        <v>189.01</v>
      </c>
      <c r="R527" s="9">
        <f t="shared" si="88"/>
        <v>8.9198199999999996</v>
      </c>
      <c r="S527" s="9">
        <f t="shared" si="81"/>
        <v>0.39274924471299094</v>
      </c>
      <c r="T527" s="16">
        <v>0</v>
      </c>
    </row>
    <row r="528" spans="1:20" ht="15" x14ac:dyDescent="0.25">
      <c r="A528" s="5" t="s">
        <v>630</v>
      </c>
      <c r="B528" s="4" t="s">
        <v>139</v>
      </c>
      <c r="C528" s="1">
        <v>10</v>
      </c>
      <c r="D528" s="1">
        <v>876.42</v>
      </c>
      <c r="E528" s="1">
        <v>475</v>
      </c>
      <c r="F528" s="2">
        <v>10.3</v>
      </c>
      <c r="G528" s="7">
        <f t="shared" si="80"/>
        <v>24.369800000000001</v>
      </c>
      <c r="H528" s="1">
        <v>24</v>
      </c>
      <c r="I528" s="1">
        <v>336</v>
      </c>
      <c r="J528" s="1">
        <v>173</v>
      </c>
      <c r="K528" s="1" t="s">
        <v>337</v>
      </c>
      <c r="L528" s="8">
        <f t="shared" si="82"/>
        <v>0.9075800705352125</v>
      </c>
      <c r="M528" s="8">
        <f t="shared" si="83"/>
        <v>4.6563252216692677E-2</v>
      </c>
      <c r="N528" s="8">
        <f t="shared" si="84"/>
        <v>4.5856677248094939E-2</v>
      </c>
      <c r="O528" s="9">
        <f t="shared" si="85"/>
        <v>19.491337639209185</v>
      </c>
      <c r="P528" s="9">
        <f t="shared" si="86"/>
        <v>1596</v>
      </c>
      <c r="Q528" s="9">
        <f t="shared" si="87"/>
        <v>2417.75</v>
      </c>
      <c r="R528" s="9">
        <f t="shared" si="88"/>
        <v>42.159754</v>
      </c>
      <c r="S528" s="9">
        <f t="shared" si="81"/>
        <v>0.51488095238095233</v>
      </c>
      <c r="T528" s="16">
        <v>0</v>
      </c>
    </row>
    <row r="529" spans="1:20" ht="15" x14ac:dyDescent="0.25">
      <c r="A529" s="5" t="s">
        <v>631</v>
      </c>
      <c r="B529" s="4" t="s">
        <v>139</v>
      </c>
      <c r="C529" s="1">
        <v>11</v>
      </c>
      <c r="D529" s="1">
        <v>963.41999999999985</v>
      </c>
      <c r="E529" s="1">
        <v>225</v>
      </c>
      <c r="F529" s="2">
        <v>2.4</v>
      </c>
      <c r="G529" s="7">
        <f t="shared" si="80"/>
        <v>5.6783999999999999</v>
      </c>
      <c r="H529" s="1">
        <v>97</v>
      </c>
      <c r="I529" s="1">
        <v>326</v>
      </c>
      <c r="J529" s="1">
        <v>922</v>
      </c>
      <c r="K529" s="1" t="s">
        <v>337</v>
      </c>
      <c r="L529" s="8">
        <f t="shared" si="82"/>
        <v>0.68664886059013963</v>
      </c>
      <c r="M529" s="8">
        <f t="shared" si="83"/>
        <v>1.7329186177666881E-2</v>
      </c>
      <c r="N529" s="8">
        <f t="shared" si="84"/>
        <v>0.29602195323219349</v>
      </c>
      <c r="O529" s="9">
        <f t="shared" si="85"/>
        <v>39.623837700760781</v>
      </c>
      <c r="P529" s="9">
        <f t="shared" si="86"/>
        <v>733.5</v>
      </c>
      <c r="Q529" s="9">
        <f t="shared" si="87"/>
        <v>2808</v>
      </c>
      <c r="R529" s="9">
        <f t="shared" si="88"/>
        <v>52.354848000000004</v>
      </c>
      <c r="S529" s="9">
        <f t="shared" si="81"/>
        <v>2.8282208588957056</v>
      </c>
      <c r="T529" s="16">
        <v>2.36</v>
      </c>
    </row>
    <row r="530" spans="1:20" ht="15" x14ac:dyDescent="0.25">
      <c r="A530" s="5" t="s">
        <v>632</v>
      </c>
      <c r="B530" s="4" t="s">
        <v>139</v>
      </c>
      <c r="C530" s="1">
        <v>12</v>
      </c>
      <c r="D530" s="1">
        <v>970.37999999999988</v>
      </c>
      <c r="E530" s="1">
        <v>340</v>
      </c>
      <c r="F530" s="2">
        <v>8.9</v>
      </c>
      <c r="G530" s="7">
        <f t="shared" si="80"/>
        <v>21.057400000000001</v>
      </c>
      <c r="H530" s="1">
        <v>199</v>
      </c>
      <c r="I530" s="1">
        <v>201</v>
      </c>
      <c r="J530" s="1">
        <v>759</v>
      </c>
      <c r="K530" s="1" t="s">
        <v>337</v>
      </c>
      <c r="L530" s="8">
        <f t="shared" si="82"/>
        <v>0.60708063137814083</v>
      </c>
      <c r="M530" s="8">
        <f t="shared" si="83"/>
        <v>3.7598646138770779E-2</v>
      </c>
      <c r="N530" s="8">
        <f t="shared" si="84"/>
        <v>0.35532072248308832</v>
      </c>
      <c r="O530" s="9">
        <f t="shared" si="85"/>
        <v>16.146342853343718</v>
      </c>
      <c r="P530" s="9">
        <f t="shared" si="86"/>
        <v>683.4</v>
      </c>
      <c r="Q530" s="9">
        <f t="shared" si="87"/>
        <v>3264</v>
      </c>
      <c r="R530" s="9">
        <f t="shared" si="88"/>
        <v>159.82566600000001</v>
      </c>
      <c r="S530" s="9">
        <f t="shared" si="81"/>
        <v>3.7761194029850746</v>
      </c>
      <c r="T530" s="16">
        <v>1.42</v>
      </c>
    </row>
    <row r="531" spans="1:20" ht="15" x14ac:dyDescent="0.25">
      <c r="A531" s="5" t="s">
        <v>633</v>
      </c>
      <c r="B531" s="4" t="s">
        <v>139</v>
      </c>
      <c r="C531" s="1">
        <v>13</v>
      </c>
      <c r="D531" s="1">
        <v>889.18</v>
      </c>
      <c r="E531" s="1">
        <v>150</v>
      </c>
      <c r="F531" s="2">
        <v>6.1</v>
      </c>
      <c r="G531" s="7">
        <f t="shared" si="80"/>
        <v>14.432599999999999</v>
      </c>
      <c r="H531" s="1">
        <v>301</v>
      </c>
      <c r="I531" s="1">
        <v>268</v>
      </c>
      <c r="J531" s="1">
        <v>522</v>
      </c>
      <c r="K531" s="1" t="s">
        <v>342</v>
      </c>
      <c r="L531" s="8">
        <f t="shared" si="82"/>
        <v>0.32228082003710096</v>
      </c>
      <c r="M531" s="8">
        <f t="shared" si="83"/>
        <v>3.1009001088449756E-2</v>
      </c>
      <c r="N531" s="8">
        <f t="shared" si="84"/>
        <v>0.64671017887444926</v>
      </c>
      <c r="O531" s="9">
        <f t="shared" si="85"/>
        <v>10.393137757576598</v>
      </c>
      <c r="P531" s="9">
        <f t="shared" si="86"/>
        <v>402</v>
      </c>
      <c r="Q531" s="9">
        <f t="shared" si="87"/>
        <v>1185</v>
      </c>
      <c r="R531" s="9">
        <f t="shared" si="88"/>
        <v>75.338172</v>
      </c>
      <c r="S531" s="9">
        <f t="shared" si="81"/>
        <v>1.9477611940298507</v>
      </c>
      <c r="T531" s="16">
        <v>0</v>
      </c>
    </row>
    <row r="532" spans="1:20" ht="15" x14ac:dyDescent="0.25">
      <c r="A532" s="5" t="s">
        <v>634</v>
      </c>
      <c r="B532" s="4" t="s">
        <v>139</v>
      </c>
      <c r="C532" s="1">
        <v>14</v>
      </c>
      <c r="D532" s="1">
        <v>855.54</v>
      </c>
      <c r="E532" s="1">
        <v>41</v>
      </c>
      <c r="F532" s="2">
        <v>10</v>
      </c>
      <c r="G532" s="7">
        <f t="shared" si="80"/>
        <v>23.66</v>
      </c>
      <c r="H532" s="1">
        <v>404</v>
      </c>
      <c r="I532" s="1">
        <v>339</v>
      </c>
      <c r="J532" s="1">
        <v>419</v>
      </c>
      <c r="K532" s="1" t="s">
        <v>342</v>
      </c>
      <c r="L532" s="8">
        <f t="shared" si="82"/>
        <v>8.7483463491657074E-2</v>
      </c>
      <c r="M532" s="8">
        <f t="shared" si="83"/>
        <v>5.0484359663722105E-2</v>
      </c>
      <c r="N532" s="8">
        <f t="shared" si="84"/>
        <v>0.86203217684462075</v>
      </c>
      <c r="O532" s="9">
        <f t="shared" si="85"/>
        <v>1.7328825021132714</v>
      </c>
      <c r="P532" s="9">
        <f t="shared" si="86"/>
        <v>138.99</v>
      </c>
      <c r="Q532" s="9">
        <f t="shared" si="87"/>
        <v>310.77999999999997</v>
      </c>
      <c r="R532" s="9">
        <f t="shared" si="88"/>
        <v>99.135400000000004</v>
      </c>
      <c r="S532" s="9">
        <f t="shared" si="81"/>
        <v>1.2359882005899705</v>
      </c>
      <c r="T532" s="16">
        <v>0</v>
      </c>
    </row>
    <row r="533" spans="1:20" ht="15" x14ac:dyDescent="0.25">
      <c r="A533" s="5" t="s">
        <v>635</v>
      </c>
      <c r="B533" s="4" t="s">
        <v>139</v>
      </c>
      <c r="C533" s="1">
        <v>15</v>
      </c>
      <c r="D533" s="1">
        <v>879.9</v>
      </c>
      <c r="E533" s="1">
        <v>201</v>
      </c>
      <c r="F533" s="2">
        <v>11</v>
      </c>
      <c r="G533" s="7">
        <f t="shared" si="80"/>
        <v>26.026</v>
      </c>
      <c r="H533" s="1">
        <v>57</v>
      </c>
      <c r="I533" s="1">
        <v>372</v>
      </c>
      <c r="J533" s="1">
        <v>630</v>
      </c>
      <c r="K533" s="1" t="s">
        <v>342</v>
      </c>
      <c r="L533" s="8">
        <f t="shared" si="82"/>
        <v>0.70768169111278545</v>
      </c>
      <c r="M533" s="8">
        <f t="shared" si="83"/>
        <v>9.1632456183588826E-2</v>
      </c>
      <c r="N533" s="8">
        <f t="shared" si="84"/>
        <v>0.20068585270362571</v>
      </c>
      <c r="O533" s="9">
        <f t="shared" si="85"/>
        <v>7.7230461845846463</v>
      </c>
      <c r="P533" s="9">
        <f t="shared" si="86"/>
        <v>747.72</v>
      </c>
      <c r="Q533" s="9">
        <f t="shared" si="87"/>
        <v>2014.02</v>
      </c>
      <c r="R533" s="9">
        <f t="shared" si="88"/>
        <v>163.96380000000002</v>
      </c>
      <c r="S533" s="9">
        <f t="shared" si="81"/>
        <v>1.6935483870967742</v>
      </c>
      <c r="T533" s="16">
        <v>0</v>
      </c>
    </row>
    <row r="534" spans="1:20" ht="15" x14ac:dyDescent="0.25">
      <c r="A534" s="5" t="s">
        <v>636</v>
      </c>
      <c r="B534" s="4" t="s">
        <v>139</v>
      </c>
      <c r="C534" s="1">
        <v>16</v>
      </c>
      <c r="D534" s="1">
        <v>883.37999999999988</v>
      </c>
      <c r="E534" s="1">
        <v>245</v>
      </c>
      <c r="F534" s="2">
        <v>7.3</v>
      </c>
      <c r="G534" s="7">
        <f t="shared" si="80"/>
        <v>17.271799999999999</v>
      </c>
      <c r="H534" s="1">
        <v>416</v>
      </c>
      <c r="I534" s="1">
        <v>299</v>
      </c>
      <c r="J534" s="1">
        <v>632</v>
      </c>
      <c r="K534" s="1" t="s">
        <v>342</v>
      </c>
      <c r="L534" s="8">
        <f t="shared" si="82"/>
        <v>0.36121212764558397</v>
      </c>
      <c r="M534" s="8">
        <f t="shared" si="83"/>
        <v>2.5464422964363253E-2</v>
      </c>
      <c r="N534" s="8">
        <f t="shared" si="84"/>
        <v>0.61332344939005279</v>
      </c>
      <c r="O534" s="9">
        <f t="shared" si="85"/>
        <v>14.184972035340845</v>
      </c>
      <c r="P534" s="9">
        <f t="shared" si="86"/>
        <v>732.55</v>
      </c>
      <c r="Q534" s="9">
        <f t="shared" si="87"/>
        <v>2280.9499999999998</v>
      </c>
      <c r="R534" s="9">
        <f t="shared" si="88"/>
        <v>109.157776</v>
      </c>
      <c r="S534" s="9">
        <f t="shared" si="81"/>
        <v>2.1137123745819397</v>
      </c>
      <c r="T534" s="16">
        <v>1.65</v>
      </c>
    </row>
    <row r="535" spans="1:20" ht="15" x14ac:dyDescent="0.25">
      <c r="A535" s="5" t="s">
        <v>637</v>
      </c>
      <c r="B535" s="4" t="s">
        <v>139</v>
      </c>
      <c r="C535" s="1">
        <v>17</v>
      </c>
      <c r="D535" s="1">
        <v>877.57999999999993</v>
      </c>
      <c r="E535" s="1">
        <v>388</v>
      </c>
      <c r="F535" s="2">
        <v>12.1</v>
      </c>
      <c r="G535" s="7">
        <f t="shared" si="80"/>
        <v>28.628599999999999</v>
      </c>
      <c r="H535" s="1">
        <v>90</v>
      </c>
      <c r="I535" s="1">
        <v>435</v>
      </c>
      <c r="J535" s="1">
        <v>890</v>
      </c>
      <c r="K535" s="1" t="s">
        <v>342</v>
      </c>
      <c r="L535" s="8">
        <f t="shared" si="82"/>
        <v>0.76584701297952784</v>
      </c>
      <c r="M535" s="8">
        <f t="shared" si="83"/>
        <v>5.6508061329344612E-2</v>
      </c>
      <c r="N535" s="8">
        <f t="shared" si="84"/>
        <v>0.17764492569112758</v>
      </c>
      <c r="O535" s="9">
        <f t="shared" si="85"/>
        <v>13.552880685747819</v>
      </c>
      <c r="P535" s="9">
        <f t="shared" si="86"/>
        <v>1687.8</v>
      </c>
      <c r="Q535" s="9">
        <f t="shared" si="87"/>
        <v>5141</v>
      </c>
      <c r="R535" s="9">
        <f t="shared" si="88"/>
        <v>254.79453999999998</v>
      </c>
      <c r="S535" s="9">
        <f t="shared" si="81"/>
        <v>2.0459770114942528</v>
      </c>
      <c r="T535" s="16">
        <v>1.32</v>
      </c>
    </row>
    <row r="536" spans="1:20" ht="15" x14ac:dyDescent="0.25">
      <c r="A536" s="5" t="s">
        <v>638</v>
      </c>
      <c r="B536" s="4" t="s">
        <v>139</v>
      </c>
      <c r="C536" s="1">
        <v>19</v>
      </c>
      <c r="D536" s="1">
        <v>890.33999999999992</v>
      </c>
      <c r="E536" s="1">
        <v>448</v>
      </c>
      <c r="F536" s="2">
        <v>10.9</v>
      </c>
      <c r="G536" s="7">
        <f t="shared" si="80"/>
        <v>25.789400000000001</v>
      </c>
      <c r="H536" s="1">
        <v>357</v>
      </c>
      <c r="I536" s="1">
        <v>176</v>
      </c>
      <c r="J536" s="1">
        <v>735</v>
      </c>
      <c r="K536" s="6" t="s">
        <v>656</v>
      </c>
      <c r="L536" s="8">
        <f t="shared" si="82"/>
        <v>0.5392461675606357</v>
      </c>
      <c r="M536" s="8">
        <f t="shared" si="83"/>
        <v>3.1042042664482721E-2</v>
      </c>
      <c r="N536" s="8">
        <f t="shared" si="84"/>
        <v>0.42971178977488156</v>
      </c>
      <c r="O536" s="9">
        <f t="shared" si="85"/>
        <v>17.37147820422344</v>
      </c>
      <c r="P536" s="9">
        <f t="shared" si="86"/>
        <v>788.48</v>
      </c>
      <c r="Q536" s="9">
        <f t="shared" si="87"/>
        <v>4081.28</v>
      </c>
      <c r="R536" s="9">
        <f t="shared" si="88"/>
        <v>189.55208999999999</v>
      </c>
      <c r="S536" s="9">
        <f t="shared" si="81"/>
        <v>4.1761363636363633</v>
      </c>
      <c r="T536" s="16">
        <v>15.1</v>
      </c>
    </row>
    <row r="537" spans="1:20" ht="15" x14ac:dyDescent="0.25">
      <c r="A537" s="5" t="s">
        <v>639</v>
      </c>
      <c r="B537" s="4" t="s">
        <v>139</v>
      </c>
      <c r="C537" s="1">
        <v>20</v>
      </c>
      <c r="D537" s="1">
        <v>885.69999999999993</v>
      </c>
      <c r="E537" s="1">
        <v>92</v>
      </c>
      <c r="F537" s="2">
        <v>4.8</v>
      </c>
      <c r="G537" s="7">
        <f t="shared" si="80"/>
        <v>11.3568</v>
      </c>
      <c r="H537" s="1">
        <v>217</v>
      </c>
      <c r="I537" s="1">
        <v>251</v>
      </c>
      <c r="J537" s="1">
        <v>208</v>
      </c>
      <c r="K537" s="6" t="s">
        <v>656</v>
      </c>
      <c r="L537" s="8">
        <f t="shared" si="82"/>
        <v>0.28717979452910003</v>
      </c>
      <c r="M537" s="8">
        <f t="shared" si="83"/>
        <v>3.5450472722913948E-2</v>
      </c>
      <c r="N537" s="8">
        <f t="shared" si="84"/>
        <v>0.67736973274798595</v>
      </c>
      <c r="O537" s="9">
        <f t="shared" si="85"/>
        <v>8.1008734854888704</v>
      </c>
      <c r="P537" s="9">
        <f t="shared" si="86"/>
        <v>230.92</v>
      </c>
      <c r="Q537" s="9">
        <f t="shared" si="87"/>
        <v>422.28</v>
      </c>
      <c r="R537" s="9">
        <f t="shared" si="88"/>
        <v>23.622143999999999</v>
      </c>
      <c r="S537" s="9">
        <f t="shared" si="81"/>
        <v>0.82868525896414347</v>
      </c>
      <c r="T537" s="16">
        <v>66.05</v>
      </c>
    </row>
    <row r="538" spans="1:20" ht="15" x14ac:dyDescent="0.25">
      <c r="A538" s="5" t="s">
        <v>640</v>
      </c>
      <c r="B538" s="4" t="s">
        <v>139</v>
      </c>
      <c r="C538" s="1">
        <v>21</v>
      </c>
      <c r="D538" s="1">
        <v>910.06</v>
      </c>
      <c r="E538" s="1">
        <v>313</v>
      </c>
      <c r="F538" s="2">
        <v>9.6999999999999993</v>
      </c>
      <c r="G538" s="7">
        <f t="shared" si="80"/>
        <v>22.950199999999999</v>
      </c>
      <c r="H538" s="1">
        <v>343</v>
      </c>
      <c r="I538" s="1">
        <v>361</v>
      </c>
      <c r="J538" s="1">
        <v>198</v>
      </c>
      <c r="K538" s="6" t="s">
        <v>656</v>
      </c>
      <c r="L538" s="8">
        <f t="shared" si="82"/>
        <v>0.46100582929351813</v>
      </c>
      <c r="M538" s="8">
        <f t="shared" si="83"/>
        <v>3.3802479180358148E-2</v>
      </c>
      <c r="N538" s="8">
        <f t="shared" si="84"/>
        <v>0.50519169152612375</v>
      </c>
      <c r="O538" s="9">
        <f t="shared" si="85"/>
        <v>13.638225374942268</v>
      </c>
      <c r="P538" s="9">
        <f t="shared" si="86"/>
        <v>1129.93</v>
      </c>
      <c r="Q538" s="9">
        <f t="shared" si="87"/>
        <v>1749.67</v>
      </c>
      <c r="R538" s="9">
        <f t="shared" si="88"/>
        <v>45.441395999999997</v>
      </c>
      <c r="S538" s="9">
        <f t="shared" si="81"/>
        <v>0.54847645429362879</v>
      </c>
      <c r="T538" s="16">
        <v>61.65</v>
      </c>
    </row>
    <row r="539" spans="1:20" ht="15" x14ac:dyDescent="0.25">
      <c r="A539" s="5" t="s">
        <v>641</v>
      </c>
      <c r="B539" s="4" t="s">
        <v>139</v>
      </c>
      <c r="C539" s="1">
        <v>22</v>
      </c>
      <c r="D539" s="1">
        <v>890.33999999999992</v>
      </c>
      <c r="E539" s="1">
        <v>165</v>
      </c>
      <c r="F539" s="2">
        <v>9.1999999999999993</v>
      </c>
      <c r="G539" s="7">
        <f t="shared" si="80"/>
        <v>21.767199999999999</v>
      </c>
      <c r="H539" s="1">
        <v>129</v>
      </c>
      <c r="I539" s="1">
        <v>181</v>
      </c>
      <c r="J539" s="1">
        <v>708</v>
      </c>
      <c r="K539" s="6" t="s">
        <v>656</v>
      </c>
      <c r="L539" s="8">
        <f t="shared" si="82"/>
        <v>0.52253685626626201</v>
      </c>
      <c r="M539" s="8">
        <f t="shared" si="83"/>
        <v>6.8934328834660469E-2</v>
      </c>
      <c r="N539" s="8">
        <f t="shared" si="84"/>
        <v>0.40852881489907755</v>
      </c>
      <c r="O539" s="9">
        <f t="shared" si="85"/>
        <v>7.580212429710758</v>
      </c>
      <c r="P539" s="9">
        <f t="shared" si="86"/>
        <v>298.64999999999998</v>
      </c>
      <c r="Q539" s="9">
        <f t="shared" si="87"/>
        <v>1466.85</v>
      </c>
      <c r="R539" s="9">
        <f t="shared" si="88"/>
        <v>154.11177599999999</v>
      </c>
      <c r="S539" s="9">
        <f t="shared" si="81"/>
        <v>3.9116022099447512</v>
      </c>
      <c r="T539" s="16">
        <v>384.99</v>
      </c>
    </row>
    <row r="540" spans="1:20" ht="15" x14ac:dyDescent="0.25">
      <c r="A540" s="5" t="s">
        <v>642</v>
      </c>
      <c r="B540" s="4" t="s">
        <v>139</v>
      </c>
      <c r="C540" s="1">
        <v>23</v>
      </c>
      <c r="D540" s="1">
        <v>964.57999999999993</v>
      </c>
      <c r="E540" s="1">
        <v>167</v>
      </c>
      <c r="F540" s="2">
        <v>4</v>
      </c>
      <c r="G540" s="7">
        <f t="shared" si="80"/>
        <v>9.4640000000000004</v>
      </c>
      <c r="H540" s="1">
        <v>261</v>
      </c>
      <c r="I540" s="1">
        <v>301</v>
      </c>
      <c r="J540" s="1">
        <v>817</v>
      </c>
      <c r="K540" s="6" t="s">
        <v>656</v>
      </c>
      <c r="L540" s="8">
        <f t="shared" si="82"/>
        <v>0.38174569793171553</v>
      </c>
      <c r="M540" s="8">
        <f t="shared" si="83"/>
        <v>2.1633780151052429E-2</v>
      </c>
      <c r="N540" s="8">
        <f t="shared" si="84"/>
        <v>0.59662052191723203</v>
      </c>
      <c r="O540" s="9">
        <f t="shared" si="85"/>
        <v>17.645815722738799</v>
      </c>
      <c r="P540" s="9">
        <f t="shared" si="86"/>
        <v>502.67</v>
      </c>
      <c r="Q540" s="9">
        <f t="shared" si="87"/>
        <v>1867.06</v>
      </c>
      <c r="R540" s="9">
        <f t="shared" si="88"/>
        <v>77.320880000000002</v>
      </c>
      <c r="S540" s="9">
        <f t="shared" si="81"/>
        <v>2.7142857142857144</v>
      </c>
      <c r="T540" s="16">
        <v>169.85</v>
      </c>
    </row>
    <row r="541" spans="1:20" ht="15" x14ac:dyDescent="0.25">
      <c r="A541" s="5" t="s">
        <v>643</v>
      </c>
      <c r="B541" s="4" t="s">
        <v>139</v>
      </c>
      <c r="C541" s="1">
        <v>24</v>
      </c>
      <c r="D541" s="1">
        <v>969.22</v>
      </c>
      <c r="E541" s="1">
        <v>159</v>
      </c>
      <c r="F541" s="2">
        <v>1.2</v>
      </c>
      <c r="G541" s="7">
        <f t="shared" si="80"/>
        <v>2.8391999999999999</v>
      </c>
      <c r="H541" s="1">
        <v>127</v>
      </c>
      <c r="I541" s="1">
        <v>176</v>
      </c>
      <c r="J541" s="1">
        <v>636</v>
      </c>
      <c r="K541" s="6" t="s">
        <v>656</v>
      </c>
      <c r="L541" s="8">
        <f t="shared" si="82"/>
        <v>0.55047929782384108</v>
      </c>
      <c r="M541" s="8">
        <f t="shared" si="83"/>
        <v>9.829690706801569E-3</v>
      </c>
      <c r="N541" s="8">
        <f t="shared" si="84"/>
        <v>0.43969101146935735</v>
      </c>
      <c r="O541" s="9">
        <f t="shared" si="85"/>
        <v>56.001690617075234</v>
      </c>
      <c r="P541" s="9">
        <f t="shared" si="86"/>
        <v>279.83999999999997</v>
      </c>
      <c r="Q541" s="9">
        <f t="shared" si="87"/>
        <v>1291.08</v>
      </c>
      <c r="R541" s="9">
        <f t="shared" si="88"/>
        <v>18.057312</v>
      </c>
      <c r="S541" s="9">
        <f t="shared" si="81"/>
        <v>3.6136363636363638</v>
      </c>
      <c r="T541" s="16">
        <v>47.18</v>
      </c>
    </row>
    <row r="542" spans="1:20" ht="15" x14ac:dyDescent="0.25">
      <c r="A542" s="5" t="s">
        <v>644</v>
      </c>
      <c r="B542" s="4" t="s">
        <v>536</v>
      </c>
      <c r="C542" s="1">
        <v>1</v>
      </c>
      <c r="D542" s="1">
        <v>865.9799999999999</v>
      </c>
      <c r="E542" s="1">
        <v>33</v>
      </c>
      <c r="F542" s="2">
        <v>2</v>
      </c>
      <c r="G542" s="7">
        <f t="shared" si="80"/>
        <v>4.7320000000000002</v>
      </c>
      <c r="H542" s="1">
        <v>390</v>
      </c>
      <c r="I542" s="1">
        <v>312</v>
      </c>
      <c r="J542" s="1">
        <v>694</v>
      </c>
      <c r="K542" s="1" t="s">
        <v>342</v>
      </c>
      <c r="L542" s="8">
        <f t="shared" si="82"/>
        <v>7.7151113313944253E-2</v>
      </c>
      <c r="M542" s="8">
        <f t="shared" si="83"/>
        <v>1.1063002066714673E-2</v>
      </c>
      <c r="N542" s="8">
        <f t="shared" si="84"/>
        <v>0.91178588461934107</v>
      </c>
      <c r="O542" s="9">
        <f t="shared" si="85"/>
        <v>6.9737954353338969</v>
      </c>
      <c r="P542" s="9">
        <f t="shared" si="86"/>
        <v>102.96</v>
      </c>
      <c r="Q542" s="9">
        <f t="shared" si="87"/>
        <v>331.98</v>
      </c>
      <c r="R542" s="9">
        <f t="shared" si="88"/>
        <v>32.84008</v>
      </c>
      <c r="S542" s="9">
        <f t="shared" si="81"/>
        <v>2.2243589743589745</v>
      </c>
      <c r="T542" s="16">
        <v>0.66</v>
      </c>
    </row>
    <row r="543" spans="1:20" ht="15" x14ac:dyDescent="0.25">
      <c r="A543" s="5" t="s">
        <v>645</v>
      </c>
      <c r="B543" s="4" t="s">
        <v>536</v>
      </c>
      <c r="C543" s="1">
        <v>2</v>
      </c>
      <c r="D543" s="1">
        <v>888.02</v>
      </c>
      <c r="E543" s="1">
        <v>118</v>
      </c>
      <c r="F543" s="2">
        <v>10.4</v>
      </c>
      <c r="G543" s="7">
        <f t="shared" si="80"/>
        <v>24.606400000000001</v>
      </c>
      <c r="H543" s="1">
        <v>462</v>
      </c>
      <c r="I543" s="1">
        <v>210</v>
      </c>
      <c r="J543" s="1">
        <v>833</v>
      </c>
      <c r="K543" s="1" t="s">
        <v>342</v>
      </c>
      <c r="L543" s="8">
        <f t="shared" si="82"/>
        <v>0.19516829461282581</v>
      </c>
      <c r="M543" s="8">
        <f t="shared" si="83"/>
        <v>4.0698212920008789E-2</v>
      </c>
      <c r="N543" s="8">
        <f t="shared" si="84"/>
        <v>0.76413349246716544</v>
      </c>
      <c r="O543" s="9">
        <f t="shared" si="85"/>
        <v>4.7955003576305346</v>
      </c>
      <c r="P543" s="9">
        <f t="shared" si="86"/>
        <v>247.8</v>
      </c>
      <c r="Q543" s="9">
        <f t="shared" si="87"/>
        <v>1230.74</v>
      </c>
      <c r="R543" s="9">
        <f t="shared" si="88"/>
        <v>204.97131200000001</v>
      </c>
      <c r="S543" s="9">
        <f t="shared" si="81"/>
        <v>3.9666666666666668</v>
      </c>
      <c r="T543" s="16">
        <v>0</v>
      </c>
    </row>
    <row r="544" spans="1:20" ht="15" x14ac:dyDescent="0.25">
      <c r="A544" s="5" t="s">
        <v>646</v>
      </c>
      <c r="B544" s="4" t="s">
        <v>140</v>
      </c>
      <c r="C544" s="1">
        <v>3</v>
      </c>
      <c r="D544" s="1">
        <v>881.06</v>
      </c>
      <c r="E544" s="1">
        <v>271</v>
      </c>
      <c r="F544" s="2">
        <v>13.4</v>
      </c>
      <c r="G544" s="7">
        <f t="shared" si="80"/>
        <v>31.704400000000003</v>
      </c>
      <c r="H544" s="1">
        <v>410</v>
      </c>
      <c r="I544" s="1">
        <v>410</v>
      </c>
      <c r="J544" s="1">
        <v>930</v>
      </c>
      <c r="K544" s="1" t="s">
        <v>342</v>
      </c>
      <c r="L544" s="8">
        <f t="shared" si="82"/>
        <v>0.38024179449432327</v>
      </c>
      <c r="M544" s="8">
        <f t="shared" si="83"/>
        <v>4.4484641879578686E-2</v>
      </c>
      <c r="N544" s="8">
        <f t="shared" si="84"/>
        <v>0.57527356362609805</v>
      </c>
      <c r="O544" s="9">
        <f t="shared" si="85"/>
        <v>8.5477094661939663</v>
      </c>
      <c r="P544" s="9">
        <f t="shared" si="86"/>
        <v>1111.0999999999999</v>
      </c>
      <c r="Q544" s="9">
        <f t="shared" si="87"/>
        <v>3631.4</v>
      </c>
      <c r="R544" s="9">
        <f t="shared" si="88"/>
        <v>294.85092000000003</v>
      </c>
      <c r="S544" s="9">
        <f t="shared" si="81"/>
        <v>2.2682926829268291</v>
      </c>
      <c r="T544" s="16">
        <v>1.42</v>
      </c>
    </row>
    <row r="545" spans="1:20" ht="15" x14ac:dyDescent="0.25">
      <c r="A545" s="5" t="s">
        <v>647</v>
      </c>
      <c r="B545" s="4" t="s">
        <v>140</v>
      </c>
      <c r="C545" s="1">
        <v>4</v>
      </c>
      <c r="D545" s="1">
        <v>882.21999999999991</v>
      </c>
      <c r="E545" s="1">
        <v>210</v>
      </c>
      <c r="F545" s="2">
        <v>5.7</v>
      </c>
      <c r="G545" s="7">
        <f t="shared" si="80"/>
        <v>13.4862</v>
      </c>
      <c r="H545" s="1">
        <v>363</v>
      </c>
      <c r="I545" s="1">
        <v>315</v>
      </c>
      <c r="J545" s="1">
        <v>325</v>
      </c>
      <c r="K545" s="1" t="s">
        <v>342</v>
      </c>
      <c r="L545" s="8">
        <f t="shared" si="82"/>
        <v>0.35806469103620847</v>
      </c>
      <c r="M545" s="8">
        <f t="shared" si="83"/>
        <v>2.2994914458345311E-2</v>
      </c>
      <c r="N545" s="8">
        <f t="shared" si="84"/>
        <v>0.61894039450544613</v>
      </c>
      <c r="O545" s="9">
        <f t="shared" si="85"/>
        <v>15.571473061351604</v>
      </c>
      <c r="P545" s="9">
        <f t="shared" si="86"/>
        <v>661.5</v>
      </c>
      <c r="Q545" s="9">
        <f t="shared" si="87"/>
        <v>1344</v>
      </c>
      <c r="R545" s="9">
        <f t="shared" si="88"/>
        <v>43.830150000000003</v>
      </c>
      <c r="S545" s="9">
        <f t="shared" si="81"/>
        <v>1.0317460317460319</v>
      </c>
      <c r="T545" s="16">
        <v>11.8</v>
      </c>
    </row>
    <row r="546" spans="1:20" ht="15" x14ac:dyDescent="0.25">
      <c r="A546" s="5" t="s">
        <v>648</v>
      </c>
      <c r="B546" s="4" t="s">
        <v>140</v>
      </c>
      <c r="C546" s="1">
        <v>5</v>
      </c>
      <c r="D546" s="1">
        <v>881.06</v>
      </c>
      <c r="E546" s="1">
        <v>236</v>
      </c>
      <c r="F546" s="2">
        <v>13.7</v>
      </c>
      <c r="G546" s="7">
        <f t="shared" ref="G546:G562" si="89">F546*2.366</f>
        <v>32.414200000000001</v>
      </c>
      <c r="H546" s="1">
        <v>104</v>
      </c>
      <c r="I546" s="1">
        <v>358</v>
      </c>
      <c r="J546" s="1">
        <v>294</v>
      </c>
      <c r="K546" s="1" t="s">
        <v>342</v>
      </c>
      <c r="L546" s="8">
        <f t="shared" si="82"/>
        <v>0.63370301132448759</v>
      </c>
      <c r="M546" s="8">
        <f t="shared" si="83"/>
        <v>8.7038034532517836E-2</v>
      </c>
      <c r="N546" s="8">
        <f t="shared" si="84"/>
        <v>0.27925895414299456</v>
      </c>
      <c r="O546" s="9">
        <f t="shared" si="85"/>
        <v>7.2807596670594981</v>
      </c>
      <c r="P546" s="9">
        <f t="shared" si="86"/>
        <v>844.88</v>
      </c>
      <c r="Q546" s="9">
        <f t="shared" si="87"/>
        <v>1538.72</v>
      </c>
      <c r="R546" s="9">
        <f t="shared" si="88"/>
        <v>95.297748000000013</v>
      </c>
      <c r="S546" s="9">
        <f t="shared" si="81"/>
        <v>0.82122905027932958</v>
      </c>
      <c r="T546" s="16">
        <v>4.72</v>
      </c>
    </row>
    <row r="547" spans="1:20" ht="15" x14ac:dyDescent="0.25">
      <c r="A547" s="5" t="s">
        <v>649</v>
      </c>
      <c r="B547" s="4" t="s">
        <v>140</v>
      </c>
      <c r="C547" s="1">
        <v>6</v>
      </c>
      <c r="D547" s="1">
        <v>956.45999999999992</v>
      </c>
      <c r="E547" s="1">
        <v>43</v>
      </c>
      <c r="F547" s="2">
        <v>9.1</v>
      </c>
      <c r="G547" s="7">
        <f t="shared" si="89"/>
        <v>21.5306</v>
      </c>
      <c r="H547" s="1">
        <v>166</v>
      </c>
      <c r="I547" s="1">
        <v>328</v>
      </c>
      <c r="J547" s="1">
        <v>114</v>
      </c>
      <c r="K547" s="1" t="s">
        <v>342</v>
      </c>
      <c r="L547" s="8">
        <f t="shared" si="82"/>
        <v>0.18652621387355953</v>
      </c>
      <c r="M547" s="8">
        <f t="shared" si="83"/>
        <v>9.3395844195954897E-2</v>
      </c>
      <c r="N547" s="8">
        <f t="shared" si="84"/>
        <v>0.72007794193048558</v>
      </c>
      <c r="O547" s="9">
        <f t="shared" si="85"/>
        <v>1.9971575339284553</v>
      </c>
      <c r="P547" s="9">
        <f t="shared" si="86"/>
        <v>141.04</v>
      </c>
      <c r="Q547" s="9">
        <f t="shared" si="87"/>
        <v>190.06</v>
      </c>
      <c r="R547" s="9">
        <f t="shared" si="88"/>
        <v>24.544884000000003</v>
      </c>
      <c r="S547" s="9">
        <f t="shared" si="81"/>
        <v>0.34756097560975607</v>
      </c>
      <c r="T547" s="16">
        <v>4.25</v>
      </c>
    </row>
    <row r="548" spans="1:20" ht="15" x14ac:dyDescent="0.25">
      <c r="A548" s="5" t="s">
        <v>650</v>
      </c>
      <c r="B548" s="4" t="s">
        <v>140</v>
      </c>
      <c r="C548" s="1">
        <v>7</v>
      </c>
      <c r="D548" s="1">
        <v>876.42</v>
      </c>
      <c r="E548" s="1">
        <v>338</v>
      </c>
      <c r="F548" s="2">
        <v>6.2</v>
      </c>
      <c r="G548" s="7">
        <f t="shared" si="89"/>
        <v>14.669200000000002</v>
      </c>
      <c r="H548" s="1">
        <v>497</v>
      </c>
      <c r="I548" s="1">
        <v>423</v>
      </c>
      <c r="J548" s="1">
        <v>317</v>
      </c>
      <c r="K548" s="1" t="s">
        <v>335</v>
      </c>
      <c r="L548" s="8">
        <f t="shared" si="82"/>
        <v>0.39780187395282773</v>
      </c>
      <c r="M548" s="8">
        <f t="shared" si="83"/>
        <v>1.7264601329552726E-2</v>
      </c>
      <c r="N548" s="8">
        <f t="shared" si="84"/>
        <v>0.5849335247176195</v>
      </c>
      <c r="O548" s="9">
        <f t="shared" si="85"/>
        <v>23.041474654377879</v>
      </c>
      <c r="P548" s="9">
        <f t="shared" si="86"/>
        <v>1429.74</v>
      </c>
      <c r="Q548" s="9">
        <f t="shared" si="87"/>
        <v>2501.1999999999998</v>
      </c>
      <c r="R548" s="9">
        <f t="shared" si="88"/>
        <v>46.501364000000002</v>
      </c>
      <c r="S548" s="9">
        <f t="shared" si="81"/>
        <v>0.74940898345153661</v>
      </c>
      <c r="T548" s="16">
        <v>0</v>
      </c>
    </row>
    <row r="549" spans="1:20" ht="15" x14ac:dyDescent="0.25">
      <c r="A549" s="5" t="s">
        <v>651</v>
      </c>
      <c r="B549" s="4" t="s">
        <v>140</v>
      </c>
      <c r="C549" s="1">
        <v>8</v>
      </c>
      <c r="D549" s="1">
        <v>854.37999999999988</v>
      </c>
      <c r="E549" s="1">
        <v>100</v>
      </c>
      <c r="F549" s="2">
        <v>7.1</v>
      </c>
      <c r="G549" s="7">
        <f t="shared" si="89"/>
        <v>16.7986</v>
      </c>
      <c r="H549" s="1">
        <v>121</v>
      </c>
      <c r="I549" s="1">
        <v>408</v>
      </c>
      <c r="J549" s="1">
        <v>976</v>
      </c>
      <c r="K549" s="1" t="s">
        <v>335</v>
      </c>
      <c r="L549" s="8">
        <f t="shared" si="82"/>
        <v>0.42052392234437042</v>
      </c>
      <c r="M549" s="8">
        <f t="shared" si="83"/>
        <v>7.0642131618941409E-2</v>
      </c>
      <c r="N549" s="8">
        <f t="shared" si="84"/>
        <v>0.50883394603668819</v>
      </c>
      <c r="O549" s="9">
        <f t="shared" si="85"/>
        <v>5.9528770254664076</v>
      </c>
      <c r="P549" s="9">
        <f t="shared" si="86"/>
        <v>408</v>
      </c>
      <c r="Q549" s="9">
        <f t="shared" si="87"/>
        <v>1384</v>
      </c>
      <c r="R549" s="9">
        <f t="shared" si="88"/>
        <v>163.95433600000001</v>
      </c>
      <c r="S549" s="9">
        <f t="shared" si="81"/>
        <v>2.392156862745098</v>
      </c>
      <c r="T549" s="16">
        <v>0</v>
      </c>
    </row>
    <row r="550" spans="1:20" ht="15" x14ac:dyDescent="0.25">
      <c r="A550" s="5" t="s">
        <v>652</v>
      </c>
      <c r="B550" s="4" t="s">
        <v>140</v>
      </c>
      <c r="C550" s="1">
        <v>9</v>
      </c>
      <c r="D550" s="1">
        <v>897.3</v>
      </c>
      <c r="E550" s="1">
        <v>78</v>
      </c>
      <c r="F550" s="2">
        <v>7.6</v>
      </c>
      <c r="G550" s="7">
        <f t="shared" si="89"/>
        <v>17.9816</v>
      </c>
      <c r="H550" s="1">
        <v>267</v>
      </c>
      <c r="I550" s="1">
        <v>371</v>
      </c>
      <c r="J550" s="1">
        <v>520</v>
      </c>
      <c r="K550" s="1" t="s">
        <v>335</v>
      </c>
      <c r="L550" s="8">
        <f t="shared" si="82"/>
        <v>0.21488692539787141</v>
      </c>
      <c r="M550" s="8">
        <f t="shared" si="83"/>
        <v>4.953859920172262E-2</v>
      </c>
      <c r="N550" s="8">
        <f t="shared" si="84"/>
        <v>0.73557447540040599</v>
      </c>
      <c r="O550" s="9">
        <f t="shared" si="85"/>
        <v>4.3377674956622325</v>
      </c>
      <c r="P550" s="9">
        <f t="shared" si="86"/>
        <v>289.38</v>
      </c>
      <c r="Q550" s="9">
        <f t="shared" si="87"/>
        <v>694.98</v>
      </c>
      <c r="R550" s="9">
        <f t="shared" si="88"/>
        <v>93.504320000000007</v>
      </c>
      <c r="S550" s="9">
        <f t="shared" si="81"/>
        <v>1.4016172506738545</v>
      </c>
      <c r="T550" s="16">
        <v>41.52</v>
      </c>
    </row>
    <row r="551" spans="1:20" ht="15" x14ac:dyDescent="0.25">
      <c r="A551" s="5" t="s">
        <v>653</v>
      </c>
      <c r="B551" s="4" t="s">
        <v>140</v>
      </c>
      <c r="C551" s="1">
        <v>10</v>
      </c>
      <c r="D551" s="1">
        <v>876.42</v>
      </c>
      <c r="E551" s="1">
        <v>57</v>
      </c>
      <c r="F551" s="2">
        <v>14.6</v>
      </c>
      <c r="G551" s="7">
        <f t="shared" si="89"/>
        <v>34.543599999999998</v>
      </c>
      <c r="H551" s="1">
        <v>492</v>
      </c>
      <c r="I551" s="1">
        <v>229</v>
      </c>
      <c r="J551" s="1">
        <v>735</v>
      </c>
      <c r="K551" s="1" t="s">
        <v>335</v>
      </c>
      <c r="L551" s="8">
        <f t="shared" si="82"/>
        <v>9.7679076593419928E-2</v>
      </c>
      <c r="M551" s="8">
        <f t="shared" si="83"/>
        <v>5.9196262284429133E-2</v>
      </c>
      <c r="N551" s="8">
        <f t="shared" si="84"/>
        <v>0.84312466112215101</v>
      </c>
      <c r="O551" s="9">
        <f t="shared" si="85"/>
        <v>1.6500885837029147</v>
      </c>
      <c r="P551" s="9">
        <f t="shared" si="86"/>
        <v>130.53</v>
      </c>
      <c r="Q551" s="9">
        <f t="shared" si="87"/>
        <v>549.48</v>
      </c>
      <c r="R551" s="9">
        <f t="shared" si="88"/>
        <v>253.89545999999999</v>
      </c>
      <c r="S551" s="9">
        <f t="shared" si="81"/>
        <v>3.2096069868995634</v>
      </c>
      <c r="T551" s="16">
        <v>0</v>
      </c>
    </row>
    <row r="552" spans="1:20" ht="15" x14ac:dyDescent="0.25">
      <c r="A552" s="5" t="s">
        <v>654</v>
      </c>
      <c r="B552" s="4" t="s">
        <v>140</v>
      </c>
      <c r="C552" s="1">
        <v>11</v>
      </c>
      <c r="D552" s="1">
        <v>905.42</v>
      </c>
      <c r="E552" s="1">
        <v>354</v>
      </c>
      <c r="F552" s="2">
        <v>5.4</v>
      </c>
      <c r="G552" s="7">
        <f t="shared" si="89"/>
        <v>12.776400000000001</v>
      </c>
      <c r="H552" s="1">
        <v>25</v>
      </c>
      <c r="I552" s="1">
        <v>198</v>
      </c>
      <c r="J552" s="1">
        <v>938</v>
      </c>
      <c r="K552" s="1" t="s">
        <v>335</v>
      </c>
      <c r="L552" s="8">
        <f t="shared" si="82"/>
        <v>0.90357663197681126</v>
      </c>
      <c r="M552" s="8">
        <f t="shared" si="83"/>
        <v>3.2611458985278334E-2</v>
      </c>
      <c r="N552" s="8">
        <f t="shared" si="84"/>
        <v>6.3811909037910397E-2</v>
      </c>
      <c r="O552" s="9">
        <f t="shared" si="85"/>
        <v>27.707335399643089</v>
      </c>
      <c r="P552" s="9">
        <f t="shared" si="86"/>
        <v>700.92</v>
      </c>
      <c r="Q552" s="9">
        <f t="shared" si="87"/>
        <v>4021.44</v>
      </c>
      <c r="R552" s="9">
        <f t="shared" si="88"/>
        <v>119.84263200000001</v>
      </c>
      <c r="S552" s="9">
        <f t="shared" si="81"/>
        <v>4.737373737373737</v>
      </c>
      <c r="T552" s="16">
        <v>3.54</v>
      </c>
    </row>
    <row r="553" spans="1:20" ht="15" x14ac:dyDescent="0.25">
      <c r="A553" s="5" t="s">
        <v>655</v>
      </c>
      <c r="B553" s="4" t="s">
        <v>140</v>
      </c>
      <c r="C553" s="1">
        <v>12</v>
      </c>
      <c r="D553" s="1">
        <v>956.45999999999992</v>
      </c>
      <c r="E553" s="1">
        <v>79</v>
      </c>
      <c r="F553" s="2">
        <v>14.7</v>
      </c>
      <c r="G553" s="7">
        <f t="shared" si="89"/>
        <v>34.780200000000001</v>
      </c>
      <c r="H553" s="1">
        <v>323</v>
      </c>
      <c r="I553" s="1">
        <v>128</v>
      </c>
      <c r="J553" s="1">
        <v>812</v>
      </c>
      <c r="K553" s="1" t="s">
        <v>335</v>
      </c>
      <c r="L553" s="8">
        <f t="shared" si="82"/>
        <v>0.18086900459315691</v>
      </c>
      <c r="M553" s="8">
        <f t="shared" si="83"/>
        <v>7.9628609538619194E-2</v>
      </c>
      <c r="N553" s="8">
        <f t="shared" si="84"/>
        <v>0.73950238586822392</v>
      </c>
      <c r="O553" s="9">
        <f t="shared" si="85"/>
        <v>2.2714072949551758</v>
      </c>
      <c r="P553" s="9">
        <f t="shared" si="86"/>
        <v>101.12</v>
      </c>
      <c r="Q553" s="9">
        <f t="shared" si="87"/>
        <v>742.6</v>
      </c>
      <c r="R553" s="9">
        <f t="shared" si="88"/>
        <v>282.41522400000002</v>
      </c>
      <c r="S553" s="9">
        <f t="shared" si="81"/>
        <v>6.34375</v>
      </c>
      <c r="T553" s="16">
        <v>53.28</v>
      </c>
    </row>
    <row r="554" spans="1:20" ht="15" x14ac:dyDescent="0.25">
      <c r="A554" s="5" t="s">
        <v>663</v>
      </c>
      <c r="B554" s="4" t="s">
        <v>537</v>
      </c>
      <c r="C554" s="1">
        <v>1</v>
      </c>
      <c r="D554" s="1">
        <v>897.3</v>
      </c>
      <c r="E554" s="1">
        <v>78</v>
      </c>
      <c r="F554" s="2">
        <v>7.6</v>
      </c>
      <c r="G554" s="7">
        <f t="shared" si="89"/>
        <v>17.9816</v>
      </c>
      <c r="H554" s="1">
        <v>267</v>
      </c>
      <c r="I554" s="1">
        <v>371</v>
      </c>
      <c r="J554" s="1">
        <v>520</v>
      </c>
      <c r="K554" s="1" t="s">
        <v>4</v>
      </c>
      <c r="L554" s="8">
        <f t="shared" si="82"/>
        <v>0.21488692539787141</v>
      </c>
      <c r="M554" s="8">
        <f t="shared" si="83"/>
        <v>4.953859920172262E-2</v>
      </c>
      <c r="N554" s="8">
        <f t="shared" si="84"/>
        <v>0.73557447540040599</v>
      </c>
      <c r="O554" s="9">
        <f t="shared" si="85"/>
        <v>4.3377674956622325</v>
      </c>
      <c r="P554" s="9">
        <f t="shared" si="86"/>
        <v>289.38</v>
      </c>
      <c r="Q554" s="9">
        <f t="shared" si="87"/>
        <v>694.98</v>
      </c>
      <c r="R554" s="9">
        <f t="shared" si="88"/>
        <v>93.504320000000007</v>
      </c>
      <c r="S554" s="9">
        <f t="shared" si="81"/>
        <v>1.4016172506738545</v>
      </c>
      <c r="T554" s="16">
        <v>4.84</v>
      </c>
    </row>
    <row r="555" spans="1:20" ht="15" x14ac:dyDescent="0.25">
      <c r="A555" s="5" t="s">
        <v>664</v>
      </c>
      <c r="B555" s="4" t="s">
        <v>537</v>
      </c>
      <c r="C555" s="1">
        <v>2</v>
      </c>
      <c r="D555" s="1">
        <v>897.3</v>
      </c>
      <c r="E555" s="1">
        <v>78</v>
      </c>
      <c r="F555" s="2">
        <v>7.6</v>
      </c>
      <c r="G555" s="7">
        <f t="shared" si="89"/>
        <v>17.9816</v>
      </c>
      <c r="H555" s="1">
        <v>267</v>
      </c>
      <c r="I555" s="1">
        <v>371</v>
      </c>
      <c r="J555" s="1">
        <v>520</v>
      </c>
      <c r="K555" s="1" t="s">
        <v>337</v>
      </c>
      <c r="L555" s="8">
        <f t="shared" si="82"/>
        <v>0.21488692539787141</v>
      </c>
      <c r="M555" s="8">
        <f t="shared" si="83"/>
        <v>4.953859920172262E-2</v>
      </c>
      <c r="N555" s="8">
        <f t="shared" si="84"/>
        <v>0.73557447540040599</v>
      </c>
      <c r="O555" s="9">
        <f t="shared" si="85"/>
        <v>4.3377674956622325</v>
      </c>
      <c r="P555" s="9">
        <f t="shared" si="86"/>
        <v>289.38</v>
      </c>
      <c r="Q555" s="9">
        <f t="shared" si="87"/>
        <v>694.98</v>
      </c>
      <c r="R555" s="9">
        <f t="shared" si="88"/>
        <v>93.504320000000007</v>
      </c>
      <c r="S555" s="9">
        <f t="shared" si="81"/>
        <v>1.4016172506738545</v>
      </c>
      <c r="T555" s="16">
        <v>0</v>
      </c>
    </row>
    <row r="556" spans="1:20" ht="15" x14ac:dyDescent="0.25">
      <c r="A556" s="5" t="s">
        <v>665</v>
      </c>
      <c r="B556" s="4" t="s">
        <v>143</v>
      </c>
      <c r="C556" s="1">
        <v>3</v>
      </c>
      <c r="D556" s="1">
        <v>897.3</v>
      </c>
      <c r="E556" s="1">
        <v>78</v>
      </c>
      <c r="F556" s="2">
        <v>7.6</v>
      </c>
      <c r="G556" s="7">
        <f t="shared" si="89"/>
        <v>17.9816</v>
      </c>
      <c r="H556" s="1">
        <v>267</v>
      </c>
      <c r="I556" s="1">
        <v>371</v>
      </c>
      <c r="J556" s="1">
        <v>520</v>
      </c>
      <c r="K556" s="1" t="s">
        <v>340</v>
      </c>
      <c r="L556" s="8">
        <f t="shared" si="82"/>
        <v>0.21488692539787141</v>
      </c>
      <c r="M556" s="8">
        <f t="shared" si="83"/>
        <v>4.953859920172262E-2</v>
      </c>
      <c r="N556" s="8">
        <f t="shared" si="84"/>
        <v>0.73557447540040599</v>
      </c>
      <c r="O556" s="9">
        <f t="shared" si="85"/>
        <v>4.3377674956622325</v>
      </c>
      <c r="P556" s="9">
        <f t="shared" si="86"/>
        <v>289.38</v>
      </c>
      <c r="Q556" s="9">
        <f t="shared" si="87"/>
        <v>694.98</v>
      </c>
      <c r="R556" s="9">
        <f t="shared" si="88"/>
        <v>93.504320000000007</v>
      </c>
      <c r="S556" s="9">
        <f t="shared" si="81"/>
        <v>1.4016172506738545</v>
      </c>
      <c r="T556" s="16">
        <v>11.01</v>
      </c>
    </row>
    <row r="557" spans="1:20" ht="15" x14ac:dyDescent="0.25">
      <c r="A557" s="5" t="s">
        <v>666</v>
      </c>
      <c r="B557" s="4" t="s">
        <v>143</v>
      </c>
      <c r="C557" s="1">
        <v>4</v>
      </c>
      <c r="D557" s="1">
        <v>905.42</v>
      </c>
      <c r="E557" s="1">
        <v>354</v>
      </c>
      <c r="F557" s="2">
        <v>5.4</v>
      </c>
      <c r="G557" s="7">
        <f t="shared" si="89"/>
        <v>12.776400000000001</v>
      </c>
      <c r="H557" s="1">
        <v>25</v>
      </c>
      <c r="I557" s="1">
        <v>198</v>
      </c>
      <c r="J557" s="1">
        <v>938</v>
      </c>
      <c r="K557" s="1" t="s">
        <v>342</v>
      </c>
      <c r="L557" s="8">
        <f t="shared" si="82"/>
        <v>0.90357663197681126</v>
      </c>
      <c r="M557" s="8">
        <f t="shared" si="83"/>
        <v>3.2611458985278334E-2</v>
      </c>
      <c r="N557" s="8">
        <f t="shared" si="84"/>
        <v>6.3811909037910397E-2</v>
      </c>
      <c r="O557" s="9">
        <f t="shared" si="85"/>
        <v>27.707335399643089</v>
      </c>
      <c r="P557" s="9">
        <f t="shared" si="86"/>
        <v>700.92</v>
      </c>
      <c r="Q557" s="9">
        <f t="shared" si="87"/>
        <v>4021.44</v>
      </c>
      <c r="R557" s="9">
        <f t="shared" si="88"/>
        <v>119.84263200000001</v>
      </c>
      <c r="S557" s="9">
        <f t="shared" si="81"/>
        <v>4.737373737373737</v>
      </c>
      <c r="T557" s="16">
        <v>11.01</v>
      </c>
    </row>
    <row r="558" spans="1:20" ht="15" x14ac:dyDescent="0.25">
      <c r="A558" s="5" t="s">
        <v>667</v>
      </c>
      <c r="B558" s="4" t="s">
        <v>143</v>
      </c>
      <c r="C558" s="1">
        <v>5</v>
      </c>
      <c r="D558" s="1">
        <v>956.45999999999992</v>
      </c>
      <c r="E558" s="1">
        <v>79</v>
      </c>
      <c r="F558" s="2">
        <v>14.7</v>
      </c>
      <c r="G558" s="7">
        <f t="shared" si="89"/>
        <v>34.780200000000001</v>
      </c>
      <c r="H558" s="1">
        <v>323</v>
      </c>
      <c r="I558" s="1">
        <v>128</v>
      </c>
      <c r="J558" s="1">
        <v>812</v>
      </c>
      <c r="K558" s="1" t="s">
        <v>342</v>
      </c>
      <c r="L558" s="8">
        <f t="shared" si="82"/>
        <v>0.18086900459315691</v>
      </c>
      <c r="M558" s="8">
        <f t="shared" si="83"/>
        <v>7.9628609538619194E-2</v>
      </c>
      <c r="N558" s="8">
        <f t="shared" si="84"/>
        <v>0.73950238586822392</v>
      </c>
      <c r="O558" s="9">
        <f t="shared" si="85"/>
        <v>2.2714072949551758</v>
      </c>
      <c r="P558" s="9">
        <f t="shared" si="86"/>
        <v>101.12</v>
      </c>
      <c r="Q558" s="9">
        <f t="shared" si="87"/>
        <v>742.6</v>
      </c>
      <c r="R558" s="9">
        <f t="shared" si="88"/>
        <v>282.41522400000002</v>
      </c>
      <c r="S558" s="9">
        <f t="shared" si="81"/>
        <v>6.34375</v>
      </c>
      <c r="T558" s="16">
        <v>38.5</v>
      </c>
    </row>
    <row r="559" spans="1:20" x14ac:dyDescent="0.25">
      <c r="A559" s="5" t="s">
        <v>668</v>
      </c>
      <c r="B559" s="4" t="s">
        <v>537</v>
      </c>
      <c r="C559" s="1">
        <v>6</v>
      </c>
      <c r="D559" s="6">
        <v>930</v>
      </c>
      <c r="E559" s="6">
        <v>150</v>
      </c>
      <c r="F559" s="7">
        <v>8.5</v>
      </c>
      <c r="G559" s="7">
        <f t="shared" si="89"/>
        <v>20.111000000000001</v>
      </c>
      <c r="H559" s="6">
        <v>167</v>
      </c>
      <c r="I559" s="6">
        <v>180</v>
      </c>
      <c r="J559" s="6">
        <v>780</v>
      </c>
      <c r="K559" s="6" t="s">
        <v>335</v>
      </c>
      <c r="L559" s="8">
        <f t="shared" si="82"/>
        <v>0.44495729893121261</v>
      </c>
      <c r="M559" s="8">
        <f t="shared" si="83"/>
        <v>5.9656908258704108E-2</v>
      </c>
      <c r="N559" s="8">
        <f t="shared" si="84"/>
        <v>0.49538579281008333</v>
      </c>
      <c r="O559" s="9">
        <f t="shared" si="85"/>
        <v>7.4586047436726171</v>
      </c>
      <c r="P559" s="9">
        <f t="shared" si="86"/>
        <v>270</v>
      </c>
      <c r="Q559" s="9">
        <f t="shared" si="87"/>
        <v>1440</v>
      </c>
      <c r="R559" s="9">
        <f t="shared" si="88"/>
        <v>156.86580000000001</v>
      </c>
      <c r="S559" s="9">
        <f t="shared" si="81"/>
        <v>4.333333333333333</v>
      </c>
      <c r="T559" s="12">
        <v>0</v>
      </c>
    </row>
    <row r="560" spans="1:20" x14ac:dyDescent="0.25">
      <c r="A560" s="5" t="s">
        <v>669</v>
      </c>
      <c r="B560" s="4" t="s">
        <v>537</v>
      </c>
      <c r="C560" s="1">
        <v>7</v>
      </c>
      <c r="D560" s="6">
        <v>930</v>
      </c>
      <c r="E560" s="6">
        <v>150</v>
      </c>
      <c r="F560" s="7">
        <v>8.5</v>
      </c>
      <c r="G560" s="7">
        <f t="shared" si="89"/>
        <v>20.111000000000001</v>
      </c>
      <c r="H560" s="6">
        <v>167</v>
      </c>
      <c r="I560" s="6">
        <v>180</v>
      </c>
      <c r="J560" s="6">
        <v>780</v>
      </c>
      <c r="K560" s="6" t="s">
        <v>340</v>
      </c>
      <c r="L560" s="8">
        <f t="shared" si="82"/>
        <v>0.44495729893121261</v>
      </c>
      <c r="M560" s="8">
        <f t="shared" si="83"/>
        <v>5.9656908258704108E-2</v>
      </c>
      <c r="N560" s="8">
        <f t="shared" si="84"/>
        <v>0.49538579281008333</v>
      </c>
      <c r="O560" s="9">
        <f t="shared" si="85"/>
        <v>7.4586047436726171</v>
      </c>
      <c r="P560" s="9">
        <f t="shared" si="86"/>
        <v>270</v>
      </c>
      <c r="Q560" s="9">
        <f t="shared" si="87"/>
        <v>1440</v>
      </c>
      <c r="R560" s="9">
        <f t="shared" si="88"/>
        <v>156.86580000000001</v>
      </c>
      <c r="S560" s="9">
        <f t="shared" si="81"/>
        <v>4.333333333333333</v>
      </c>
      <c r="T560" s="12">
        <v>0</v>
      </c>
    </row>
    <row r="561" spans="1:20" x14ac:dyDescent="0.25">
      <c r="A561" s="5" t="s">
        <v>670</v>
      </c>
      <c r="B561" s="4" t="s">
        <v>537</v>
      </c>
      <c r="C561" s="1">
        <v>8</v>
      </c>
      <c r="D561" s="6">
        <v>930</v>
      </c>
      <c r="E561" s="6">
        <v>150</v>
      </c>
      <c r="F561" s="7">
        <v>8.5</v>
      </c>
      <c r="G561" s="7">
        <f t="shared" si="89"/>
        <v>20.111000000000001</v>
      </c>
      <c r="H561" s="6">
        <v>167</v>
      </c>
      <c r="I561" s="6">
        <v>180</v>
      </c>
      <c r="J561" s="6">
        <v>780</v>
      </c>
      <c r="K561" s="6" t="s">
        <v>337</v>
      </c>
      <c r="L561" s="8">
        <f t="shared" si="82"/>
        <v>0.44495729893121261</v>
      </c>
      <c r="M561" s="8">
        <f t="shared" si="83"/>
        <v>5.9656908258704108E-2</v>
      </c>
      <c r="N561" s="8">
        <f t="shared" si="84"/>
        <v>0.49538579281008333</v>
      </c>
      <c r="O561" s="9">
        <f t="shared" si="85"/>
        <v>7.4586047436726171</v>
      </c>
      <c r="P561" s="9">
        <f t="shared" si="86"/>
        <v>270</v>
      </c>
      <c r="Q561" s="9">
        <f t="shared" si="87"/>
        <v>1440</v>
      </c>
      <c r="R561" s="9">
        <f t="shared" si="88"/>
        <v>156.86580000000001</v>
      </c>
      <c r="S561" s="9">
        <f t="shared" si="81"/>
        <v>4.333333333333333</v>
      </c>
      <c r="T561" s="12">
        <v>0</v>
      </c>
    </row>
    <row r="562" spans="1:20" x14ac:dyDescent="0.25">
      <c r="A562" s="5" t="s">
        <v>671</v>
      </c>
      <c r="B562" s="4" t="s">
        <v>537</v>
      </c>
      <c r="C562" s="1">
        <v>9</v>
      </c>
      <c r="D562" s="6">
        <v>930</v>
      </c>
      <c r="E562" s="6">
        <v>150</v>
      </c>
      <c r="F562" s="7">
        <v>8.5</v>
      </c>
      <c r="G562" s="7">
        <f t="shared" si="89"/>
        <v>20.111000000000001</v>
      </c>
      <c r="H562" s="6">
        <v>167</v>
      </c>
      <c r="I562" s="6">
        <v>180</v>
      </c>
      <c r="J562" s="6">
        <v>780</v>
      </c>
      <c r="K562" s="6" t="s">
        <v>342</v>
      </c>
      <c r="L562" s="8">
        <f t="shared" si="82"/>
        <v>0.44495729893121261</v>
      </c>
      <c r="M562" s="8">
        <f t="shared" si="83"/>
        <v>5.9656908258704108E-2</v>
      </c>
      <c r="N562" s="8">
        <f t="shared" si="84"/>
        <v>0.49538579281008333</v>
      </c>
      <c r="O562" s="9">
        <f t="shared" si="85"/>
        <v>7.4586047436726171</v>
      </c>
      <c r="P562" s="9">
        <f t="shared" si="86"/>
        <v>270</v>
      </c>
      <c r="Q562" s="9">
        <f t="shared" si="87"/>
        <v>1440</v>
      </c>
      <c r="R562" s="9">
        <f t="shared" si="88"/>
        <v>156.86580000000001</v>
      </c>
      <c r="S562" s="9">
        <f t="shared" si="81"/>
        <v>4.333333333333333</v>
      </c>
      <c r="T562" s="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6A1FA-7958-4DC9-94BE-F31E6BCA05D3}">
  <dimension ref="A1:F11"/>
  <sheetViews>
    <sheetView workbookViewId="0">
      <selection activeCell="H4" sqref="H4"/>
    </sheetView>
  </sheetViews>
  <sheetFormatPr defaultRowHeight="13.8" x14ac:dyDescent="0.25"/>
  <cols>
    <col min="1" max="1" width="14" bestFit="1" customWidth="1"/>
    <col min="2" max="2" width="13" bestFit="1" customWidth="1"/>
    <col min="3" max="3" width="15.44140625" bestFit="1" customWidth="1"/>
    <col min="4" max="4" width="12.5546875" bestFit="1" customWidth="1"/>
    <col min="5" max="5" width="9.44140625" bestFit="1" customWidth="1"/>
    <col min="6" max="6" width="12.6640625" bestFit="1" customWidth="1"/>
  </cols>
  <sheetData>
    <row r="1" spans="1:6" ht="16.8" x14ac:dyDescent="0.25">
      <c r="A1" s="21" t="s">
        <v>657</v>
      </c>
      <c r="B1" s="21" t="s">
        <v>658</v>
      </c>
      <c r="C1" s="22" t="s">
        <v>659</v>
      </c>
      <c r="D1" s="23" t="s">
        <v>660</v>
      </c>
      <c r="E1" s="23" t="s">
        <v>661</v>
      </c>
      <c r="F1" s="23" t="s">
        <v>662</v>
      </c>
    </row>
    <row r="2" spans="1:6" x14ac:dyDescent="0.25">
      <c r="A2" s="21">
        <v>930</v>
      </c>
      <c r="B2" s="21">
        <v>100</v>
      </c>
      <c r="C2" s="22">
        <v>3.3123999999999998</v>
      </c>
      <c r="D2" s="23">
        <v>111</v>
      </c>
      <c r="E2" s="23">
        <v>120</v>
      </c>
      <c r="F2" s="23">
        <v>780</v>
      </c>
    </row>
    <row r="3" spans="1:6" x14ac:dyDescent="0.25">
      <c r="A3" s="21">
        <v>930</v>
      </c>
      <c r="B3" s="21">
        <v>100</v>
      </c>
      <c r="C3" s="22">
        <v>3.3123999999999998</v>
      </c>
      <c r="D3" s="23">
        <v>111</v>
      </c>
      <c r="E3" s="23">
        <v>180</v>
      </c>
      <c r="F3" s="23">
        <v>780</v>
      </c>
    </row>
    <row r="4" spans="1:6" x14ac:dyDescent="0.25">
      <c r="A4" s="21">
        <v>930</v>
      </c>
      <c r="B4" s="21">
        <v>100</v>
      </c>
      <c r="C4" s="22">
        <v>6.8613999999999997</v>
      </c>
      <c r="D4" s="23">
        <v>111</v>
      </c>
      <c r="E4" s="23">
        <v>240</v>
      </c>
      <c r="F4" s="23">
        <v>780</v>
      </c>
    </row>
    <row r="5" spans="1:6" x14ac:dyDescent="0.25">
      <c r="A5" s="21">
        <v>930</v>
      </c>
      <c r="B5" s="21">
        <v>100</v>
      </c>
      <c r="C5" s="22">
        <v>13.4862</v>
      </c>
      <c r="D5" s="23">
        <v>111</v>
      </c>
      <c r="E5" s="23">
        <v>300</v>
      </c>
      <c r="F5" s="23">
        <v>780</v>
      </c>
    </row>
    <row r="6" spans="1:6" x14ac:dyDescent="0.25">
      <c r="A6" s="21">
        <v>930</v>
      </c>
      <c r="B6" s="21">
        <v>100</v>
      </c>
      <c r="C6" s="22">
        <v>6.8613999999999997</v>
      </c>
      <c r="D6" s="23">
        <v>70</v>
      </c>
      <c r="E6" s="23">
        <v>60</v>
      </c>
      <c r="F6" s="23">
        <v>780</v>
      </c>
    </row>
    <row r="7" spans="1:6" x14ac:dyDescent="0.25">
      <c r="A7" s="21">
        <v>930</v>
      </c>
      <c r="B7" s="21">
        <v>100</v>
      </c>
      <c r="C7" s="22">
        <v>6.8613999999999997</v>
      </c>
      <c r="D7" s="23">
        <v>111</v>
      </c>
      <c r="E7" s="23">
        <v>180</v>
      </c>
      <c r="F7" s="23">
        <v>780</v>
      </c>
    </row>
    <row r="8" spans="1:6" x14ac:dyDescent="0.25">
      <c r="A8" s="21">
        <v>930</v>
      </c>
      <c r="B8" s="21">
        <v>100</v>
      </c>
      <c r="C8" s="22">
        <v>13.4862</v>
      </c>
      <c r="D8" s="23">
        <v>111</v>
      </c>
      <c r="E8" s="23">
        <v>60</v>
      </c>
      <c r="F8" s="23">
        <v>780</v>
      </c>
    </row>
    <row r="9" spans="1:6" x14ac:dyDescent="0.25">
      <c r="A9" s="21">
        <v>930</v>
      </c>
      <c r="B9" s="21">
        <v>100</v>
      </c>
      <c r="C9" s="22">
        <v>13.4862</v>
      </c>
      <c r="D9" s="23">
        <v>111</v>
      </c>
      <c r="E9" s="23">
        <v>240</v>
      </c>
      <c r="F9" s="23">
        <v>780</v>
      </c>
    </row>
    <row r="10" spans="1:6" x14ac:dyDescent="0.25">
      <c r="A10" s="21">
        <v>930</v>
      </c>
      <c r="B10" s="21">
        <v>150</v>
      </c>
      <c r="C10" s="22">
        <v>20.111000000000001</v>
      </c>
      <c r="D10" s="23">
        <v>167</v>
      </c>
      <c r="E10" s="23">
        <v>180</v>
      </c>
      <c r="F10" s="23">
        <v>780</v>
      </c>
    </row>
    <row r="11" spans="1:6" x14ac:dyDescent="0.25">
      <c r="A11" s="21">
        <v>930</v>
      </c>
      <c r="B11" s="21">
        <v>200</v>
      </c>
      <c r="C11" s="22">
        <v>13.4862</v>
      </c>
      <c r="D11" s="23">
        <v>233</v>
      </c>
      <c r="E11" s="23">
        <v>180</v>
      </c>
      <c r="F11" s="23">
        <v>780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</dc:creator>
  <cp:lastModifiedBy>s</cp:lastModifiedBy>
  <dcterms:created xsi:type="dcterms:W3CDTF">2015-06-05T18:19:34Z</dcterms:created>
  <dcterms:modified xsi:type="dcterms:W3CDTF">2024-10-11T13:08:25Z</dcterms:modified>
</cp:coreProperties>
</file>