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gkk.gkk.sv-services.at\Benutzer\p140536\Basis\DT\ebt\"/>
    </mc:Choice>
  </mc:AlternateContent>
  <bookViews>
    <workbookView xWindow="120" yWindow="75" windowWidth="28515" windowHeight="13860"/>
  </bookViews>
  <sheets>
    <sheet name="ES-2" sheetId="1" r:id="rId1"/>
    <sheet name="ES-1" sheetId="2" r:id="rId2"/>
    <sheet name="Series" sheetId="3" r:id="rId3"/>
  </sheets>
  <calcPr calcId="162913"/>
</workbook>
</file>

<file path=xl/calcChain.xml><?xml version="1.0" encoding="utf-8"?>
<calcChain xmlns="http://schemas.openxmlformats.org/spreadsheetml/2006/main">
  <c r="C52" i="3" l="1"/>
  <c r="E52" i="3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F52" i="3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T221" i="1" l="1"/>
  <c r="T220" i="1"/>
  <c r="T210" i="1"/>
  <c r="T211" i="1"/>
  <c r="T212" i="1"/>
  <c r="T213" i="1"/>
  <c r="T214" i="1"/>
  <c r="T215" i="1"/>
  <c r="T216" i="1"/>
  <c r="T217" i="1"/>
  <c r="T218" i="1"/>
  <c r="T219" i="1"/>
  <c r="T209" i="1"/>
  <c r="T208" i="1"/>
  <c r="T207" i="1"/>
  <c r="T202" i="1"/>
  <c r="T203" i="1"/>
  <c r="T204" i="1"/>
  <c r="T205" i="1"/>
  <c r="T206" i="1"/>
  <c r="T201" i="1"/>
  <c r="E3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2" i="3"/>
  <c r="F1" i="3"/>
  <c r="E1" i="3"/>
  <c r="R2" i="2" l="1"/>
  <c r="R3" i="2" l="1"/>
  <c r="C51" i="2" l="1"/>
  <c r="D51" i="2"/>
  <c r="E51" i="2"/>
  <c r="G51" i="2" s="1"/>
  <c r="F51" i="2"/>
  <c r="H51" i="2"/>
  <c r="M51" i="2"/>
  <c r="N51" i="2"/>
  <c r="O51" i="2"/>
  <c r="R51" i="2"/>
  <c r="C52" i="2"/>
  <c r="L52" i="2" s="1"/>
  <c r="D52" i="2"/>
  <c r="E52" i="2"/>
  <c r="N52" i="2" s="1"/>
  <c r="F52" i="2"/>
  <c r="G52" i="2"/>
  <c r="I52" i="2" s="1"/>
  <c r="H52" i="2"/>
  <c r="M52" i="2"/>
  <c r="O52" i="2"/>
  <c r="R52" i="2"/>
  <c r="C53" i="2"/>
  <c r="D53" i="2"/>
  <c r="E53" i="2"/>
  <c r="G53" i="2" s="1"/>
  <c r="F53" i="2"/>
  <c r="H53" i="2"/>
  <c r="M53" i="2"/>
  <c r="N53" i="2"/>
  <c r="O53" i="2"/>
  <c r="R53" i="2"/>
  <c r="C54" i="2"/>
  <c r="D54" i="2"/>
  <c r="E54" i="2"/>
  <c r="F54" i="2"/>
  <c r="H54" i="2"/>
  <c r="M54" i="2"/>
  <c r="O54" i="2"/>
  <c r="R54" i="2"/>
  <c r="C55" i="2"/>
  <c r="D55" i="2"/>
  <c r="E55" i="2"/>
  <c r="N55" i="2" s="1"/>
  <c r="F55" i="2"/>
  <c r="H55" i="2"/>
  <c r="M55" i="2"/>
  <c r="O55" i="2"/>
  <c r="R55" i="2"/>
  <c r="C56" i="2"/>
  <c r="L56" i="2" s="1"/>
  <c r="D56" i="2"/>
  <c r="E56" i="2"/>
  <c r="F56" i="2"/>
  <c r="H56" i="2"/>
  <c r="M56" i="2"/>
  <c r="O56" i="2"/>
  <c r="R56" i="2"/>
  <c r="C57" i="2"/>
  <c r="L57" i="2" s="1"/>
  <c r="D57" i="2"/>
  <c r="E57" i="2"/>
  <c r="F57" i="2"/>
  <c r="H57" i="2"/>
  <c r="M57" i="2"/>
  <c r="O57" i="2"/>
  <c r="R57" i="2"/>
  <c r="C58" i="2"/>
  <c r="L58" i="2" s="1"/>
  <c r="D58" i="2"/>
  <c r="E58" i="2"/>
  <c r="N58" i="2" s="1"/>
  <c r="F58" i="2"/>
  <c r="G58" i="2"/>
  <c r="I58" i="2" s="1"/>
  <c r="H58" i="2"/>
  <c r="M58" i="2"/>
  <c r="O58" i="2"/>
  <c r="R58" i="2"/>
  <c r="C59" i="2"/>
  <c r="D59" i="2"/>
  <c r="L59" i="2" s="1"/>
  <c r="E59" i="2"/>
  <c r="F59" i="2"/>
  <c r="H59" i="2"/>
  <c r="M59" i="2"/>
  <c r="O59" i="2"/>
  <c r="R59" i="2"/>
  <c r="C60" i="2"/>
  <c r="D60" i="2"/>
  <c r="E60" i="2"/>
  <c r="F60" i="2"/>
  <c r="H60" i="2"/>
  <c r="M60" i="2"/>
  <c r="O60" i="2"/>
  <c r="R60" i="2"/>
  <c r="C61" i="2"/>
  <c r="D61" i="2"/>
  <c r="E61" i="2"/>
  <c r="G61" i="2" s="1"/>
  <c r="F61" i="2"/>
  <c r="H61" i="2"/>
  <c r="M61" i="2"/>
  <c r="N61" i="2"/>
  <c r="O61" i="2"/>
  <c r="R61" i="2"/>
  <c r="C62" i="2"/>
  <c r="D62" i="2"/>
  <c r="E62" i="2"/>
  <c r="F62" i="2"/>
  <c r="H62" i="2"/>
  <c r="M62" i="2"/>
  <c r="O62" i="2"/>
  <c r="R62" i="2"/>
  <c r="C63" i="2"/>
  <c r="D63" i="2"/>
  <c r="E63" i="2"/>
  <c r="F63" i="2"/>
  <c r="G63" i="2"/>
  <c r="I63" i="2" s="1"/>
  <c r="H63" i="2"/>
  <c r="M63" i="2"/>
  <c r="N63" i="2"/>
  <c r="O63" i="2"/>
  <c r="R63" i="2"/>
  <c r="C64" i="2"/>
  <c r="D64" i="2"/>
  <c r="E64" i="2"/>
  <c r="F64" i="2"/>
  <c r="H64" i="2"/>
  <c r="M64" i="2"/>
  <c r="O64" i="2"/>
  <c r="R64" i="2"/>
  <c r="C65" i="2"/>
  <c r="D65" i="2"/>
  <c r="E65" i="2"/>
  <c r="G65" i="2" s="1"/>
  <c r="F65" i="2"/>
  <c r="H65" i="2"/>
  <c r="L65" i="2"/>
  <c r="M65" i="2"/>
  <c r="O65" i="2"/>
  <c r="R65" i="2"/>
  <c r="C66" i="2"/>
  <c r="D66" i="2"/>
  <c r="E66" i="2"/>
  <c r="F66" i="2"/>
  <c r="H66" i="2"/>
  <c r="M66" i="2"/>
  <c r="O66" i="2"/>
  <c r="R66" i="2"/>
  <c r="C67" i="2"/>
  <c r="D67" i="2"/>
  <c r="E67" i="2"/>
  <c r="F67" i="2"/>
  <c r="H67" i="2"/>
  <c r="L67" i="2"/>
  <c r="M67" i="2"/>
  <c r="O67" i="2"/>
  <c r="R67" i="2"/>
  <c r="C68" i="2"/>
  <c r="L68" i="2" s="1"/>
  <c r="D68" i="2"/>
  <c r="E68" i="2"/>
  <c r="N68" i="2" s="1"/>
  <c r="F68" i="2"/>
  <c r="H68" i="2"/>
  <c r="M68" i="2"/>
  <c r="O68" i="2"/>
  <c r="R68" i="2"/>
  <c r="C69" i="2"/>
  <c r="D69" i="2"/>
  <c r="E69" i="2"/>
  <c r="G69" i="2" s="1"/>
  <c r="F69" i="2"/>
  <c r="H69" i="2"/>
  <c r="M69" i="2"/>
  <c r="N69" i="2"/>
  <c r="O69" i="2"/>
  <c r="R69" i="2"/>
  <c r="C70" i="2"/>
  <c r="D70" i="2"/>
  <c r="E70" i="2"/>
  <c r="F70" i="2"/>
  <c r="H70" i="2"/>
  <c r="M70" i="2"/>
  <c r="O70" i="2"/>
  <c r="R70" i="2"/>
  <c r="C71" i="2"/>
  <c r="L71" i="2" s="1"/>
  <c r="D71" i="2"/>
  <c r="E71" i="2"/>
  <c r="F71" i="2"/>
  <c r="G71" i="2"/>
  <c r="I71" i="2" s="1"/>
  <c r="H71" i="2"/>
  <c r="M71" i="2"/>
  <c r="N71" i="2"/>
  <c r="O71" i="2"/>
  <c r="R71" i="2"/>
  <c r="C72" i="2"/>
  <c r="D72" i="2"/>
  <c r="E72" i="2"/>
  <c r="F72" i="2"/>
  <c r="H72" i="2"/>
  <c r="M72" i="2"/>
  <c r="O72" i="2"/>
  <c r="R72" i="2"/>
  <c r="C73" i="2"/>
  <c r="D73" i="2"/>
  <c r="E73" i="2"/>
  <c r="G73" i="2" s="1"/>
  <c r="F73" i="2"/>
  <c r="H73" i="2"/>
  <c r="M73" i="2"/>
  <c r="O73" i="2"/>
  <c r="R73" i="2"/>
  <c r="C74" i="2"/>
  <c r="D74" i="2"/>
  <c r="E74" i="2"/>
  <c r="F74" i="2"/>
  <c r="H74" i="2"/>
  <c r="M74" i="2"/>
  <c r="O74" i="2"/>
  <c r="R74" i="2"/>
  <c r="C75" i="2"/>
  <c r="D75" i="2"/>
  <c r="L75" i="2" s="1"/>
  <c r="E75" i="2"/>
  <c r="F75" i="2"/>
  <c r="H75" i="2"/>
  <c r="M75" i="2"/>
  <c r="O75" i="2"/>
  <c r="R75" i="2"/>
  <c r="C76" i="2"/>
  <c r="D76" i="2"/>
  <c r="E76" i="2"/>
  <c r="N76" i="2" s="1"/>
  <c r="F76" i="2"/>
  <c r="H76" i="2"/>
  <c r="M76" i="2"/>
  <c r="O76" i="2"/>
  <c r="R76" i="2"/>
  <c r="C77" i="2"/>
  <c r="D77" i="2"/>
  <c r="E77" i="2"/>
  <c r="G77" i="2" s="1"/>
  <c r="F77" i="2"/>
  <c r="H77" i="2"/>
  <c r="M77" i="2"/>
  <c r="N77" i="2"/>
  <c r="O77" i="2"/>
  <c r="R77" i="2"/>
  <c r="C78" i="2"/>
  <c r="L78" i="2" s="1"/>
  <c r="D78" i="2"/>
  <c r="E78" i="2"/>
  <c r="F78" i="2"/>
  <c r="H78" i="2"/>
  <c r="M78" i="2"/>
  <c r="O78" i="2"/>
  <c r="R78" i="2"/>
  <c r="C79" i="2"/>
  <c r="D79" i="2"/>
  <c r="E79" i="2"/>
  <c r="F79" i="2"/>
  <c r="H79" i="2"/>
  <c r="M79" i="2"/>
  <c r="O79" i="2"/>
  <c r="R79" i="2"/>
  <c r="C80" i="2"/>
  <c r="L80" i="2" s="1"/>
  <c r="D80" i="2"/>
  <c r="E80" i="2"/>
  <c r="N80" i="2" s="1"/>
  <c r="F80" i="2"/>
  <c r="G80" i="2"/>
  <c r="I80" i="2" s="1"/>
  <c r="H80" i="2"/>
  <c r="M80" i="2"/>
  <c r="O80" i="2"/>
  <c r="R80" i="2"/>
  <c r="C81" i="2"/>
  <c r="L81" i="2" s="1"/>
  <c r="D81" i="2"/>
  <c r="E81" i="2"/>
  <c r="G81" i="2" s="1"/>
  <c r="F81" i="2"/>
  <c r="H81" i="2"/>
  <c r="M81" i="2"/>
  <c r="N81" i="2"/>
  <c r="O81" i="2"/>
  <c r="R81" i="2"/>
  <c r="C82" i="2"/>
  <c r="D82" i="2"/>
  <c r="E82" i="2"/>
  <c r="F82" i="2"/>
  <c r="H82" i="2"/>
  <c r="M82" i="2"/>
  <c r="O82" i="2"/>
  <c r="R82" i="2"/>
  <c r="C83" i="2"/>
  <c r="D83" i="2"/>
  <c r="E83" i="2"/>
  <c r="N83" i="2" s="1"/>
  <c r="F83" i="2"/>
  <c r="H83" i="2"/>
  <c r="M83" i="2"/>
  <c r="O83" i="2"/>
  <c r="R83" i="2"/>
  <c r="C84" i="2"/>
  <c r="D84" i="2"/>
  <c r="E84" i="2"/>
  <c r="F84" i="2"/>
  <c r="H84" i="2"/>
  <c r="M84" i="2"/>
  <c r="O84" i="2"/>
  <c r="R84" i="2"/>
  <c r="C85" i="2"/>
  <c r="L85" i="2" s="1"/>
  <c r="D85" i="2"/>
  <c r="E85" i="2"/>
  <c r="F85" i="2"/>
  <c r="H85" i="2"/>
  <c r="M85" i="2"/>
  <c r="O85" i="2"/>
  <c r="R85" i="2"/>
  <c r="C86" i="2"/>
  <c r="D86" i="2"/>
  <c r="E86" i="2"/>
  <c r="F86" i="2"/>
  <c r="H86" i="2"/>
  <c r="M86" i="2"/>
  <c r="O86" i="2"/>
  <c r="R86" i="2"/>
  <c r="C87" i="2"/>
  <c r="D87" i="2"/>
  <c r="E87" i="2"/>
  <c r="G87" i="2" s="1"/>
  <c r="F87" i="2"/>
  <c r="H87" i="2"/>
  <c r="M87" i="2"/>
  <c r="N87" i="2"/>
  <c r="O87" i="2"/>
  <c r="R87" i="2"/>
  <c r="C88" i="2"/>
  <c r="D88" i="2"/>
  <c r="E88" i="2"/>
  <c r="N88" i="2" s="1"/>
  <c r="F88" i="2"/>
  <c r="G88" i="2"/>
  <c r="H88" i="2"/>
  <c r="M88" i="2"/>
  <c r="O88" i="2"/>
  <c r="R88" i="2"/>
  <c r="C89" i="2"/>
  <c r="L89" i="2" s="1"/>
  <c r="D89" i="2"/>
  <c r="E89" i="2"/>
  <c r="F89" i="2"/>
  <c r="H89" i="2"/>
  <c r="M89" i="2"/>
  <c r="O89" i="2"/>
  <c r="R89" i="2"/>
  <c r="C90" i="2"/>
  <c r="L90" i="2" s="1"/>
  <c r="D90" i="2"/>
  <c r="E90" i="2"/>
  <c r="G90" i="2" s="1"/>
  <c r="I90" i="2" s="1"/>
  <c r="F90" i="2"/>
  <c r="H90" i="2"/>
  <c r="M90" i="2"/>
  <c r="N90" i="2"/>
  <c r="O90" i="2"/>
  <c r="R90" i="2"/>
  <c r="C91" i="2"/>
  <c r="D91" i="2"/>
  <c r="E91" i="2"/>
  <c r="F91" i="2"/>
  <c r="H91" i="2"/>
  <c r="M91" i="2"/>
  <c r="O91" i="2"/>
  <c r="R91" i="2"/>
  <c r="C92" i="2"/>
  <c r="D92" i="2"/>
  <c r="E92" i="2"/>
  <c r="F92" i="2"/>
  <c r="H92" i="2"/>
  <c r="M92" i="2"/>
  <c r="O92" i="2"/>
  <c r="R92" i="2"/>
  <c r="C93" i="2"/>
  <c r="D93" i="2"/>
  <c r="E93" i="2"/>
  <c r="F93" i="2"/>
  <c r="H93" i="2"/>
  <c r="L93" i="2"/>
  <c r="M93" i="2"/>
  <c r="O93" i="2"/>
  <c r="R93" i="2"/>
  <c r="C94" i="2"/>
  <c r="L94" i="2" s="1"/>
  <c r="D94" i="2"/>
  <c r="E94" i="2"/>
  <c r="F94" i="2"/>
  <c r="H94" i="2"/>
  <c r="M94" i="2"/>
  <c r="O94" i="2"/>
  <c r="R94" i="2"/>
  <c r="C95" i="2"/>
  <c r="D95" i="2"/>
  <c r="E95" i="2"/>
  <c r="F95" i="2"/>
  <c r="H95" i="2"/>
  <c r="M95" i="2"/>
  <c r="O95" i="2"/>
  <c r="R95" i="2"/>
  <c r="C96" i="2"/>
  <c r="D96" i="2"/>
  <c r="E96" i="2"/>
  <c r="N96" i="2" s="1"/>
  <c r="F96" i="2"/>
  <c r="H96" i="2"/>
  <c r="M96" i="2"/>
  <c r="O96" i="2"/>
  <c r="R96" i="2"/>
  <c r="C97" i="2"/>
  <c r="D97" i="2"/>
  <c r="E97" i="2"/>
  <c r="F97" i="2"/>
  <c r="H97" i="2"/>
  <c r="M97" i="2"/>
  <c r="O97" i="2"/>
  <c r="R97" i="2"/>
  <c r="C98" i="2"/>
  <c r="L98" i="2" s="1"/>
  <c r="D98" i="2"/>
  <c r="E98" i="2"/>
  <c r="F98" i="2"/>
  <c r="G98" i="2"/>
  <c r="I98" i="2" s="1"/>
  <c r="H98" i="2"/>
  <c r="M98" i="2"/>
  <c r="N98" i="2"/>
  <c r="O98" i="2"/>
  <c r="R98" i="2"/>
  <c r="C99" i="2"/>
  <c r="D99" i="2"/>
  <c r="E99" i="2"/>
  <c r="F99" i="2"/>
  <c r="H99" i="2"/>
  <c r="L99" i="2"/>
  <c r="M99" i="2"/>
  <c r="O99" i="2"/>
  <c r="R99" i="2"/>
  <c r="C100" i="2"/>
  <c r="D100" i="2"/>
  <c r="E100" i="2"/>
  <c r="F100" i="2"/>
  <c r="H100" i="2"/>
  <c r="M100" i="2"/>
  <c r="O100" i="2"/>
  <c r="R100" i="2"/>
  <c r="C101" i="2"/>
  <c r="D101" i="2"/>
  <c r="L101" i="2" s="1"/>
  <c r="E101" i="2"/>
  <c r="G101" i="2" s="1"/>
  <c r="F101" i="2"/>
  <c r="H101" i="2"/>
  <c r="M101" i="2"/>
  <c r="N101" i="2"/>
  <c r="O101" i="2"/>
  <c r="R101" i="2"/>
  <c r="C102" i="2"/>
  <c r="L102" i="2" s="1"/>
  <c r="D102" i="2"/>
  <c r="E102" i="2"/>
  <c r="N102" i="2" s="1"/>
  <c r="F102" i="2"/>
  <c r="G102" i="2"/>
  <c r="I102" i="2" s="1"/>
  <c r="H102" i="2"/>
  <c r="M102" i="2"/>
  <c r="O102" i="2"/>
  <c r="R102" i="2"/>
  <c r="C103" i="2"/>
  <c r="D103" i="2"/>
  <c r="E103" i="2"/>
  <c r="F103" i="2"/>
  <c r="G103" i="2"/>
  <c r="I103" i="2" s="1"/>
  <c r="H103" i="2"/>
  <c r="M103" i="2"/>
  <c r="N103" i="2"/>
  <c r="O103" i="2"/>
  <c r="R103" i="2"/>
  <c r="C104" i="2"/>
  <c r="D104" i="2"/>
  <c r="E104" i="2"/>
  <c r="F104" i="2"/>
  <c r="H104" i="2"/>
  <c r="M104" i="2"/>
  <c r="O104" i="2"/>
  <c r="R104" i="2"/>
  <c r="C105" i="2"/>
  <c r="D105" i="2"/>
  <c r="E105" i="2"/>
  <c r="G105" i="2" s="1"/>
  <c r="I105" i="2" s="1"/>
  <c r="F105" i="2"/>
  <c r="H105" i="2"/>
  <c r="L105" i="2"/>
  <c r="M105" i="2"/>
  <c r="O105" i="2"/>
  <c r="R105" i="2"/>
  <c r="C106" i="2"/>
  <c r="L106" i="2" s="1"/>
  <c r="D106" i="2"/>
  <c r="E106" i="2"/>
  <c r="F106" i="2"/>
  <c r="H106" i="2"/>
  <c r="M106" i="2"/>
  <c r="O106" i="2"/>
  <c r="R106" i="2"/>
  <c r="C107" i="2"/>
  <c r="L107" i="2" s="1"/>
  <c r="D107" i="2"/>
  <c r="E107" i="2"/>
  <c r="F107" i="2"/>
  <c r="H107" i="2"/>
  <c r="M107" i="2"/>
  <c r="O107" i="2"/>
  <c r="R107" i="2"/>
  <c r="C108" i="2"/>
  <c r="L108" i="2" s="1"/>
  <c r="D108" i="2"/>
  <c r="E108" i="2"/>
  <c r="N108" i="2" s="1"/>
  <c r="F108" i="2"/>
  <c r="H108" i="2"/>
  <c r="M108" i="2"/>
  <c r="O108" i="2"/>
  <c r="R108" i="2"/>
  <c r="C109" i="2"/>
  <c r="D109" i="2"/>
  <c r="E109" i="2"/>
  <c r="G109" i="2" s="1"/>
  <c r="I109" i="2" s="1"/>
  <c r="F109" i="2"/>
  <c r="H109" i="2"/>
  <c r="M109" i="2"/>
  <c r="N109" i="2"/>
  <c r="O109" i="2"/>
  <c r="R109" i="2"/>
  <c r="C110" i="2"/>
  <c r="D110" i="2"/>
  <c r="E110" i="2"/>
  <c r="N110" i="2" s="1"/>
  <c r="F110" i="2"/>
  <c r="H110" i="2"/>
  <c r="M110" i="2"/>
  <c r="O110" i="2"/>
  <c r="R110" i="2"/>
  <c r="C111" i="2"/>
  <c r="D111" i="2"/>
  <c r="E111" i="2"/>
  <c r="F111" i="2"/>
  <c r="H111" i="2"/>
  <c r="L111" i="2"/>
  <c r="M111" i="2"/>
  <c r="O111" i="2"/>
  <c r="R111" i="2"/>
  <c r="C112" i="2"/>
  <c r="D112" i="2"/>
  <c r="E112" i="2"/>
  <c r="N112" i="2" s="1"/>
  <c r="F112" i="2"/>
  <c r="H112" i="2"/>
  <c r="M112" i="2"/>
  <c r="O112" i="2"/>
  <c r="R112" i="2"/>
  <c r="C113" i="2"/>
  <c r="D113" i="2"/>
  <c r="E113" i="2"/>
  <c r="G113" i="2" s="1"/>
  <c r="F113" i="2"/>
  <c r="H113" i="2"/>
  <c r="M113" i="2"/>
  <c r="N113" i="2"/>
  <c r="O113" i="2"/>
  <c r="R113" i="2"/>
  <c r="C114" i="2"/>
  <c r="L114" i="2" s="1"/>
  <c r="D114" i="2"/>
  <c r="E114" i="2"/>
  <c r="N114" i="2" s="1"/>
  <c r="F114" i="2"/>
  <c r="G114" i="2"/>
  <c r="I114" i="2" s="1"/>
  <c r="H114" i="2"/>
  <c r="M114" i="2"/>
  <c r="O114" i="2"/>
  <c r="R114" i="2"/>
  <c r="C115" i="2"/>
  <c r="D115" i="2"/>
  <c r="E115" i="2"/>
  <c r="F115" i="2"/>
  <c r="G115" i="2"/>
  <c r="H115" i="2"/>
  <c r="M115" i="2"/>
  <c r="N115" i="2"/>
  <c r="O115" i="2"/>
  <c r="R115" i="2"/>
  <c r="C116" i="2"/>
  <c r="D116" i="2"/>
  <c r="E116" i="2"/>
  <c r="F116" i="2"/>
  <c r="H116" i="2"/>
  <c r="M116" i="2"/>
  <c r="O116" i="2"/>
  <c r="R116" i="2"/>
  <c r="C117" i="2"/>
  <c r="D117" i="2"/>
  <c r="E117" i="2"/>
  <c r="G117" i="2" s="1"/>
  <c r="F117" i="2"/>
  <c r="H117" i="2"/>
  <c r="M117" i="2"/>
  <c r="N117" i="2"/>
  <c r="O117" i="2"/>
  <c r="R117" i="2"/>
  <c r="C118" i="2"/>
  <c r="L118" i="2" s="1"/>
  <c r="D118" i="2"/>
  <c r="E118" i="2"/>
  <c r="F118" i="2"/>
  <c r="H118" i="2"/>
  <c r="M118" i="2"/>
  <c r="O118" i="2"/>
  <c r="R118" i="2"/>
  <c r="C119" i="2"/>
  <c r="D119" i="2"/>
  <c r="E119" i="2"/>
  <c r="F119" i="2"/>
  <c r="H119" i="2"/>
  <c r="M119" i="2"/>
  <c r="O119" i="2"/>
  <c r="R119" i="2"/>
  <c r="C120" i="2"/>
  <c r="L120" i="2" s="1"/>
  <c r="D120" i="2"/>
  <c r="E120" i="2"/>
  <c r="N120" i="2" s="1"/>
  <c r="F120" i="2"/>
  <c r="G120" i="2"/>
  <c r="I120" i="2" s="1"/>
  <c r="H120" i="2"/>
  <c r="M120" i="2"/>
  <c r="O120" i="2"/>
  <c r="R120" i="2"/>
  <c r="C121" i="2"/>
  <c r="L121" i="2" s="1"/>
  <c r="D121" i="2"/>
  <c r="E121" i="2"/>
  <c r="G121" i="2" s="1"/>
  <c r="I121" i="2" s="1"/>
  <c r="F121" i="2"/>
  <c r="H121" i="2"/>
  <c r="M121" i="2"/>
  <c r="N121" i="2"/>
  <c r="O121" i="2"/>
  <c r="R121" i="2"/>
  <c r="C122" i="2"/>
  <c r="D122" i="2"/>
  <c r="E122" i="2"/>
  <c r="F122" i="2"/>
  <c r="H122" i="2"/>
  <c r="M122" i="2"/>
  <c r="O122" i="2"/>
  <c r="R122" i="2"/>
  <c r="C123" i="2"/>
  <c r="D123" i="2"/>
  <c r="E123" i="2"/>
  <c r="G123" i="2" s="1"/>
  <c r="F123" i="2"/>
  <c r="H123" i="2"/>
  <c r="M123" i="2"/>
  <c r="N123" i="2"/>
  <c r="O123" i="2"/>
  <c r="R123" i="2"/>
  <c r="C124" i="2"/>
  <c r="L124" i="2" s="1"/>
  <c r="D124" i="2"/>
  <c r="E124" i="2"/>
  <c r="G124" i="2" s="1"/>
  <c r="I124" i="2" s="1"/>
  <c r="F124" i="2"/>
  <c r="H124" i="2"/>
  <c r="M124" i="2"/>
  <c r="O124" i="2"/>
  <c r="R124" i="2"/>
  <c r="C125" i="2"/>
  <c r="L125" i="2" s="1"/>
  <c r="D125" i="2"/>
  <c r="E125" i="2"/>
  <c r="F125" i="2"/>
  <c r="H125" i="2"/>
  <c r="M125" i="2"/>
  <c r="O125" i="2"/>
  <c r="R125" i="2"/>
  <c r="C126" i="2"/>
  <c r="L126" i="2" s="1"/>
  <c r="D126" i="2"/>
  <c r="E126" i="2"/>
  <c r="F126" i="2"/>
  <c r="H126" i="2"/>
  <c r="M126" i="2"/>
  <c r="O126" i="2"/>
  <c r="R126" i="2"/>
  <c r="C127" i="2"/>
  <c r="D127" i="2"/>
  <c r="E127" i="2"/>
  <c r="N127" i="2" s="1"/>
  <c r="F127" i="2"/>
  <c r="H127" i="2"/>
  <c r="M127" i="2"/>
  <c r="O127" i="2"/>
  <c r="R127" i="2"/>
  <c r="C128" i="2"/>
  <c r="D128" i="2"/>
  <c r="E128" i="2"/>
  <c r="G128" i="2" s="1"/>
  <c r="F128" i="2"/>
  <c r="H128" i="2"/>
  <c r="M128" i="2"/>
  <c r="N128" i="2"/>
  <c r="O128" i="2"/>
  <c r="R128" i="2"/>
  <c r="C129" i="2"/>
  <c r="D129" i="2"/>
  <c r="E129" i="2"/>
  <c r="F129" i="2"/>
  <c r="H129" i="2"/>
  <c r="M129" i="2"/>
  <c r="O129" i="2"/>
  <c r="R129" i="2"/>
  <c r="C130" i="2"/>
  <c r="D130" i="2"/>
  <c r="E130" i="2"/>
  <c r="N130" i="2" s="1"/>
  <c r="F130" i="2"/>
  <c r="H130" i="2"/>
  <c r="M130" i="2"/>
  <c r="O130" i="2"/>
  <c r="R130" i="2"/>
  <c r="C131" i="2"/>
  <c r="L131" i="2" s="1"/>
  <c r="D131" i="2"/>
  <c r="E131" i="2"/>
  <c r="F131" i="2"/>
  <c r="H131" i="2"/>
  <c r="M131" i="2"/>
  <c r="O131" i="2"/>
  <c r="R131" i="2"/>
  <c r="C132" i="2"/>
  <c r="L132" i="2" s="1"/>
  <c r="D132" i="2"/>
  <c r="E132" i="2"/>
  <c r="F132" i="2"/>
  <c r="H132" i="2"/>
  <c r="M132" i="2"/>
  <c r="O132" i="2"/>
  <c r="R132" i="2"/>
  <c r="C133" i="2"/>
  <c r="L133" i="2" s="1"/>
  <c r="D133" i="2"/>
  <c r="E133" i="2"/>
  <c r="N133" i="2" s="1"/>
  <c r="F133" i="2"/>
  <c r="G133" i="2"/>
  <c r="I133" i="2" s="1"/>
  <c r="H133" i="2"/>
  <c r="M133" i="2"/>
  <c r="O133" i="2"/>
  <c r="R133" i="2"/>
  <c r="C134" i="2"/>
  <c r="D134" i="2"/>
  <c r="E134" i="2"/>
  <c r="F134" i="2"/>
  <c r="H134" i="2"/>
  <c r="L134" i="2"/>
  <c r="M134" i="2"/>
  <c r="O134" i="2"/>
  <c r="R134" i="2"/>
  <c r="C135" i="2"/>
  <c r="D135" i="2"/>
  <c r="E135" i="2"/>
  <c r="N135" i="2" s="1"/>
  <c r="F135" i="2"/>
  <c r="H135" i="2"/>
  <c r="M135" i="2"/>
  <c r="O135" i="2"/>
  <c r="R135" i="2"/>
  <c r="C136" i="2"/>
  <c r="D136" i="2"/>
  <c r="E136" i="2"/>
  <c r="G136" i="2" s="1"/>
  <c r="I136" i="2" s="1"/>
  <c r="F136" i="2"/>
  <c r="H136" i="2"/>
  <c r="M136" i="2"/>
  <c r="N136" i="2"/>
  <c r="O136" i="2"/>
  <c r="R136" i="2"/>
  <c r="C137" i="2"/>
  <c r="L137" i="2" s="1"/>
  <c r="D137" i="2"/>
  <c r="E137" i="2"/>
  <c r="N137" i="2" s="1"/>
  <c r="F137" i="2"/>
  <c r="H137" i="2"/>
  <c r="M137" i="2"/>
  <c r="O137" i="2"/>
  <c r="R137" i="2"/>
  <c r="C138" i="2"/>
  <c r="L138" i="2" s="1"/>
  <c r="D138" i="2"/>
  <c r="E138" i="2"/>
  <c r="F138" i="2"/>
  <c r="H138" i="2"/>
  <c r="M138" i="2"/>
  <c r="O138" i="2"/>
  <c r="R138" i="2"/>
  <c r="C139" i="2"/>
  <c r="L139" i="2" s="1"/>
  <c r="D139" i="2"/>
  <c r="E139" i="2"/>
  <c r="N139" i="2" s="1"/>
  <c r="F139" i="2"/>
  <c r="H139" i="2"/>
  <c r="M139" i="2"/>
  <c r="O139" i="2"/>
  <c r="R139" i="2"/>
  <c r="C140" i="2"/>
  <c r="L140" i="2" s="1"/>
  <c r="D140" i="2"/>
  <c r="E140" i="2"/>
  <c r="G140" i="2" s="1"/>
  <c r="F140" i="2"/>
  <c r="H140" i="2"/>
  <c r="M140" i="2"/>
  <c r="N140" i="2"/>
  <c r="O140" i="2"/>
  <c r="R140" i="2"/>
  <c r="C141" i="2"/>
  <c r="D141" i="2"/>
  <c r="E141" i="2"/>
  <c r="F141" i="2"/>
  <c r="H141" i="2"/>
  <c r="M141" i="2"/>
  <c r="O141" i="2"/>
  <c r="R141" i="2"/>
  <c r="C142" i="2"/>
  <c r="D142" i="2"/>
  <c r="L142" i="2" s="1"/>
  <c r="E142" i="2"/>
  <c r="F142" i="2"/>
  <c r="H142" i="2"/>
  <c r="M142" i="2"/>
  <c r="O142" i="2"/>
  <c r="R142" i="2"/>
  <c r="C143" i="2"/>
  <c r="D143" i="2"/>
  <c r="E143" i="2"/>
  <c r="N143" i="2" s="1"/>
  <c r="F143" i="2"/>
  <c r="H143" i="2"/>
  <c r="M143" i="2"/>
  <c r="O143" i="2"/>
  <c r="R143" i="2"/>
  <c r="C144" i="2"/>
  <c r="D144" i="2"/>
  <c r="E144" i="2"/>
  <c r="G144" i="2" s="1"/>
  <c r="F144" i="2"/>
  <c r="H144" i="2"/>
  <c r="M144" i="2"/>
  <c r="N144" i="2"/>
  <c r="O144" i="2"/>
  <c r="R144" i="2"/>
  <c r="C145" i="2"/>
  <c r="D145" i="2"/>
  <c r="E145" i="2"/>
  <c r="F145" i="2"/>
  <c r="H145" i="2"/>
  <c r="M145" i="2"/>
  <c r="O145" i="2"/>
  <c r="R145" i="2"/>
  <c r="C146" i="2"/>
  <c r="D146" i="2"/>
  <c r="E146" i="2"/>
  <c r="N146" i="2" s="1"/>
  <c r="F146" i="2"/>
  <c r="G146" i="2"/>
  <c r="I146" i="2" s="1"/>
  <c r="H146" i="2"/>
  <c r="M146" i="2"/>
  <c r="O146" i="2"/>
  <c r="R146" i="2"/>
  <c r="C147" i="2"/>
  <c r="L147" i="2" s="1"/>
  <c r="D147" i="2"/>
  <c r="E147" i="2"/>
  <c r="F147" i="2"/>
  <c r="H147" i="2"/>
  <c r="M147" i="2"/>
  <c r="O147" i="2"/>
  <c r="R147" i="2"/>
  <c r="C148" i="2"/>
  <c r="L148" i="2" s="1"/>
  <c r="D148" i="2"/>
  <c r="E148" i="2"/>
  <c r="F148" i="2"/>
  <c r="H148" i="2"/>
  <c r="M148" i="2"/>
  <c r="O148" i="2"/>
  <c r="R148" i="2"/>
  <c r="C149" i="2"/>
  <c r="D149" i="2"/>
  <c r="E149" i="2"/>
  <c r="F149" i="2"/>
  <c r="H149" i="2"/>
  <c r="M149" i="2"/>
  <c r="O149" i="2"/>
  <c r="R149" i="2"/>
  <c r="C150" i="2"/>
  <c r="D150" i="2"/>
  <c r="E150" i="2"/>
  <c r="G150" i="2" s="1"/>
  <c r="F150" i="2"/>
  <c r="H150" i="2"/>
  <c r="M150" i="2"/>
  <c r="N150" i="2"/>
  <c r="O150" i="2"/>
  <c r="R150" i="2"/>
  <c r="C151" i="2"/>
  <c r="D151" i="2"/>
  <c r="E151" i="2"/>
  <c r="N151" i="2" s="1"/>
  <c r="F151" i="2"/>
  <c r="H151" i="2"/>
  <c r="M151" i="2"/>
  <c r="O151" i="2"/>
  <c r="R151" i="2"/>
  <c r="C152" i="2"/>
  <c r="D152" i="2"/>
  <c r="E152" i="2"/>
  <c r="G152" i="2" s="1"/>
  <c r="I152" i="2" s="1"/>
  <c r="F152" i="2"/>
  <c r="H152" i="2"/>
  <c r="M152" i="2"/>
  <c r="N152" i="2"/>
  <c r="O152" i="2"/>
  <c r="R152" i="2"/>
  <c r="C153" i="2"/>
  <c r="L153" i="2" s="1"/>
  <c r="D153" i="2"/>
  <c r="E153" i="2"/>
  <c r="N153" i="2" s="1"/>
  <c r="F153" i="2"/>
  <c r="H153" i="2"/>
  <c r="M153" i="2"/>
  <c r="O153" i="2"/>
  <c r="R153" i="2"/>
  <c r="C154" i="2"/>
  <c r="L154" i="2" s="1"/>
  <c r="D154" i="2"/>
  <c r="E154" i="2"/>
  <c r="F154" i="2"/>
  <c r="G154" i="2"/>
  <c r="I154" i="2" s="1"/>
  <c r="H154" i="2"/>
  <c r="M154" i="2"/>
  <c r="N154" i="2"/>
  <c r="O154" i="2"/>
  <c r="R154" i="2"/>
  <c r="C155" i="2"/>
  <c r="D155" i="2"/>
  <c r="E155" i="2"/>
  <c r="N155" i="2" s="1"/>
  <c r="F155" i="2"/>
  <c r="H155" i="2"/>
  <c r="M155" i="2"/>
  <c r="O155" i="2"/>
  <c r="R155" i="2"/>
  <c r="C156" i="2"/>
  <c r="D156" i="2"/>
  <c r="E156" i="2"/>
  <c r="G156" i="2" s="1"/>
  <c r="F156" i="2"/>
  <c r="H156" i="2"/>
  <c r="M156" i="2"/>
  <c r="O156" i="2"/>
  <c r="R156" i="2"/>
  <c r="C157" i="2"/>
  <c r="D157" i="2"/>
  <c r="E157" i="2"/>
  <c r="N157" i="2" s="1"/>
  <c r="F157" i="2"/>
  <c r="H157" i="2"/>
  <c r="M157" i="2"/>
  <c r="O157" i="2"/>
  <c r="R157" i="2"/>
  <c r="C158" i="2"/>
  <c r="D158" i="2"/>
  <c r="E158" i="2"/>
  <c r="F158" i="2"/>
  <c r="H158" i="2"/>
  <c r="L158" i="2"/>
  <c r="M158" i="2"/>
  <c r="O158" i="2"/>
  <c r="R158" i="2"/>
  <c r="C159" i="2"/>
  <c r="L159" i="2" s="1"/>
  <c r="D159" i="2"/>
  <c r="E159" i="2"/>
  <c r="N159" i="2" s="1"/>
  <c r="F159" i="2"/>
  <c r="G159" i="2"/>
  <c r="I159" i="2" s="1"/>
  <c r="H159" i="2"/>
  <c r="M159" i="2"/>
  <c r="O159" i="2"/>
  <c r="R159" i="2"/>
  <c r="C160" i="2"/>
  <c r="D160" i="2"/>
  <c r="E160" i="2"/>
  <c r="G160" i="2" s="1"/>
  <c r="F160" i="2"/>
  <c r="H160" i="2"/>
  <c r="M160" i="2"/>
  <c r="N160" i="2"/>
  <c r="O160" i="2"/>
  <c r="R160" i="2"/>
  <c r="C161" i="2"/>
  <c r="D161" i="2"/>
  <c r="E161" i="2"/>
  <c r="F161" i="2"/>
  <c r="H161" i="2"/>
  <c r="M161" i="2"/>
  <c r="O161" i="2"/>
  <c r="R161" i="2"/>
  <c r="C162" i="2"/>
  <c r="D162" i="2"/>
  <c r="E162" i="2"/>
  <c r="F162" i="2"/>
  <c r="H162" i="2"/>
  <c r="M162" i="2"/>
  <c r="O162" i="2"/>
  <c r="R162" i="2"/>
  <c r="C163" i="2"/>
  <c r="D163" i="2"/>
  <c r="E163" i="2"/>
  <c r="F163" i="2"/>
  <c r="H163" i="2"/>
  <c r="M163" i="2"/>
  <c r="O163" i="2"/>
  <c r="R163" i="2"/>
  <c r="C164" i="2"/>
  <c r="D164" i="2"/>
  <c r="E164" i="2"/>
  <c r="F164" i="2"/>
  <c r="H164" i="2"/>
  <c r="L164" i="2"/>
  <c r="M164" i="2"/>
  <c r="O164" i="2"/>
  <c r="R164" i="2"/>
  <c r="C165" i="2"/>
  <c r="L165" i="2" s="1"/>
  <c r="D165" i="2"/>
  <c r="E165" i="2"/>
  <c r="N165" i="2" s="1"/>
  <c r="F165" i="2"/>
  <c r="H165" i="2"/>
  <c r="M165" i="2"/>
  <c r="O165" i="2"/>
  <c r="R165" i="2"/>
  <c r="C166" i="2"/>
  <c r="L166" i="2" s="1"/>
  <c r="D166" i="2"/>
  <c r="E166" i="2"/>
  <c r="F166" i="2"/>
  <c r="G166" i="2"/>
  <c r="H166" i="2"/>
  <c r="M166" i="2"/>
  <c r="N166" i="2"/>
  <c r="O166" i="2"/>
  <c r="R166" i="2"/>
  <c r="C167" i="2"/>
  <c r="D167" i="2"/>
  <c r="E167" i="2"/>
  <c r="F167" i="2"/>
  <c r="H167" i="2"/>
  <c r="M167" i="2"/>
  <c r="O167" i="2"/>
  <c r="R167" i="2"/>
  <c r="C168" i="2"/>
  <c r="D168" i="2"/>
  <c r="E168" i="2"/>
  <c r="G168" i="2" s="1"/>
  <c r="I168" i="2" s="1"/>
  <c r="F168" i="2"/>
  <c r="H168" i="2"/>
  <c r="M168" i="2"/>
  <c r="N168" i="2"/>
  <c r="O168" i="2"/>
  <c r="R168" i="2"/>
  <c r="C169" i="2"/>
  <c r="L169" i="2" s="1"/>
  <c r="D169" i="2"/>
  <c r="E169" i="2"/>
  <c r="N169" i="2" s="1"/>
  <c r="F169" i="2"/>
  <c r="H169" i="2"/>
  <c r="M169" i="2"/>
  <c r="O169" i="2"/>
  <c r="R169" i="2"/>
  <c r="C170" i="2"/>
  <c r="L170" i="2" s="1"/>
  <c r="D170" i="2"/>
  <c r="E170" i="2"/>
  <c r="F170" i="2"/>
  <c r="H170" i="2"/>
  <c r="M170" i="2"/>
  <c r="O170" i="2"/>
  <c r="R170" i="2"/>
  <c r="C171" i="2"/>
  <c r="L171" i="2" s="1"/>
  <c r="D171" i="2"/>
  <c r="E171" i="2"/>
  <c r="N171" i="2" s="1"/>
  <c r="F171" i="2"/>
  <c r="H171" i="2"/>
  <c r="M171" i="2"/>
  <c r="O171" i="2"/>
  <c r="R171" i="2"/>
  <c r="C172" i="2"/>
  <c r="L172" i="2" s="1"/>
  <c r="D172" i="2"/>
  <c r="E172" i="2"/>
  <c r="G172" i="2" s="1"/>
  <c r="I172" i="2" s="1"/>
  <c r="F172" i="2"/>
  <c r="H172" i="2"/>
  <c r="M172" i="2"/>
  <c r="N172" i="2"/>
  <c r="O172" i="2"/>
  <c r="R172" i="2"/>
  <c r="C173" i="2"/>
  <c r="D173" i="2"/>
  <c r="E173" i="2"/>
  <c r="N173" i="2" s="1"/>
  <c r="F173" i="2"/>
  <c r="H173" i="2"/>
  <c r="M173" i="2"/>
  <c r="O173" i="2"/>
  <c r="R173" i="2"/>
  <c r="C174" i="2"/>
  <c r="D174" i="2"/>
  <c r="L174" i="2" s="1"/>
  <c r="E174" i="2"/>
  <c r="G174" i="2" s="1"/>
  <c r="F174" i="2"/>
  <c r="H174" i="2"/>
  <c r="M174" i="2"/>
  <c r="N174" i="2"/>
  <c r="O174" i="2"/>
  <c r="R174" i="2"/>
  <c r="C175" i="2"/>
  <c r="D175" i="2"/>
  <c r="E175" i="2"/>
  <c r="N175" i="2" s="1"/>
  <c r="F175" i="2"/>
  <c r="H175" i="2"/>
  <c r="M175" i="2"/>
  <c r="O175" i="2"/>
  <c r="R175" i="2"/>
  <c r="C176" i="2"/>
  <c r="D176" i="2"/>
  <c r="E176" i="2"/>
  <c r="G176" i="2" s="1"/>
  <c r="F176" i="2"/>
  <c r="H176" i="2"/>
  <c r="M176" i="2"/>
  <c r="N176" i="2"/>
  <c r="O176" i="2"/>
  <c r="R176" i="2"/>
  <c r="C177" i="2"/>
  <c r="D177" i="2"/>
  <c r="E177" i="2"/>
  <c r="F177" i="2"/>
  <c r="H177" i="2"/>
  <c r="M177" i="2"/>
  <c r="O177" i="2"/>
  <c r="R177" i="2"/>
  <c r="C178" i="2"/>
  <c r="D178" i="2"/>
  <c r="E178" i="2"/>
  <c r="N178" i="2" s="1"/>
  <c r="F178" i="2"/>
  <c r="H178" i="2"/>
  <c r="M178" i="2"/>
  <c r="O178" i="2"/>
  <c r="R178" i="2"/>
  <c r="C179" i="2"/>
  <c r="L179" i="2" s="1"/>
  <c r="D179" i="2"/>
  <c r="E179" i="2"/>
  <c r="N179" i="2" s="1"/>
  <c r="F179" i="2"/>
  <c r="H179" i="2"/>
  <c r="M179" i="2"/>
  <c r="O179" i="2"/>
  <c r="R179" i="2"/>
  <c r="C180" i="2"/>
  <c r="L180" i="2" s="1"/>
  <c r="D180" i="2"/>
  <c r="E180" i="2"/>
  <c r="G180" i="2" s="1"/>
  <c r="I180" i="2" s="1"/>
  <c r="F180" i="2"/>
  <c r="H180" i="2"/>
  <c r="M180" i="2"/>
  <c r="N180" i="2"/>
  <c r="O180" i="2"/>
  <c r="R180" i="2"/>
  <c r="C181" i="2"/>
  <c r="D181" i="2"/>
  <c r="E181" i="2"/>
  <c r="N181" i="2" s="1"/>
  <c r="F181" i="2"/>
  <c r="H181" i="2"/>
  <c r="M181" i="2"/>
  <c r="O181" i="2"/>
  <c r="R181" i="2"/>
  <c r="C182" i="2"/>
  <c r="D182" i="2"/>
  <c r="L182" i="2" s="1"/>
  <c r="E182" i="2"/>
  <c r="N182" i="2" s="1"/>
  <c r="F182" i="2"/>
  <c r="H182" i="2"/>
  <c r="M182" i="2"/>
  <c r="O182" i="2"/>
  <c r="R182" i="2"/>
  <c r="C183" i="2"/>
  <c r="D183" i="2"/>
  <c r="E183" i="2"/>
  <c r="F183" i="2"/>
  <c r="H183" i="2"/>
  <c r="M183" i="2"/>
  <c r="O183" i="2"/>
  <c r="R183" i="2"/>
  <c r="C184" i="2"/>
  <c r="D184" i="2"/>
  <c r="E184" i="2"/>
  <c r="G184" i="2" s="1"/>
  <c r="I184" i="2" s="1"/>
  <c r="F184" i="2"/>
  <c r="H184" i="2"/>
  <c r="M184" i="2"/>
  <c r="N184" i="2"/>
  <c r="O184" i="2"/>
  <c r="R184" i="2"/>
  <c r="C185" i="2"/>
  <c r="D185" i="2"/>
  <c r="E185" i="2"/>
  <c r="N185" i="2" s="1"/>
  <c r="F185" i="2"/>
  <c r="H185" i="2"/>
  <c r="M185" i="2"/>
  <c r="O185" i="2"/>
  <c r="R185" i="2"/>
  <c r="C186" i="2"/>
  <c r="D186" i="2"/>
  <c r="E186" i="2"/>
  <c r="F186" i="2"/>
  <c r="H186" i="2"/>
  <c r="M186" i="2"/>
  <c r="O186" i="2"/>
  <c r="R186" i="2"/>
  <c r="C187" i="2"/>
  <c r="L187" i="2" s="1"/>
  <c r="D187" i="2"/>
  <c r="E187" i="2"/>
  <c r="N187" i="2" s="1"/>
  <c r="F187" i="2"/>
  <c r="H187" i="2"/>
  <c r="M187" i="2"/>
  <c r="O187" i="2"/>
  <c r="R187" i="2"/>
  <c r="C188" i="2"/>
  <c r="D188" i="2"/>
  <c r="E188" i="2"/>
  <c r="F188" i="2"/>
  <c r="H188" i="2"/>
  <c r="M188" i="2"/>
  <c r="O188" i="2"/>
  <c r="R188" i="2"/>
  <c r="C189" i="2"/>
  <c r="D189" i="2"/>
  <c r="E189" i="2"/>
  <c r="F189" i="2"/>
  <c r="G189" i="2"/>
  <c r="I189" i="2" s="1"/>
  <c r="H189" i="2"/>
  <c r="M189" i="2"/>
  <c r="N189" i="2"/>
  <c r="O189" i="2"/>
  <c r="R189" i="2"/>
  <c r="C190" i="2"/>
  <c r="D190" i="2"/>
  <c r="E190" i="2"/>
  <c r="F190" i="2"/>
  <c r="H190" i="2"/>
  <c r="L190" i="2"/>
  <c r="M190" i="2"/>
  <c r="O190" i="2"/>
  <c r="R190" i="2"/>
  <c r="C191" i="2"/>
  <c r="D191" i="2"/>
  <c r="E191" i="2"/>
  <c r="N191" i="2" s="1"/>
  <c r="F191" i="2"/>
  <c r="H191" i="2"/>
  <c r="M191" i="2"/>
  <c r="O191" i="2"/>
  <c r="R191" i="2"/>
  <c r="C192" i="2"/>
  <c r="D192" i="2"/>
  <c r="L192" i="2" s="1"/>
  <c r="E192" i="2"/>
  <c r="G192" i="2" s="1"/>
  <c r="F192" i="2"/>
  <c r="H192" i="2"/>
  <c r="I192" i="2"/>
  <c r="M192" i="2"/>
  <c r="O192" i="2"/>
  <c r="R192" i="2"/>
  <c r="C193" i="2"/>
  <c r="D193" i="2"/>
  <c r="E193" i="2"/>
  <c r="N193" i="2" s="1"/>
  <c r="F193" i="2"/>
  <c r="G193" i="2"/>
  <c r="I193" i="2" s="1"/>
  <c r="H193" i="2"/>
  <c r="M193" i="2"/>
  <c r="O193" i="2"/>
  <c r="R193" i="2"/>
  <c r="C194" i="2"/>
  <c r="D194" i="2"/>
  <c r="E194" i="2"/>
  <c r="N194" i="2" s="1"/>
  <c r="F194" i="2"/>
  <c r="H194" i="2"/>
  <c r="M194" i="2"/>
  <c r="O194" i="2"/>
  <c r="R194" i="2"/>
  <c r="C195" i="2"/>
  <c r="D195" i="2"/>
  <c r="E195" i="2"/>
  <c r="F195" i="2"/>
  <c r="H195" i="2"/>
  <c r="M195" i="2"/>
  <c r="O195" i="2"/>
  <c r="R195" i="2"/>
  <c r="C196" i="2"/>
  <c r="D196" i="2"/>
  <c r="L196" i="2" s="1"/>
  <c r="E196" i="2"/>
  <c r="G196" i="2" s="1"/>
  <c r="I196" i="2" s="1"/>
  <c r="F196" i="2"/>
  <c r="H196" i="2"/>
  <c r="M196" i="2"/>
  <c r="O196" i="2"/>
  <c r="R196" i="2"/>
  <c r="C197" i="2"/>
  <c r="D197" i="2"/>
  <c r="E197" i="2"/>
  <c r="N197" i="2" s="1"/>
  <c r="F197" i="2"/>
  <c r="H197" i="2"/>
  <c r="M197" i="2"/>
  <c r="O197" i="2"/>
  <c r="R197" i="2"/>
  <c r="C198" i="2"/>
  <c r="L198" i="2" s="1"/>
  <c r="D198" i="2"/>
  <c r="E198" i="2"/>
  <c r="F198" i="2"/>
  <c r="G198" i="2"/>
  <c r="H198" i="2"/>
  <c r="M198" i="2"/>
  <c r="N198" i="2"/>
  <c r="O198" i="2"/>
  <c r="R198" i="2"/>
  <c r="C199" i="2"/>
  <c r="D199" i="2"/>
  <c r="E199" i="2"/>
  <c r="N199" i="2" s="1"/>
  <c r="F199" i="2"/>
  <c r="H199" i="2"/>
  <c r="M199" i="2"/>
  <c r="O199" i="2"/>
  <c r="R199" i="2"/>
  <c r="C200" i="2"/>
  <c r="D200" i="2"/>
  <c r="E200" i="2"/>
  <c r="G200" i="2" s="1"/>
  <c r="I200" i="2" s="1"/>
  <c r="F200" i="2"/>
  <c r="H200" i="2"/>
  <c r="M200" i="2"/>
  <c r="N200" i="2"/>
  <c r="O200" i="2"/>
  <c r="R200" i="2"/>
  <c r="C201" i="2"/>
  <c r="D201" i="2"/>
  <c r="E201" i="2"/>
  <c r="N201" i="2" s="1"/>
  <c r="F201" i="2"/>
  <c r="H201" i="2"/>
  <c r="M201" i="2"/>
  <c r="O201" i="2"/>
  <c r="R201" i="2"/>
  <c r="C202" i="2"/>
  <c r="L202" i="2" s="1"/>
  <c r="D202" i="2"/>
  <c r="E202" i="2"/>
  <c r="F202" i="2"/>
  <c r="G202" i="2"/>
  <c r="I202" i="2" s="1"/>
  <c r="H202" i="2"/>
  <c r="M202" i="2"/>
  <c r="N202" i="2"/>
  <c r="O202" i="2"/>
  <c r="R202" i="2"/>
  <c r="C203" i="2"/>
  <c r="D203" i="2"/>
  <c r="E203" i="2"/>
  <c r="N203" i="2" s="1"/>
  <c r="F203" i="2"/>
  <c r="H203" i="2"/>
  <c r="M203" i="2"/>
  <c r="O203" i="2"/>
  <c r="R203" i="2"/>
  <c r="C204" i="2"/>
  <c r="D204" i="2"/>
  <c r="E204" i="2"/>
  <c r="G204" i="2" s="1"/>
  <c r="F204" i="2"/>
  <c r="H204" i="2"/>
  <c r="M204" i="2"/>
  <c r="O204" i="2"/>
  <c r="R204" i="2"/>
  <c r="C205" i="2"/>
  <c r="D205" i="2"/>
  <c r="E205" i="2"/>
  <c r="F205" i="2"/>
  <c r="H205" i="2"/>
  <c r="M205" i="2"/>
  <c r="O205" i="2"/>
  <c r="R205" i="2"/>
  <c r="C206" i="2"/>
  <c r="D206" i="2"/>
  <c r="L206" i="2" s="1"/>
  <c r="E206" i="2"/>
  <c r="G206" i="2" s="1"/>
  <c r="F206" i="2"/>
  <c r="H206" i="2"/>
  <c r="M206" i="2"/>
  <c r="N206" i="2"/>
  <c r="O206" i="2"/>
  <c r="R206" i="2"/>
  <c r="C207" i="2"/>
  <c r="D207" i="2"/>
  <c r="E207" i="2"/>
  <c r="N207" i="2" s="1"/>
  <c r="F207" i="2"/>
  <c r="G207" i="2"/>
  <c r="I207" i="2" s="1"/>
  <c r="H207" i="2"/>
  <c r="M207" i="2"/>
  <c r="O207" i="2"/>
  <c r="R207" i="2"/>
  <c r="C208" i="2"/>
  <c r="D208" i="2"/>
  <c r="E208" i="2"/>
  <c r="G208" i="2" s="1"/>
  <c r="F208" i="2"/>
  <c r="H208" i="2"/>
  <c r="M208" i="2"/>
  <c r="N208" i="2"/>
  <c r="O208" i="2"/>
  <c r="R208" i="2"/>
  <c r="C209" i="2"/>
  <c r="D209" i="2"/>
  <c r="E209" i="2"/>
  <c r="N209" i="2" s="1"/>
  <c r="F209" i="2"/>
  <c r="H209" i="2"/>
  <c r="M209" i="2"/>
  <c r="O209" i="2"/>
  <c r="R209" i="2"/>
  <c r="C210" i="2"/>
  <c r="D210" i="2"/>
  <c r="E210" i="2"/>
  <c r="N210" i="2" s="1"/>
  <c r="F210" i="2"/>
  <c r="H210" i="2"/>
  <c r="M210" i="2"/>
  <c r="O210" i="2"/>
  <c r="R210" i="2"/>
  <c r="C211" i="2"/>
  <c r="D211" i="2"/>
  <c r="E211" i="2"/>
  <c r="F211" i="2"/>
  <c r="H211" i="2"/>
  <c r="M211" i="2"/>
  <c r="O211" i="2"/>
  <c r="R211" i="2"/>
  <c r="C212" i="2"/>
  <c r="D212" i="2"/>
  <c r="E212" i="2"/>
  <c r="G212" i="2" s="1"/>
  <c r="I212" i="2" s="1"/>
  <c r="F212" i="2"/>
  <c r="H212" i="2"/>
  <c r="L212" i="2"/>
  <c r="M212" i="2"/>
  <c r="O212" i="2"/>
  <c r="R212" i="2"/>
  <c r="C213" i="2"/>
  <c r="D213" i="2"/>
  <c r="E213" i="2"/>
  <c r="N213" i="2" s="1"/>
  <c r="F213" i="2"/>
  <c r="H213" i="2"/>
  <c r="M213" i="2"/>
  <c r="O213" i="2"/>
  <c r="R213" i="2"/>
  <c r="C214" i="2"/>
  <c r="L214" i="2" s="1"/>
  <c r="D214" i="2"/>
  <c r="E214" i="2"/>
  <c r="F214" i="2"/>
  <c r="G214" i="2"/>
  <c r="H214" i="2"/>
  <c r="M214" i="2"/>
  <c r="N214" i="2"/>
  <c r="O214" i="2"/>
  <c r="R214" i="2"/>
  <c r="C215" i="2"/>
  <c r="D215" i="2"/>
  <c r="E215" i="2"/>
  <c r="N215" i="2" s="1"/>
  <c r="F215" i="2"/>
  <c r="H215" i="2"/>
  <c r="M215" i="2"/>
  <c r="O215" i="2"/>
  <c r="R215" i="2"/>
  <c r="C216" i="2"/>
  <c r="D216" i="2"/>
  <c r="E216" i="2"/>
  <c r="G216" i="2" s="1"/>
  <c r="I216" i="2" s="1"/>
  <c r="F216" i="2"/>
  <c r="H216" i="2"/>
  <c r="M216" i="2"/>
  <c r="N216" i="2"/>
  <c r="O216" i="2"/>
  <c r="R216" i="2"/>
  <c r="C217" i="2"/>
  <c r="D217" i="2"/>
  <c r="E217" i="2"/>
  <c r="N217" i="2" s="1"/>
  <c r="F217" i="2"/>
  <c r="H217" i="2"/>
  <c r="M217" i="2"/>
  <c r="O217" i="2"/>
  <c r="R217" i="2"/>
  <c r="C218" i="2"/>
  <c r="L218" i="2" s="1"/>
  <c r="D218" i="2"/>
  <c r="E218" i="2"/>
  <c r="F218" i="2"/>
  <c r="G218" i="2"/>
  <c r="I218" i="2" s="1"/>
  <c r="H218" i="2"/>
  <c r="M218" i="2"/>
  <c r="N218" i="2"/>
  <c r="O218" i="2"/>
  <c r="R218" i="2"/>
  <c r="C219" i="2"/>
  <c r="D219" i="2"/>
  <c r="E219" i="2"/>
  <c r="N219" i="2" s="1"/>
  <c r="F219" i="2"/>
  <c r="H219" i="2"/>
  <c r="M219" i="2"/>
  <c r="O219" i="2"/>
  <c r="R219" i="2"/>
  <c r="C220" i="2"/>
  <c r="D220" i="2"/>
  <c r="E220" i="2"/>
  <c r="G220" i="2" s="1"/>
  <c r="F220" i="2"/>
  <c r="H220" i="2"/>
  <c r="M220" i="2"/>
  <c r="O220" i="2"/>
  <c r="R220" i="2"/>
  <c r="C221" i="2"/>
  <c r="D221" i="2"/>
  <c r="E221" i="2"/>
  <c r="F221" i="2"/>
  <c r="H221" i="2"/>
  <c r="M221" i="2"/>
  <c r="O221" i="2"/>
  <c r="R221" i="2"/>
  <c r="C222" i="2"/>
  <c r="D222" i="2"/>
  <c r="L222" i="2" s="1"/>
  <c r="E222" i="2"/>
  <c r="G222" i="2" s="1"/>
  <c r="F222" i="2"/>
  <c r="H222" i="2"/>
  <c r="M222" i="2"/>
  <c r="N222" i="2"/>
  <c r="O222" i="2"/>
  <c r="R222" i="2"/>
  <c r="C223" i="2"/>
  <c r="D223" i="2"/>
  <c r="E223" i="2"/>
  <c r="N223" i="2" s="1"/>
  <c r="F223" i="2"/>
  <c r="G223" i="2"/>
  <c r="I223" i="2" s="1"/>
  <c r="H223" i="2"/>
  <c r="M223" i="2"/>
  <c r="O223" i="2"/>
  <c r="R223" i="2"/>
  <c r="C224" i="2"/>
  <c r="D224" i="2"/>
  <c r="E224" i="2"/>
  <c r="G224" i="2" s="1"/>
  <c r="F224" i="2"/>
  <c r="H224" i="2"/>
  <c r="M224" i="2"/>
  <c r="N224" i="2"/>
  <c r="O224" i="2"/>
  <c r="R224" i="2"/>
  <c r="C225" i="2"/>
  <c r="D225" i="2"/>
  <c r="E225" i="2"/>
  <c r="N225" i="2" s="1"/>
  <c r="F225" i="2"/>
  <c r="H225" i="2"/>
  <c r="M225" i="2"/>
  <c r="O225" i="2"/>
  <c r="R225" i="2"/>
  <c r="C226" i="2"/>
  <c r="D226" i="2"/>
  <c r="E226" i="2"/>
  <c r="N226" i="2" s="1"/>
  <c r="F226" i="2"/>
  <c r="H226" i="2"/>
  <c r="M226" i="2"/>
  <c r="O226" i="2"/>
  <c r="R226" i="2"/>
  <c r="C227" i="2"/>
  <c r="D227" i="2"/>
  <c r="E227" i="2"/>
  <c r="F227" i="2"/>
  <c r="H227" i="2"/>
  <c r="M227" i="2"/>
  <c r="O227" i="2"/>
  <c r="R227" i="2"/>
  <c r="C228" i="2"/>
  <c r="D228" i="2"/>
  <c r="E228" i="2"/>
  <c r="G228" i="2" s="1"/>
  <c r="I228" i="2" s="1"/>
  <c r="F228" i="2"/>
  <c r="H228" i="2"/>
  <c r="L228" i="2"/>
  <c r="M228" i="2"/>
  <c r="O228" i="2"/>
  <c r="R228" i="2"/>
  <c r="C229" i="2"/>
  <c r="D229" i="2"/>
  <c r="E229" i="2"/>
  <c r="N229" i="2" s="1"/>
  <c r="F229" i="2"/>
  <c r="H229" i="2"/>
  <c r="M229" i="2"/>
  <c r="O229" i="2"/>
  <c r="R229" i="2"/>
  <c r="C230" i="2"/>
  <c r="L230" i="2" s="1"/>
  <c r="D230" i="2"/>
  <c r="E230" i="2"/>
  <c r="F230" i="2"/>
  <c r="G230" i="2"/>
  <c r="H230" i="2"/>
  <c r="M230" i="2"/>
  <c r="N230" i="2"/>
  <c r="O230" i="2"/>
  <c r="R230" i="2"/>
  <c r="C231" i="2"/>
  <c r="D231" i="2"/>
  <c r="E231" i="2"/>
  <c r="N231" i="2" s="1"/>
  <c r="F231" i="2"/>
  <c r="H231" i="2"/>
  <c r="M231" i="2"/>
  <c r="O231" i="2"/>
  <c r="R231" i="2"/>
  <c r="C232" i="2"/>
  <c r="D232" i="2"/>
  <c r="E232" i="2"/>
  <c r="G232" i="2" s="1"/>
  <c r="I232" i="2" s="1"/>
  <c r="F232" i="2"/>
  <c r="H232" i="2"/>
  <c r="M232" i="2"/>
  <c r="N232" i="2"/>
  <c r="O232" i="2"/>
  <c r="R232" i="2"/>
  <c r="C233" i="2"/>
  <c r="D233" i="2"/>
  <c r="E233" i="2"/>
  <c r="N233" i="2" s="1"/>
  <c r="F233" i="2"/>
  <c r="H233" i="2"/>
  <c r="M233" i="2"/>
  <c r="O233" i="2"/>
  <c r="R233" i="2"/>
  <c r="C234" i="2"/>
  <c r="L234" i="2" s="1"/>
  <c r="D234" i="2"/>
  <c r="E234" i="2"/>
  <c r="F234" i="2"/>
  <c r="G234" i="2"/>
  <c r="I234" i="2" s="1"/>
  <c r="H234" i="2"/>
  <c r="M234" i="2"/>
  <c r="N234" i="2"/>
  <c r="O234" i="2"/>
  <c r="R234" i="2"/>
  <c r="C235" i="2"/>
  <c r="D235" i="2"/>
  <c r="E235" i="2"/>
  <c r="N235" i="2" s="1"/>
  <c r="F235" i="2"/>
  <c r="H235" i="2"/>
  <c r="M235" i="2"/>
  <c r="O235" i="2"/>
  <c r="R235" i="2"/>
  <c r="C236" i="2"/>
  <c r="D236" i="2"/>
  <c r="E236" i="2"/>
  <c r="G236" i="2" s="1"/>
  <c r="F236" i="2"/>
  <c r="H236" i="2"/>
  <c r="M236" i="2"/>
  <c r="O236" i="2"/>
  <c r="R236" i="2"/>
  <c r="C237" i="2"/>
  <c r="D237" i="2"/>
  <c r="E237" i="2"/>
  <c r="F237" i="2"/>
  <c r="H237" i="2"/>
  <c r="M237" i="2"/>
  <c r="O237" i="2"/>
  <c r="R237" i="2"/>
  <c r="C238" i="2"/>
  <c r="D238" i="2"/>
  <c r="L238" i="2" s="1"/>
  <c r="E238" i="2"/>
  <c r="G238" i="2" s="1"/>
  <c r="F238" i="2"/>
  <c r="H238" i="2"/>
  <c r="M238" i="2"/>
  <c r="N238" i="2"/>
  <c r="O238" i="2"/>
  <c r="R238" i="2"/>
  <c r="C239" i="2"/>
  <c r="D239" i="2"/>
  <c r="E239" i="2"/>
  <c r="N239" i="2" s="1"/>
  <c r="F239" i="2"/>
  <c r="G239" i="2"/>
  <c r="I239" i="2" s="1"/>
  <c r="H239" i="2"/>
  <c r="M239" i="2"/>
  <c r="O239" i="2"/>
  <c r="R239" i="2"/>
  <c r="C240" i="2"/>
  <c r="D240" i="2"/>
  <c r="E240" i="2"/>
  <c r="G240" i="2" s="1"/>
  <c r="F240" i="2"/>
  <c r="H240" i="2"/>
  <c r="M240" i="2"/>
  <c r="N240" i="2"/>
  <c r="O240" i="2"/>
  <c r="R240" i="2"/>
  <c r="C241" i="2"/>
  <c r="D241" i="2"/>
  <c r="E241" i="2"/>
  <c r="N241" i="2" s="1"/>
  <c r="F241" i="2"/>
  <c r="H241" i="2"/>
  <c r="M241" i="2"/>
  <c r="O241" i="2"/>
  <c r="R241" i="2"/>
  <c r="C242" i="2"/>
  <c r="D242" i="2"/>
  <c r="E242" i="2"/>
  <c r="N242" i="2" s="1"/>
  <c r="F242" i="2"/>
  <c r="H242" i="2"/>
  <c r="M242" i="2"/>
  <c r="O242" i="2"/>
  <c r="R242" i="2"/>
  <c r="C243" i="2"/>
  <c r="D243" i="2"/>
  <c r="E243" i="2"/>
  <c r="F243" i="2"/>
  <c r="H243" i="2"/>
  <c r="M243" i="2"/>
  <c r="O243" i="2"/>
  <c r="R243" i="2"/>
  <c r="C244" i="2"/>
  <c r="D244" i="2"/>
  <c r="E244" i="2"/>
  <c r="G244" i="2" s="1"/>
  <c r="I244" i="2" s="1"/>
  <c r="F244" i="2"/>
  <c r="H244" i="2"/>
  <c r="L244" i="2"/>
  <c r="M244" i="2"/>
  <c r="O244" i="2"/>
  <c r="R244" i="2"/>
  <c r="C245" i="2"/>
  <c r="D245" i="2"/>
  <c r="E245" i="2"/>
  <c r="N245" i="2" s="1"/>
  <c r="F245" i="2"/>
  <c r="H245" i="2"/>
  <c r="M245" i="2"/>
  <c r="O245" i="2"/>
  <c r="R245" i="2"/>
  <c r="C246" i="2"/>
  <c r="L246" i="2" s="1"/>
  <c r="D246" i="2"/>
  <c r="E246" i="2"/>
  <c r="F246" i="2"/>
  <c r="G246" i="2"/>
  <c r="H246" i="2"/>
  <c r="M246" i="2"/>
  <c r="N246" i="2"/>
  <c r="O246" i="2"/>
  <c r="R246" i="2"/>
  <c r="C247" i="2"/>
  <c r="D247" i="2"/>
  <c r="E247" i="2"/>
  <c r="N247" i="2" s="1"/>
  <c r="F247" i="2"/>
  <c r="H247" i="2"/>
  <c r="M247" i="2"/>
  <c r="O247" i="2"/>
  <c r="R247" i="2"/>
  <c r="C248" i="2"/>
  <c r="D248" i="2"/>
  <c r="E248" i="2"/>
  <c r="G248" i="2" s="1"/>
  <c r="I248" i="2" s="1"/>
  <c r="F248" i="2"/>
  <c r="H248" i="2"/>
  <c r="M248" i="2"/>
  <c r="N248" i="2"/>
  <c r="O248" i="2"/>
  <c r="R248" i="2"/>
  <c r="C249" i="2"/>
  <c r="D249" i="2"/>
  <c r="E249" i="2"/>
  <c r="N249" i="2" s="1"/>
  <c r="F249" i="2"/>
  <c r="H249" i="2"/>
  <c r="M249" i="2"/>
  <c r="O249" i="2"/>
  <c r="R249" i="2"/>
  <c r="C250" i="2"/>
  <c r="L250" i="2" s="1"/>
  <c r="D250" i="2"/>
  <c r="E250" i="2"/>
  <c r="F250" i="2"/>
  <c r="G250" i="2"/>
  <c r="I250" i="2" s="1"/>
  <c r="H250" i="2"/>
  <c r="M250" i="2"/>
  <c r="N250" i="2"/>
  <c r="O250" i="2"/>
  <c r="R250" i="2"/>
  <c r="C251" i="2"/>
  <c r="D251" i="2"/>
  <c r="E251" i="2"/>
  <c r="N251" i="2" s="1"/>
  <c r="F251" i="2"/>
  <c r="H251" i="2"/>
  <c r="M251" i="2"/>
  <c r="O251" i="2"/>
  <c r="R251" i="2"/>
  <c r="C252" i="2"/>
  <c r="D252" i="2"/>
  <c r="E252" i="2"/>
  <c r="G252" i="2" s="1"/>
  <c r="F252" i="2"/>
  <c r="H252" i="2"/>
  <c r="M252" i="2"/>
  <c r="O252" i="2"/>
  <c r="R252" i="2"/>
  <c r="C253" i="2"/>
  <c r="D253" i="2"/>
  <c r="E253" i="2"/>
  <c r="F253" i="2"/>
  <c r="H253" i="2"/>
  <c r="M253" i="2"/>
  <c r="O253" i="2"/>
  <c r="R253" i="2"/>
  <c r="C254" i="2"/>
  <c r="D254" i="2"/>
  <c r="L254" i="2" s="1"/>
  <c r="E254" i="2"/>
  <c r="G254" i="2" s="1"/>
  <c r="F254" i="2"/>
  <c r="H254" i="2"/>
  <c r="M254" i="2"/>
  <c r="N254" i="2"/>
  <c r="O254" i="2"/>
  <c r="R254" i="2"/>
  <c r="C255" i="2"/>
  <c r="D255" i="2"/>
  <c r="E255" i="2"/>
  <c r="N255" i="2" s="1"/>
  <c r="F255" i="2"/>
  <c r="G255" i="2"/>
  <c r="I255" i="2" s="1"/>
  <c r="H255" i="2"/>
  <c r="M255" i="2"/>
  <c r="O255" i="2"/>
  <c r="R255" i="2"/>
  <c r="C256" i="2"/>
  <c r="D256" i="2"/>
  <c r="E256" i="2"/>
  <c r="G256" i="2" s="1"/>
  <c r="F256" i="2"/>
  <c r="H256" i="2"/>
  <c r="M256" i="2"/>
  <c r="N256" i="2"/>
  <c r="O256" i="2"/>
  <c r="R256" i="2"/>
  <c r="C257" i="2"/>
  <c r="D257" i="2"/>
  <c r="E257" i="2"/>
  <c r="N257" i="2" s="1"/>
  <c r="F257" i="2"/>
  <c r="H257" i="2"/>
  <c r="M257" i="2"/>
  <c r="O257" i="2"/>
  <c r="R257" i="2"/>
  <c r="C258" i="2"/>
  <c r="D258" i="2"/>
  <c r="E258" i="2"/>
  <c r="N258" i="2" s="1"/>
  <c r="F258" i="2"/>
  <c r="H258" i="2"/>
  <c r="M258" i="2"/>
  <c r="O258" i="2"/>
  <c r="R258" i="2"/>
  <c r="C259" i="2"/>
  <c r="D259" i="2"/>
  <c r="E259" i="2"/>
  <c r="F259" i="2"/>
  <c r="H259" i="2"/>
  <c r="M259" i="2"/>
  <c r="O259" i="2"/>
  <c r="R259" i="2"/>
  <c r="C260" i="2"/>
  <c r="D260" i="2"/>
  <c r="E260" i="2"/>
  <c r="G260" i="2" s="1"/>
  <c r="I260" i="2" s="1"/>
  <c r="F260" i="2"/>
  <c r="H260" i="2"/>
  <c r="L260" i="2"/>
  <c r="M260" i="2"/>
  <c r="O260" i="2"/>
  <c r="R260" i="2"/>
  <c r="C261" i="2"/>
  <c r="D261" i="2"/>
  <c r="E261" i="2"/>
  <c r="N261" i="2" s="1"/>
  <c r="F261" i="2"/>
  <c r="H261" i="2"/>
  <c r="M261" i="2"/>
  <c r="O261" i="2"/>
  <c r="R261" i="2"/>
  <c r="C262" i="2"/>
  <c r="L262" i="2" s="1"/>
  <c r="D262" i="2"/>
  <c r="E262" i="2"/>
  <c r="F262" i="2"/>
  <c r="G262" i="2"/>
  <c r="H262" i="2"/>
  <c r="M262" i="2"/>
  <c r="N262" i="2"/>
  <c r="O262" i="2"/>
  <c r="R262" i="2"/>
  <c r="C263" i="2"/>
  <c r="D263" i="2"/>
  <c r="E263" i="2"/>
  <c r="N263" i="2" s="1"/>
  <c r="F263" i="2"/>
  <c r="H263" i="2"/>
  <c r="M263" i="2"/>
  <c r="O263" i="2"/>
  <c r="R263" i="2"/>
  <c r="C264" i="2"/>
  <c r="D264" i="2"/>
  <c r="E264" i="2"/>
  <c r="G264" i="2" s="1"/>
  <c r="I264" i="2" s="1"/>
  <c r="F264" i="2"/>
  <c r="H264" i="2"/>
  <c r="M264" i="2"/>
  <c r="N264" i="2"/>
  <c r="O264" i="2"/>
  <c r="R264" i="2"/>
  <c r="C265" i="2"/>
  <c r="D265" i="2"/>
  <c r="E265" i="2"/>
  <c r="N265" i="2" s="1"/>
  <c r="F265" i="2"/>
  <c r="H265" i="2"/>
  <c r="M265" i="2"/>
  <c r="O265" i="2"/>
  <c r="R265" i="2"/>
  <c r="C266" i="2"/>
  <c r="L266" i="2" s="1"/>
  <c r="D266" i="2"/>
  <c r="E266" i="2"/>
  <c r="F266" i="2"/>
  <c r="G266" i="2"/>
  <c r="I266" i="2" s="1"/>
  <c r="H266" i="2"/>
  <c r="M266" i="2"/>
  <c r="N266" i="2"/>
  <c r="O266" i="2"/>
  <c r="R266" i="2"/>
  <c r="C267" i="2"/>
  <c r="D267" i="2"/>
  <c r="E267" i="2"/>
  <c r="N267" i="2" s="1"/>
  <c r="F267" i="2"/>
  <c r="H267" i="2"/>
  <c r="M267" i="2"/>
  <c r="O267" i="2"/>
  <c r="R267" i="2"/>
  <c r="C268" i="2"/>
  <c r="D268" i="2"/>
  <c r="E268" i="2"/>
  <c r="G268" i="2" s="1"/>
  <c r="I268" i="2" s="1"/>
  <c r="F268" i="2"/>
  <c r="H268" i="2"/>
  <c r="L268" i="2"/>
  <c r="M268" i="2"/>
  <c r="O268" i="2"/>
  <c r="R268" i="2"/>
  <c r="C269" i="2"/>
  <c r="D269" i="2"/>
  <c r="E269" i="2"/>
  <c r="G269" i="2" s="1"/>
  <c r="I269" i="2" s="1"/>
  <c r="F269" i="2"/>
  <c r="H269" i="2"/>
  <c r="M269" i="2"/>
  <c r="N269" i="2"/>
  <c r="O269" i="2"/>
  <c r="R269" i="2"/>
  <c r="C270" i="2"/>
  <c r="D270" i="2"/>
  <c r="E270" i="2"/>
  <c r="N270" i="2" s="1"/>
  <c r="F270" i="2"/>
  <c r="H270" i="2"/>
  <c r="M270" i="2"/>
  <c r="O270" i="2"/>
  <c r="R270" i="2"/>
  <c r="C271" i="2"/>
  <c r="D271" i="2"/>
  <c r="E271" i="2"/>
  <c r="N271" i="2" s="1"/>
  <c r="F271" i="2"/>
  <c r="H271" i="2"/>
  <c r="M271" i="2"/>
  <c r="O271" i="2"/>
  <c r="R271" i="2"/>
  <c r="C272" i="2"/>
  <c r="D272" i="2"/>
  <c r="E272" i="2"/>
  <c r="G272" i="2" s="1"/>
  <c r="I272" i="2" s="1"/>
  <c r="F272" i="2"/>
  <c r="H272" i="2"/>
  <c r="M272" i="2"/>
  <c r="O272" i="2"/>
  <c r="R272" i="2"/>
  <c r="C273" i="2"/>
  <c r="L273" i="2" s="1"/>
  <c r="D273" i="2"/>
  <c r="E273" i="2"/>
  <c r="N273" i="2" s="1"/>
  <c r="F273" i="2"/>
  <c r="G273" i="2"/>
  <c r="I273" i="2" s="1"/>
  <c r="H273" i="2"/>
  <c r="M273" i="2"/>
  <c r="O273" i="2"/>
  <c r="R273" i="2"/>
  <c r="C274" i="2"/>
  <c r="L274" i="2" s="1"/>
  <c r="D274" i="2"/>
  <c r="E274" i="2"/>
  <c r="G274" i="2" s="1"/>
  <c r="I274" i="2" s="1"/>
  <c r="F274" i="2"/>
  <c r="H274" i="2"/>
  <c r="M274" i="2"/>
  <c r="O274" i="2"/>
  <c r="R274" i="2"/>
  <c r="C275" i="2"/>
  <c r="D275" i="2"/>
  <c r="E275" i="2"/>
  <c r="N275" i="2" s="1"/>
  <c r="F275" i="2"/>
  <c r="H275" i="2"/>
  <c r="M275" i="2"/>
  <c r="O275" i="2"/>
  <c r="R275" i="2"/>
  <c r="C276" i="2"/>
  <c r="D276" i="2"/>
  <c r="E276" i="2"/>
  <c r="F276" i="2"/>
  <c r="H276" i="2"/>
  <c r="L276" i="2"/>
  <c r="M276" i="2"/>
  <c r="O276" i="2"/>
  <c r="R276" i="2"/>
  <c r="C277" i="2"/>
  <c r="D277" i="2"/>
  <c r="E277" i="2"/>
  <c r="N277" i="2" s="1"/>
  <c r="F277" i="2"/>
  <c r="G277" i="2"/>
  <c r="I277" i="2" s="1"/>
  <c r="H277" i="2"/>
  <c r="M277" i="2"/>
  <c r="O277" i="2"/>
  <c r="R277" i="2"/>
  <c r="C278" i="2"/>
  <c r="L278" i="2" s="1"/>
  <c r="D278" i="2"/>
  <c r="E278" i="2"/>
  <c r="F278" i="2"/>
  <c r="G278" i="2"/>
  <c r="I278" i="2" s="1"/>
  <c r="H278" i="2"/>
  <c r="M278" i="2"/>
  <c r="N278" i="2"/>
  <c r="O278" i="2"/>
  <c r="R278" i="2"/>
  <c r="C279" i="2"/>
  <c r="D279" i="2"/>
  <c r="E279" i="2"/>
  <c r="N279" i="2" s="1"/>
  <c r="F279" i="2"/>
  <c r="H279" i="2"/>
  <c r="M279" i="2"/>
  <c r="O279" i="2"/>
  <c r="R279" i="2"/>
  <c r="C280" i="2"/>
  <c r="D280" i="2"/>
  <c r="E280" i="2"/>
  <c r="G280" i="2" s="1"/>
  <c r="I280" i="2" s="1"/>
  <c r="F280" i="2"/>
  <c r="H280" i="2"/>
  <c r="L280" i="2"/>
  <c r="M280" i="2"/>
  <c r="O280" i="2"/>
  <c r="R280" i="2"/>
  <c r="C281" i="2"/>
  <c r="D281" i="2"/>
  <c r="E281" i="2"/>
  <c r="N281" i="2" s="1"/>
  <c r="F281" i="2"/>
  <c r="H281" i="2"/>
  <c r="M281" i="2"/>
  <c r="O281" i="2"/>
  <c r="R281" i="2"/>
  <c r="C282" i="2"/>
  <c r="L282" i="2" s="1"/>
  <c r="D282" i="2"/>
  <c r="E282" i="2"/>
  <c r="G282" i="2" s="1"/>
  <c r="I282" i="2" s="1"/>
  <c r="F282" i="2"/>
  <c r="H282" i="2"/>
  <c r="M282" i="2"/>
  <c r="O282" i="2"/>
  <c r="R282" i="2"/>
  <c r="C283" i="2"/>
  <c r="D283" i="2"/>
  <c r="E283" i="2"/>
  <c r="N283" i="2" s="1"/>
  <c r="F283" i="2"/>
  <c r="H283" i="2"/>
  <c r="M283" i="2"/>
  <c r="O283" i="2"/>
  <c r="R283" i="2"/>
  <c r="C284" i="2"/>
  <c r="D284" i="2"/>
  <c r="E284" i="2"/>
  <c r="F284" i="2"/>
  <c r="H284" i="2"/>
  <c r="L284" i="2"/>
  <c r="M284" i="2"/>
  <c r="O284" i="2"/>
  <c r="R284" i="2"/>
  <c r="C285" i="2"/>
  <c r="D285" i="2"/>
  <c r="E285" i="2"/>
  <c r="N285" i="2" s="1"/>
  <c r="F285" i="2"/>
  <c r="G285" i="2"/>
  <c r="I285" i="2" s="1"/>
  <c r="H285" i="2"/>
  <c r="M285" i="2"/>
  <c r="O285" i="2"/>
  <c r="R285" i="2"/>
  <c r="C286" i="2"/>
  <c r="L286" i="2" s="1"/>
  <c r="D286" i="2"/>
  <c r="E286" i="2"/>
  <c r="F286" i="2"/>
  <c r="G286" i="2"/>
  <c r="I286" i="2" s="1"/>
  <c r="H286" i="2"/>
  <c r="M286" i="2"/>
  <c r="N286" i="2"/>
  <c r="O286" i="2"/>
  <c r="R286" i="2"/>
  <c r="C287" i="2"/>
  <c r="D287" i="2"/>
  <c r="E287" i="2"/>
  <c r="N287" i="2" s="1"/>
  <c r="F287" i="2"/>
  <c r="H287" i="2"/>
  <c r="M287" i="2"/>
  <c r="O287" i="2"/>
  <c r="R287" i="2"/>
  <c r="C288" i="2"/>
  <c r="D288" i="2"/>
  <c r="E288" i="2"/>
  <c r="G288" i="2" s="1"/>
  <c r="I288" i="2" s="1"/>
  <c r="F288" i="2"/>
  <c r="H288" i="2"/>
  <c r="L288" i="2"/>
  <c r="M288" i="2"/>
  <c r="O288" i="2"/>
  <c r="R288" i="2"/>
  <c r="C289" i="2"/>
  <c r="D289" i="2"/>
  <c r="E289" i="2"/>
  <c r="N289" i="2" s="1"/>
  <c r="F289" i="2"/>
  <c r="H289" i="2"/>
  <c r="M289" i="2"/>
  <c r="O289" i="2"/>
  <c r="R289" i="2"/>
  <c r="C290" i="2"/>
  <c r="L290" i="2" s="1"/>
  <c r="D290" i="2"/>
  <c r="E290" i="2"/>
  <c r="F290" i="2"/>
  <c r="H290" i="2"/>
  <c r="M290" i="2"/>
  <c r="O290" i="2"/>
  <c r="R290" i="2"/>
  <c r="C291" i="2"/>
  <c r="D291" i="2"/>
  <c r="E291" i="2"/>
  <c r="N291" i="2" s="1"/>
  <c r="F291" i="2"/>
  <c r="H291" i="2"/>
  <c r="M291" i="2"/>
  <c r="O291" i="2"/>
  <c r="R291" i="2"/>
  <c r="C292" i="2"/>
  <c r="D292" i="2"/>
  <c r="E292" i="2"/>
  <c r="F292" i="2"/>
  <c r="H292" i="2"/>
  <c r="L292" i="2"/>
  <c r="M292" i="2"/>
  <c r="O292" i="2"/>
  <c r="R292" i="2"/>
  <c r="C293" i="2"/>
  <c r="D293" i="2"/>
  <c r="E293" i="2"/>
  <c r="N293" i="2" s="1"/>
  <c r="F293" i="2"/>
  <c r="G293" i="2"/>
  <c r="I293" i="2" s="1"/>
  <c r="H293" i="2"/>
  <c r="M293" i="2"/>
  <c r="O293" i="2"/>
  <c r="R293" i="2"/>
  <c r="C294" i="2"/>
  <c r="L294" i="2" s="1"/>
  <c r="D294" i="2"/>
  <c r="E294" i="2"/>
  <c r="F294" i="2"/>
  <c r="G294" i="2"/>
  <c r="I294" i="2" s="1"/>
  <c r="H294" i="2"/>
  <c r="M294" i="2"/>
  <c r="N294" i="2"/>
  <c r="O294" i="2"/>
  <c r="R294" i="2"/>
  <c r="C295" i="2"/>
  <c r="D295" i="2"/>
  <c r="E295" i="2"/>
  <c r="N295" i="2" s="1"/>
  <c r="F295" i="2"/>
  <c r="H295" i="2"/>
  <c r="M295" i="2"/>
  <c r="O295" i="2"/>
  <c r="R295" i="2"/>
  <c r="C296" i="2"/>
  <c r="D296" i="2"/>
  <c r="E296" i="2"/>
  <c r="G296" i="2" s="1"/>
  <c r="I296" i="2" s="1"/>
  <c r="F296" i="2"/>
  <c r="H296" i="2"/>
  <c r="L296" i="2"/>
  <c r="M296" i="2"/>
  <c r="O296" i="2"/>
  <c r="R296" i="2"/>
  <c r="C297" i="2"/>
  <c r="D297" i="2"/>
  <c r="E297" i="2"/>
  <c r="N297" i="2" s="1"/>
  <c r="F297" i="2"/>
  <c r="H297" i="2"/>
  <c r="M297" i="2"/>
  <c r="O297" i="2"/>
  <c r="R297" i="2"/>
  <c r="C298" i="2"/>
  <c r="L298" i="2" s="1"/>
  <c r="D298" i="2"/>
  <c r="E298" i="2"/>
  <c r="F298" i="2"/>
  <c r="H298" i="2"/>
  <c r="M298" i="2"/>
  <c r="O298" i="2"/>
  <c r="R298" i="2"/>
  <c r="C299" i="2"/>
  <c r="D299" i="2"/>
  <c r="E299" i="2"/>
  <c r="N299" i="2" s="1"/>
  <c r="F299" i="2"/>
  <c r="H299" i="2"/>
  <c r="M299" i="2"/>
  <c r="O299" i="2"/>
  <c r="R299" i="2"/>
  <c r="C300" i="2"/>
  <c r="D300" i="2"/>
  <c r="L300" i="2" s="1"/>
  <c r="E300" i="2"/>
  <c r="G300" i="2" s="1"/>
  <c r="I300" i="2" s="1"/>
  <c r="F300" i="2"/>
  <c r="H300" i="2"/>
  <c r="M300" i="2"/>
  <c r="N300" i="2"/>
  <c r="O300" i="2"/>
  <c r="R300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1" i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1" i="2"/>
  <c r="J168" i="2"/>
  <c r="J223" i="2"/>
  <c r="J180" i="2"/>
  <c r="J216" i="2"/>
  <c r="J192" i="2"/>
  <c r="J189" i="2"/>
  <c r="J294" i="2"/>
  <c r="J264" i="2"/>
  <c r="J250" i="2"/>
  <c r="J272" i="2"/>
  <c r="J286" i="2"/>
  <c r="J285" i="2"/>
  <c r="J114" i="2"/>
  <c r="J277" i="2"/>
  <c r="J154" i="2"/>
  <c r="J202" i="2"/>
  <c r="J109" i="2"/>
  <c r="J80" i="2"/>
  <c r="J260" i="2"/>
  <c r="J248" i="2"/>
  <c r="J269" i="2"/>
  <c r="J159" i="2"/>
  <c r="J52" i="2"/>
  <c r="J207" i="2"/>
  <c r="J102" i="2"/>
  <c r="J239" i="2"/>
  <c r="J278" i="2"/>
  <c r="J71" i="2"/>
  <c r="J103" i="2"/>
  <c r="J152" i="2"/>
  <c r="J146" i="2"/>
  <c r="J133" i="2"/>
  <c r="J98" i="2"/>
  <c r="J172" i="2"/>
  <c r="J124" i="2"/>
  <c r="J244" i="2"/>
  <c r="J136" i="2"/>
  <c r="J120" i="2"/>
  <c r="J268" i="2"/>
  <c r="J232" i="2"/>
  <c r="J300" i="2"/>
  <c r="J234" i="2"/>
  <c r="J58" i="2"/>
  <c r="J212" i="2"/>
  <c r="J293" i="2"/>
  <c r="J193" i="2"/>
  <c r="J288" i="2"/>
  <c r="J255" i="2"/>
  <c r="J266" i="2"/>
  <c r="J274" i="2"/>
  <c r="J90" i="2"/>
  <c r="J196" i="2"/>
  <c r="J105" i="2"/>
  <c r="J63" i="2"/>
  <c r="J228" i="2"/>
  <c r="J121" i="2"/>
  <c r="J184" i="2"/>
  <c r="J282" i="2"/>
  <c r="J296" i="2"/>
  <c r="J200" i="2"/>
  <c r="J273" i="2"/>
  <c r="J280" i="2"/>
  <c r="J218" i="2"/>
  <c r="N259" i="2" l="1"/>
  <c r="G259" i="2"/>
  <c r="I259" i="2" s="1"/>
  <c r="N237" i="2"/>
  <c r="G237" i="2"/>
  <c r="I237" i="2" s="1"/>
  <c r="N195" i="2"/>
  <c r="G195" i="2"/>
  <c r="I195" i="2" s="1"/>
  <c r="N221" i="2"/>
  <c r="G221" i="2"/>
  <c r="I221" i="2" s="1"/>
  <c r="N186" i="2"/>
  <c r="G186" i="2"/>
  <c r="I186" i="2" s="1"/>
  <c r="N122" i="2"/>
  <c r="G122" i="2"/>
  <c r="I122" i="2" s="1"/>
  <c r="N60" i="2"/>
  <c r="G60" i="2"/>
  <c r="I60" i="2" s="1"/>
  <c r="G284" i="2"/>
  <c r="I284" i="2" s="1"/>
  <c r="N284" i="2"/>
  <c r="N227" i="2"/>
  <c r="G227" i="2"/>
  <c r="I227" i="2" s="1"/>
  <c r="N205" i="2"/>
  <c r="G205" i="2"/>
  <c r="I205" i="2" s="1"/>
  <c r="N162" i="2"/>
  <c r="G162" i="2"/>
  <c r="I162" i="2" s="1"/>
  <c r="N86" i="2"/>
  <c r="G86" i="2"/>
  <c r="I86" i="2" s="1"/>
  <c r="N82" i="2"/>
  <c r="G82" i="2"/>
  <c r="I82" i="2" s="1"/>
  <c r="G292" i="2"/>
  <c r="I292" i="2" s="1"/>
  <c r="N292" i="2"/>
  <c r="N243" i="2"/>
  <c r="G243" i="2"/>
  <c r="I243" i="2" s="1"/>
  <c r="N149" i="2"/>
  <c r="G149" i="2"/>
  <c r="I149" i="2" s="1"/>
  <c r="G276" i="2"/>
  <c r="I276" i="2" s="1"/>
  <c r="N276" i="2"/>
  <c r="N253" i="2"/>
  <c r="G253" i="2"/>
  <c r="I253" i="2" s="1"/>
  <c r="N211" i="2"/>
  <c r="G211" i="2"/>
  <c r="I211" i="2" s="1"/>
  <c r="N167" i="2"/>
  <c r="G167" i="2"/>
  <c r="I167" i="2" s="1"/>
  <c r="N142" i="2"/>
  <c r="G142" i="2"/>
  <c r="N92" i="2"/>
  <c r="G92" i="2"/>
  <c r="I92" i="2" s="1"/>
  <c r="L263" i="2"/>
  <c r="L247" i="2"/>
  <c r="L231" i="2"/>
  <c r="L215" i="2"/>
  <c r="L199" i="2"/>
  <c r="L191" i="2"/>
  <c r="G182" i="2"/>
  <c r="I182" i="2" s="1"/>
  <c r="G175" i="2"/>
  <c r="I175" i="2" s="1"/>
  <c r="L163" i="2"/>
  <c r="L157" i="2"/>
  <c r="L156" i="2"/>
  <c r="L155" i="2"/>
  <c r="L143" i="2"/>
  <c r="L135" i="2"/>
  <c r="G130" i="2"/>
  <c r="I130" i="2" s="1"/>
  <c r="L113" i="2"/>
  <c r="L112" i="2"/>
  <c r="L100" i="2"/>
  <c r="G83" i="2"/>
  <c r="I83" i="2" s="1"/>
  <c r="L76" i="2"/>
  <c r="L74" i="2"/>
  <c r="L73" i="2"/>
  <c r="L66" i="2"/>
  <c r="G55" i="2"/>
  <c r="I55" i="2" s="1"/>
  <c r="N296" i="2"/>
  <c r="N288" i="2"/>
  <c r="N280" i="2"/>
  <c r="L267" i="2"/>
  <c r="N260" i="2"/>
  <c r="L259" i="2"/>
  <c r="L253" i="2"/>
  <c r="L252" i="2"/>
  <c r="L251" i="2"/>
  <c r="N244" i="2"/>
  <c r="L243" i="2"/>
  <c r="L237" i="2"/>
  <c r="L236" i="2"/>
  <c r="L235" i="2"/>
  <c r="N228" i="2"/>
  <c r="L227" i="2"/>
  <c r="L221" i="2"/>
  <c r="L220" i="2"/>
  <c r="L219" i="2"/>
  <c r="N212" i="2"/>
  <c r="L211" i="2"/>
  <c r="L205" i="2"/>
  <c r="L204" i="2"/>
  <c r="L203" i="2"/>
  <c r="N196" i="2"/>
  <c r="L195" i="2"/>
  <c r="N192" i="2"/>
  <c r="L186" i="2"/>
  <c r="L185" i="2"/>
  <c r="L184" i="2"/>
  <c r="L178" i="2"/>
  <c r="L167" i="2"/>
  <c r="L149" i="2"/>
  <c r="L127" i="2"/>
  <c r="L92" i="2"/>
  <c r="L86" i="2"/>
  <c r="L84" i="2"/>
  <c r="L82" i="2"/>
  <c r="L60" i="2"/>
  <c r="L188" i="2"/>
  <c r="L152" i="2"/>
  <c r="L146" i="2"/>
  <c r="L119" i="2"/>
  <c r="L95" i="2"/>
  <c r="L88" i="2"/>
  <c r="L79" i="2"/>
  <c r="G298" i="2"/>
  <c r="I298" i="2" s="1"/>
  <c r="N298" i="2"/>
  <c r="G290" i="2"/>
  <c r="I290" i="2" s="1"/>
  <c r="N290" i="2"/>
  <c r="N282" i="2"/>
  <c r="N274" i="2"/>
  <c r="G270" i="2"/>
  <c r="I270" i="2" s="1"/>
  <c r="N268" i="2"/>
  <c r="G258" i="2"/>
  <c r="I258" i="2" s="1"/>
  <c r="G242" i="2"/>
  <c r="I242" i="2" s="1"/>
  <c r="G226" i="2"/>
  <c r="I226" i="2" s="1"/>
  <c r="G210" i="2"/>
  <c r="I210" i="2" s="1"/>
  <c r="G194" i="2"/>
  <c r="I194" i="2" s="1"/>
  <c r="G191" i="2"/>
  <c r="I191" i="2" s="1"/>
  <c r="G179" i="2"/>
  <c r="I179" i="2" s="1"/>
  <c r="G170" i="2"/>
  <c r="I170" i="2" s="1"/>
  <c r="N170" i="2"/>
  <c r="G148" i="2"/>
  <c r="N148" i="2"/>
  <c r="N147" i="2"/>
  <c r="G147" i="2"/>
  <c r="I147" i="2" s="1"/>
  <c r="G126" i="2"/>
  <c r="N126" i="2"/>
  <c r="N125" i="2"/>
  <c r="G125" i="2"/>
  <c r="I125" i="2" s="1"/>
  <c r="G111" i="2"/>
  <c r="I111" i="2" s="1"/>
  <c r="N111" i="2"/>
  <c r="G99" i="2"/>
  <c r="I99" i="2" s="1"/>
  <c r="N99" i="2"/>
  <c r="G93" i="2"/>
  <c r="I93" i="2" s="1"/>
  <c r="N93" i="2"/>
  <c r="N79" i="2"/>
  <c r="G79" i="2"/>
  <c r="I79" i="2" s="1"/>
  <c r="N78" i="2"/>
  <c r="G78" i="2"/>
  <c r="I78" i="2" s="1"/>
  <c r="N70" i="2"/>
  <c r="G70" i="2"/>
  <c r="I70" i="2" s="1"/>
  <c r="L299" i="2"/>
  <c r="G297" i="2"/>
  <c r="I297" i="2" s="1"/>
  <c r="L297" i="2"/>
  <c r="L291" i="2"/>
  <c r="G289" i="2"/>
  <c r="I289" i="2" s="1"/>
  <c r="L289" i="2"/>
  <c r="L283" i="2"/>
  <c r="G281" i="2"/>
  <c r="I281" i="2" s="1"/>
  <c r="L281" i="2"/>
  <c r="L275" i="2"/>
  <c r="L272" i="2"/>
  <c r="L271" i="2"/>
  <c r="L269" i="2"/>
  <c r="G257" i="2"/>
  <c r="I257" i="2" s="1"/>
  <c r="L257" i="2"/>
  <c r="L256" i="2"/>
  <c r="N252" i="2"/>
  <c r="G241" i="2"/>
  <c r="I241" i="2" s="1"/>
  <c r="L241" i="2"/>
  <c r="L240" i="2"/>
  <c r="N236" i="2"/>
  <c r="G225" i="2"/>
  <c r="I225" i="2" s="1"/>
  <c r="L225" i="2"/>
  <c r="L224" i="2"/>
  <c r="N220" i="2"/>
  <c r="G209" i="2"/>
  <c r="I209" i="2" s="1"/>
  <c r="L209" i="2"/>
  <c r="L208" i="2"/>
  <c r="N204" i="2"/>
  <c r="L193" i="2"/>
  <c r="N183" i="2"/>
  <c r="G183" i="2"/>
  <c r="I183" i="2" s="1"/>
  <c r="L181" i="2"/>
  <c r="G178" i="2"/>
  <c r="I178" i="2" s="1"/>
  <c r="G164" i="2"/>
  <c r="I164" i="2" s="1"/>
  <c r="N164" i="2"/>
  <c r="N163" i="2"/>
  <c r="G163" i="2"/>
  <c r="I163" i="2" s="1"/>
  <c r="G158" i="2"/>
  <c r="I158" i="2" s="1"/>
  <c r="N158" i="2"/>
  <c r="N145" i="2"/>
  <c r="G145" i="2"/>
  <c r="I145" i="2" s="1"/>
  <c r="G138" i="2"/>
  <c r="I138" i="2" s="1"/>
  <c r="N138" i="2"/>
  <c r="G132" i="2"/>
  <c r="I132" i="2" s="1"/>
  <c r="N132" i="2"/>
  <c r="N131" i="2"/>
  <c r="G131" i="2"/>
  <c r="I131" i="2" s="1"/>
  <c r="L122" i="2"/>
  <c r="N119" i="2"/>
  <c r="G119" i="2"/>
  <c r="I119" i="2" s="1"/>
  <c r="N118" i="2"/>
  <c r="G118" i="2"/>
  <c r="I118" i="2" s="1"/>
  <c r="N91" i="2"/>
  <c r="G91" i="2"/>
  <c r="I91" i="2" s="1"/>
  <c r="N75" i="2"/>
  <c r="G75" i="2"/>
  <c r="N74" i="2"/>
  <c r="G74" i="2"/>
  <c r="I74" i="2" s="1"/>
  <c r="N62" i="2"/>
  <c r="G62" i="2"/>
  <c r="I62" i="2" s="1"/>
  <c r="G57" i="2"/>
  <c r="I57" i="2" s="1"/>
  <c r="N57" i="2"/>
  <c r="N56" i="2"/>
  <c r="G56" i="2"/>
  <c r="I56" i="2" s="1"/>
  <c r="N161" i="2"/>
  <c r="G161" i="2"/>
  <c r="I161" i="2" s="1"/>
  <c r="N129" i="2"/>
  <c r="G129" i="2"/>
  <c r="I129" i="2" s="1"/>
  <c r="G107" i="2"/>
  <c r="N107" i="2"/>
  <c r="N106" i="2"/>
  <c r="G106" i="2"/>
  <c r="I106" i="2" s="1"/>
  <c r="N95" i="2"/>
  <c r="G95" i="2"/>
  <c r="I95" i="2" s="1"/>
  <c r="N94" i="2"/>
  <c r="G94" i="2"/>
  <c r="I94" i="2" s="1"/>
  <c r="G85" i="2"/>
  <c r="I85" i="2" s="1"/>
  <c r="N85" i="2"/>
  <c r="N72" i="2"/>
  <c r="G72" i="2"/>
  <c r="I72" i="2" s="1"/>
  <c r="G67" i="2"/>
  <c r="I67" i="2" s="1"/>
  <c r="N67" i="2"/>
  <c r="N66" i="2"/>
  <c r="G66" i="2"/>
  <c r="I66" i="2" s="1"/>
  <c r="N54" i="2"/>
  <c r="G54" i="2"/>
  <c r="I54" i="2" s="1"/>
  <c r="L295" i="2"/>
  <c r="L293" i="2"/>
  <c r="L287" i="2"/>
  <c r="L285" i="2"/>
  <c r="L279" i="2"/>
  <c r="L277" i="2"/>
  <c r="L270" i="2"/>
  <c r="L265" i="2"/>
  <c r="L264" i="2"/>
  <c r="L261" i="2"/>
  <c r="L258" i="2"/>
  <c r="L255" i="2"/>
  <c r="L249" i="2"/>
  <c r="L248" i="2"/>
  <c r="L245" i="2"/>
  <c r="L242" i="2"/>
  <c r="L239" i="2"/>
  <c r="L233" i="2"/>
  <c r="L232" i="2"/>
  <c r="L229" i="2"/>
  <c r="L226" i="2"/>
  <c r="L223" i="2"/>
  <c r="L217" i="2"/>
  <c r="L216" i="2"/>
  <c r="L213" i="2"/>
  <c r="L210" i="2"/>
  <c r="L207" i="2"/>
  <c r="L201" i="2"/>
  <c r="L200" i="2"/>
  <c r="G190" i="2"/>
  <c r="I190" i="2" s="1"/>
  <c r="N190" i="2"/>
  <c r="L189" i="2"/>
  <c r="N177" i="2"/>
  <c r="G177" i="2"/>
  <c r="I177" i="2" s="1"/>
  <c r="L175" i="2"/>
  <c r="L162" i="2"/>
  <c r="L151" i="2"/>
  <c r="N141" i="2"/>
  <c r="G141" i="2"/>
  <c r="I141" i="2" s="1"/>
  <c r="G134" i="2"/>
  <c r="N134" i="2"/>
  <c r="L130" i="2"/>
  <c r="N116" i="2"/>
  <c r="G116" i="2"/>
  <c r="I116" i="2" s="1"/>
  <c r="N104" i="2"/>
  <c r="G104" i="2"/>
  <c r="I104" i="2" s="1"/>
  <c r="N100" i="2"/>
  <c r="G100" i="2"/>
  <c r="I100" i="2" s="1"/>
  <c r="N84" i="2"/>
  <c r="G84" i="2"/>
  <c r="I84" i="2" s="1"/>
  <c r="N64" i="2"/>
  <c r="G64" i="2"/>
  <c r="I64" i="2" s="1"/>
  <c r="L63" i="2"/>
  <c r="N59" i="2"/>
  <c r="G59" i="2"/>
  <c r="L55" i="2"/>
  <c r="L197" i="2"/>
  <c r="L194" i="2"/>
  <c r="L183" i="2"/>
  <c r="L177" i="2"/>
  <c r="L176" i="2"/>
  <c r="L173" i="2"/>
  <c r="L161" i="2"/>
  <c r="L160" i="2"/>
  <c r="N156" i="2"/>
  <c r="L150" i="2"/>
  <c r="L145" i="2"/>
  <c r="L144" i="2"/>
  <c r="L141" i="2"/>
  <c r="L129" i="2"/>
  <c r="L128" i="2"/>
  <c r="N124" i="2"/>
  <c r="L123" i="2"/>
  <c r="L116" i="2"/>
  <c r="L110" i="2"/>
  <c r="L109" i="2"/>
  <c r="N105" i="2"/>
  <c r="L104" i="2"/>
  <c r="L91" i="2"/>
  <c r="L87" i="2"/>
  <c r="N73" i="2"/>
  <c r="L72" i="2"/>
  <c r="L70" i="2"/>
  <c r="L69" i="2"/>
  <c r="N65" i="2"/>
  <c r="L64" i="2"/>
  <c r="L62" i="2"/>
  <c r="L61" i="2"/>
  <c r="L54" i="2"/>
  <c r="L53" i="2"/>
  <c r="L51" i="2"/>
  <c r="L168" i="2"/>
  <c r="L136" i="2"/>
  <c r="L117" i="2"/>
  <c r="L115" i="2"/>
  <c r="L103" i="2"/>
  <c r="L97" i="2"/>
  <c r="L96" i="2"/>
  <c r="L83" i="2"/>
  <c r="L77" i="2"/>
  <c r="G299" i="2"/>
  <c r="I299" i="2" s="1"/>
  <c r="G295" i="2"/>
  <c r="I295" i="2" s="1"/>
  <c r="G291" i="2"/>
  <c r="I291" i="2" s="1"/>
  <c r="G287" i="2"/>
  <c r="I287" i="2" s="1"/>
  <c r="G283" i="2"/>
  <c r="I283" i="2" s="1"/>
  <c r="G279" i="2"/>
  <c r="I279" i="2" s="1"/>
  <c r="G275" i="2"/>
  <c r="I275" i="2" s="1"/>
  <c r="G263" i="2"/>
  <c r="I263" i="2" s="1"/>
  <c r="G261" i="2"/>
  <c r="I261" i="2" s="1"/>
  <c r="I252" i="2"/>
  <c r="G247" i="2"/>
  <c r="I247" i="2" s="1"/>
  <c r="G245" i="2"/>
  <c r="I245" i="2" s="1"/>
  <c r="I236" i="2"/>
  <c r="G231" i="2"/>
  <c r="I231" i="2" s="1"/>
  <c r="G229" i="2"/>
  <c r="I229" i="2" s="1"/>
  <c r="I220" i="2"/>
  <c r="G215" i="2"/>
  <c r="I215" i="2" s="1"/>
  <c r="G213" i="2"/>
  <c r="I213" i="2" s="1"/>
  <c r="I204" i="2"/>
  <c r="G199" i="2"/>
  <c r="I199" i="2" s="1"/>
  <c r="G197" i="2"/>
  <c r="I197" i="2" s="1"/>
  <c r="G165" i="2"/>
  <c r="I165" i="2" s="1"/>
  <c r="G157" i="2"/>
  <c r="I157" i="2" s="1"/>
  <c r="I148" i="2"/>
  <c r="I140" i="2"/>
  <c r="G135" i="2"/>
  <c r="I135" i="2" s="1"/>
  <c r="G127" i="2"/>
  <c r="I127" i="2" s="1"/>
  <c r="I113" i="2"/>
  <c r="G271" i="2"/>
  <c r="I271" i="2" s="1"/>
  <c r="G267" i="2"/>
  <c r="I267" i="2" s="1"/>
  <c r="G265" i="2"/>
  <c r="I265" i="2" s="1"/>
  <c r="I262" i="2"/>
  <c r="I256" i="2"/>
  <c r="G251" i="2"/>
  <c r="I251" i="2" s="1"/>
  <c r="G249" i="2"/>
  <c r="I249" i="2" s="1"/>
  <c r="I246" i="2"/>
  <c r="I240" i="2"/>
  <c r="G235" i="2"/>
  <c r="I235" i="2" s="1"/>
  <c r="G233" i="2"/>
  <c r="I233" i="2" s="1"/>
  <c r="I230" i="2"/>
  <c r="I224" i="2"/>
  <c r="G219" i="2"/>
  <c r="I219" i="2" s="1"/>
  <c r="G217" i="2"/>
  <c r="I217" i="2" s="1"/>
  <c r="I214" i="2"/>
  <c r="I208" i="2"/>
  <c r="G203" i="2"/>
  <c r="I203" i="2" s="1"/>
  <c r="G201" i="2"/>
  <c r="I201" i="2" s="1"/>
  <c r="I198" i="2"/>
  <c r="G188" i="2"/>
  <c r="I188" i="2" s="1"/>
  <c r="N188" i="2"/>
  <c r="G181" i="2"/>
  <c r="I181" i="2" s="1"/>
  <c r="G173" i="2"/>
  <c r="I173" i="2" s="1"/>
  <c r="I156" i="2"/>
  <c r="G151" i="2"/>
  <c r="I151" i="2" s="1"/>
  <c r="G143" i="2"/>
  <c r="I143" i="2" s="1"/>
  <c r="G108" i="2"/>
  <c r="I108" i="2" s="1"/>
  <c r="I81" i="2"/>
  <c r="I73" i="2"/>
  <c r="N272" i="2"/>
  <c r="I254" i="2"/>
  <c r="I238" i="2"/>
  <c r="I222" i="2"/>
  <c r="I206" i="2"/>
  <c r="G187" i="2"/>
  <c r="I187" i="2" s="1"/>
  <c r="G185" i="2"/>
  <c r="I185" i="2" s="1"/>
  <c r="I176" i="2"/>
  <c r="G171" i="2"/>
  <c r="I171" i="2" s="1"/>
  <c r="G169" i="2"/>
  <c r="I169" i="2" s="1"/>
  <c r="I166" i="2"/>
  <c r="I160" i="2"/>
  <c r="G155" i="2"/>
  <c r="I155" i="2" s="1"/>
  <c r="G153" i="2"/>
  <c r="I153" i="2" s="1"/>
  <c r="I150" i="2"/>
  <c r="I144" i="2"/>
  <c r="G139" i="2"/>
  <c r="I139" i="2" s="1"/>
  <c r="G137" i="2"/>
  <c r="I137" i="2" s="1"/>
  <c r="I134" i="2"/>
  <c r="I128" i="2"/>
  <c r="G89" i="2"/>
  <c r="I89" i="2" s="1"/>
  <c r="N89" i="2"/>
  <c r="G68" i="2"/>
  <c r="I68" i="2" s="1"/>
  <c r="I174" i="2"/>
  <c r="I142" i="2"/>
  <c r="I126" i="2"/>
  <c r="I117" i="2"/>
  <c r="G112" i="2"/>
  <c r="I112" i="2" s="1"/>
  <c r="G110" i="2"/>
  <c r="I110" i="2" s="1"/>
  <c r="I107" i="2"/>
  <c r="I101" i="2"/>
  <c r="G97" i="2"/>
  <c r="I97" i="2" s="1"/>
  <c r="N97" i="2"/>
  <c r="G76" i="2"/>
  <c r="I76" i="2" s="1"/>
  <c r="I65" i="2"/>
  <c r="I123" i="2"/>
  <c r="I115" i="2"/>
  <c r="I88" i="2"/>
  <c r="I75" i="2"/>
  <c r="I69" i="2"/>
  <c r="I59" i="2"/>
  <c r="I53" i="2"/>
  <c r="G96" i="2"/>
  <c r="I96" i="2" s="1"/>
  <c r="I87" i="2"/>
  <c r="I77" i="2"/>
  <c r="I61" i="2"/>
  <c r="I51" i="2"/>
  <c r="C2" i="2"/>
  <c r="D2" i="2"/>
  <c r="E2" i="2"/>
  <c r="N2" i="2" s="1"/>
  <c r="F2" i="2"/>
  <c r="H2" i="2"/>
  <c r="M2" i="2"/>
  <c r="O2" i="2"/>
  <c r="C3" i="2"/>
  <c r="D3" i="2"/>
  <c r="E3" i="2"/>
  <c r="N3" i="2" s="1"/>
  <c r="F3" i="2"/>
  <c r="H3" i="2"/>
  <c r="M3" i="2"/>
  <c r="O3" i="2"/>
  <c r="C4" i="2"/>
  <c r="D4" i="2"/>
  <c r="E4" i="2"/>
  <c r="G4" i="2" s="1"/>
  <c r="F4" i="2"/>
  <c r="H4" i="2"/>
  <c r="M4" i="2"/>
  <c r="O4" i="2"/>
  <c r="C5" i="2"/>
  <c r="D5" i="2"/>
  <c r="E5" i="2"/>
  <c r="N5" i="2" s="1"/>
  <c r="F5" i="2"/>
  <c r="H5" i="2"/>
  <c r="M5" i="2"/>
  <c r="O5" i="2"/>
  <c r="C6" i="2"/>
  <c r="D6" i="2"/>
  <c r="E6" i="2"/>
  <c r="G6" i="2" s="1"/>
  <c r="F6" i="2"/>
  <c r="H6" i="2"/>
  <c r="M6" i="2"/>
  <c r="O6" i="2"/>
  <c r="C7" i="2"/>
  <c r="D7" i="2"/>
  <c r="E7" i="2"/>
  <c r="N7" i="2" s="1"/>
  <c r="F7" i="2"/>
  <c r="H7" i="2"/>
  <c r="M7" i="2"/>
  <c r="O7" i="2"/>
  <c r="C8" i="2"/>
  <c r="D8" i="2"/>
  <c r="E8" i="2"/>
  <c r="G8" i="2" s="1"/>
  <c r="F8" i="2"/>
  <c r="H8" i="2"/>
  <c r="M8" i="2"/>
  <c r="O8" i="2"/>
  <c r="C9" i="2"/>
  <c r="D9" i="2"/>
  <c r="E9" i="2"/>
  <c r="N9" i="2" s="1"/>
  <c r="F9" i="2"/>
  <c r="H9" i="2"/>
  <c r="M9" i="2"/>
  <c r="O9" i="2"/>
  <c r="C10" i="2"/>
  <c r="D10" i="2"/>
  <c r="E10" i="2"/>
  <c r="G10" i="2" s="1"/>
  <c r="F10" i="2"/>
  <c r="H10" i="2"/>
  <c r="M10" i="2"/>
  <c r="O10" i="2"/>
  <c r="C11" i="2"/>
  <c r="D11" i="2"/>
  <c r="E11" i="2"/>
  <c r="N11" i="2" s="1"/>
  <c r="F11" i="2"/>
  <c r="H11" i="2"/>
  <c r="M11" i="2"/>
  <c r="O11" i="2"/>
  <c r="C12" i="2"/>
  <c r="D12" i="2"/>
  <c r="E12" i="2"/>
  <c r="G12" i="2" s="1"/>
  <c r="F12" i="2"/>
  <c r="H12" i="2"/>
  <c r="M12" i="2"/>
  <c r="O12" i="2"/>
  <c r="C13" i="2"/>
  <c r="D13" i="2"/>
  <c r="E13" i="2"/>
  <c r="N13" i="2" s="1"/>
  <c r="F13" i="2"/>
  <c r="H13" i="2"/>
  <c r="M13" i="2"/>
  <c r="O13" i="2"/>
  <c r="C14" i="2"/>
  <c r="D14" i="2"/>
  <c r="E14" i="2"/>
  <c r="G14" i="2" s="1"/>
  <c r="F14" i="2"/>
  <c r="H14" i="2"/>
  <c r="M14" i="2"/>
  <c r="O14" i="2"/>
  <c r="C15" i="2"/>
  <c r="D15" i="2"/>
  <c r="E15" i="2"/>
  <c r="N15" i="2" s="1"/>
  <c r="F15" i="2"/>
  <c r="H15" i="2"/>
  <c r="M15" i="2"/>
  <c r="O15" i="2"/>
  <c r="C16" i="2"/>
  <c r="D16" i="2"/>
  <c r="E16" i="2"/>
  <c r="G16" i="2" s="1"/>
  <c r="F16" i="2"/>
  <c r="H16" i="2"/>
  <c r="M16" i="2"/>
  <c r="O16" i="2"/>
  <c r="C17" i="2"/>
  <c r="D17" i="2"/>
  <c r="E17" i="2"/>
  <c r="N17" i="2" s="1"/>
  <c r="F17" i="2"/>
  <c r="H17" i="2"/>
  <c r="M17" i="2"/>
  <c r="O17" i="2"/>
  <c r="C18" i="2"/>
  <c r="D18" i="2"/>
  <c r="E18" i="2"/>
  <c r="G18" i="2" s="1"/>
  <c r="F18" i="2"/>
  <c r="H18" i="2"/>
  <c r="M18" i="2"/>
  <c r="O18" i="2"/>
  <c r="C19" i="2"/>
  <c r="D19" i="2"/>
  <c r="E19" i="2"/>
  <c r="N19" i="2" s="1"/>
  <c r="F19" i="2"/>
  <c r="H19" i="2"/>
  <c r="M19" i="2"/>
  <c r="O19" i="2"/>
  <c r="C20" i="2"/>
  <c r="D20" i="2"/>
  <c r="E20" i="2"/>
  <c r="G20" i="2" s="1"/>
  <c r="F20" i="2"/>
  <c r="H20" i="2"/>
  <c r="M20" i="2"/>
  <c r="O20" i="2"/>
  <c r="C21" i="2"/>
  <c r="D21" i="2"/>
  <c r="E21" i="2"/>
  <c r="N21" i="2" s="1"/>
  <c r="F21" i="2"/>
  <c r="H21" i="2"/>
  <c r="M21" i="2"/>
  <c r="O21" i="2"/>
  <c r="C22" i="2"/>
  <c r="D22" i="2"/>
  <c r="E22" i="2"/>
  <c r="N22" i="2" s="1"/>
  <c r="F22" i="2"/>
  <c r="H22" i="2"/>
  <c r="M22" i="2"/>
  <c r="O22" i="2"/>
  <c r="C23" i="2"/>
  <c r="D23" i="2"/>
  <c r="E23" i="2"/>
  <c r="N23" i="2" s="1"/>
  <c r="F23" i="2"/>
  <c r="H23" i="2"/>
  <c r="M23" i="2"/>
  <c r="O23" i="2"/>
  <c r="C24" i="2"/>
  <c r="D24" i="2"/>
  <c r="E24" i="2"/>
  <c r="G24" i="2" s="1"/>
  <c r="F24" i="2"/>
  <c r="H24" i="2"/>
  <c r="M24" i="2"/>
  <c r="O24" i="2"/>
  <c r="C25" i="2"/>
  <c r="D25" i="2"/>
  <c r="E25" i="2"/>
  <c r="N25" i="2" s="1"/>
  <c r="F25" i="2"/>
  <c r="H25" i="2"/>
  <c r="M25" i="2"/>
  <c r="O25" i="2"/>
  <c r="C26" i="2"/>
  <c r="D26" i="2"/>
  <c r="E26" i="2"/>
  <c r="G26" i="2" s="1"/>
  <c r="F26" i="2"/>
  <c r="H26" i="2"/>
  <c r="M26" i="2"/>
  <c r="N26" i="2"/>
  <c r="O26" i="2"/>
  <c r="C27" i="2"/>
  <c r="D27" i="2"/>
  <c r="E27" i="2"/>
  <c r="N27" i="2" s="1"/>
  <c r="F27" i="2"/>
  <c r="H27" i="2"/>
  <c r="M27" i="2"/>
  <c r="O27" i="2"/>
  <c r="C28" i="2"/>
  <c r="D28" i="2"/>
  <c r="E28" i="2"/>
  <c r="G28" i="2" s="1"/>
  <c r="F28" i="2"/>
  <c r="H28" i="2"/>
  <c r="M28" i="2"/>
  <c r="O28" i="2"/>
  <c r="C29" i="2"/>
  <c r="D29" i="2"/>
  <c r="E29" i="2"/>
  <c r="N29" i="2" s="1"/>
  <c r="F29" i="2"/>
  <c r="H29" i="2"/>
  <c r="M29" i="2"/>
  <c r="O29" i="2"/>
  <c r="C30" i="2"/>
  <c r="D30" i="2"/>
  <c r="E30" i="2"/>
  <c r="N30" i="2" s="1"/>
  <c r="F30" i="2"/>
  <c r="H30" i="2"/>
  <c r="M30" i="2"/>
  <c r="O30" i="2"/>
  <c r="C31" i="2"/>
  <c r="D31" i="2"/>
  <c r="E31" i="2"/>
  <c r="N31" i="2" s="1"/>
  <c r="F31" i="2"/>
  <c r="H31" i="2"/>
  <c r="M31" i="2"/>
  <c r="O31" i="2"/>
  <c r="C32" i="2"/>
  <c r="D32" i="2"/>
  <c r="E32" i="2"/>
  <c r="G32" i="2" s="1"/>
  <c r="F32" i="2"/>
  <c r="H32" i="2"/>
  <c r="M32" i="2"/>
  <c r="O32" i="2"/>
  <c r="C33" i="2"/>
  <c r="D33" i="2"/>
  <c r="E33" i="2"/>
  <c r="N33" i="2" s="1"/>
  <c r="F33" i="2"/>
  <c r="H33" i="2"/>
  <c r="M33" i="2"/>
  <c r="O33" i="2"/>
  <c r="C34" i="2"/>
  <c r="D34" i="2"/>
  <c r="E34" i="2"/>
  <c r="N34" i="2" s="1"/>
  <c r="F34" i="2"/>
  <c r="H34" i="2"/>
  <c r="M34" i="2"/>
  <c r="O34" i="2"/>
  <c r="C35" i="2"/>
  <c r="D35" i="2"/>
  <c r="E35" i="2"/>
  <c r="N35" i="2" s="1"/>
  <c r="F35" i="2"/>
  <c r="H35" i="2"/>
  <c r="M35" i="2"/>
  <c r="O35" i="2"/>
  <c r="C36" i="2"/>
  <c r="L36" i="2" s="1"/>
  <c r="D36" i="2"/>
  <c r="E36" i="2"/>
  <c r="G36" i="2" s="1"/>
  <c r="F36" i="2"/>
  <c r="H36" i="2"/>
  <c r="M36" i="2"/>
  <c r="O36" i="2"/>
  <c r="C37" i="2"/>
  <c r="D37" i="2"/>
  <c r="E37" i="2"/>
  <c r="N37" i="2" s="1"/>
  <c r="F37" i="2"/>
  <c r="H37" i="2"/>
  <c r="M37" i="2"/>
  <c r="O37" i="2"/>
  <c r="C38" i="2"/>
  <c r="D38" i="2"/>
  <c r="E38" i="2"/>
  <c r="G38" i="2" s="1"/>
  <c r="F38" i="2"/>
  <c r="H38" i="2"/>
  <c r="M38" i="2"/>
  <c r="O38" i="2"/>
  <c r="C39" i="2"/>
  <c r="D39" i="2"/>
  <c r="E39" i="2"/>
  <c r="N39" i="2" s="1"/>
  <c r="F39" i="2"/>
  <c r="H39" i="2"/>
  <c r="M39" i="2"/>
  <c r="O39" i="2"/>
  <c r="C40" i="2"/>
  <c r="D40" i="2"/>
  <c r="E40" i="2"/>
  <c r="G40" i="2" s="1"/>
  <c r="F40" i="2"/>
  <c r="H40" i="2"/>
  <c r="M40" i="2"/>
  <c r="O40" i="2"/>
  <c r="C41" i="2"/>
  <c r="D41" i="2"/>
  <c r="E41" i="2"/>
  <c r="G41" i="2" s="1"/>
  <c r="F41" i="2"/>
  <c r="H41" i="2"/>
  <c r="M41" i="2"/>
  <c r="O41" i="2"/>
  <c r="C42" i="2"/>
  <c r="D42" i="2"/>
  <c r="E42" i="2"/>
  <c r="N42" i="2" s="1"/>
  <c r="F42" i="2"/>
  <c r="H42" i="2"/>
  <c r="M42" i="2"/>
  <c r="O42" i="2"/>
  <c r="C43" i="2"/>
  <c r="D43" i="2"/>
  <c r="E43" i="2"/>
  <c r="N43" i="2" s="1"/>
  <c r="F43" i="2"/>
  <c r="H43" i="2"/>
  <c r="M43" i="2"/>
  <c r="O43" i="2"/>
  <c r="C44" i="2"/>
  <c r="D44" i="2"/>
  <c r="L44" i="2" s="1"/>
  <c r="E44" i="2"/>
  <c r="G44" i="2" s="1"/>
  <c r="I44" i="2" s="1"/>
  <c r="F44" i="2"/>
  <c r="H44" i="2"/>
  <c r="M44" i="2"/>
  <c r="O44" i="2"/>
  <c r="C45" i="2"/>
  <c r="D45" i="2"/>
  <c r="E45" i="2"/>
  <c r="G45" i="2" s="1"/>
  <c r="F45" i="2"/>
  <c r="H45" i="2"/>
  <c r="M45" i="2"/>
  <c r="N45" i="2"/>
  <c r="O45" i="2"/>
  <c r="C46" i="2"/>
  <c r="D46" i="2"/>
  <c r="E46" i="2"/>
  <c r="N46" i="2" s="1"/>
  <c r="F46" i="2"/>
  <c r="H46" i="2"/>
  <c r="M46" i="2"/>
  <c r="O46" i="2"/>
  <c r="C47" i="2"/>
  <c r="D47" i="2"/>
  <c r="E47" i="2"/>
  <c r="N47" i="2" s="1"/>
  <c r="F47" i="2"/>
  <c r="H47" i="2"/>
  <c r="M47" i="2"/>
  <c r="O47" i="2"/>
  <c r="C48" i="2"/>
  <c r="D48" i="2"/>
  <c r="L48" i="2" s="1"/>
  <c r="E48" i="2"/>
  <c r="G48" i="2" s="1"/>
  <c r="I48" i="2" s="1"/>
  <c r="F48" i="2"/>
  <c r="H48" i="2"/>
  <c r="M48" i="2"/>
  <c r="O48" i="2"/>
  <c r="C49" i="2"/>
  <c r="D49" i="2"/>
  <c r="E49" i="2"/>
  <c r="G49" i="2" s="1"/>
  <c r="F49" i="2"/>
  <c r="H49" i="2"/>
  <c r="M49" i="2"/>
  <c r="N49" i="2"/>
  <c r="O49" i="2"/>
  <c r="C50" i="2"/>
  <c r="D50" i="2"/>
  <c r="L50" i="2" s="1"/>
  <c r="E50" i="2"/>
  <c r="N50" i="2" s="1"/>
  <c r="F50" i="2"/>
  <c r="H50" i="2"/>
  <c r="M50" i="2"/>
  <c r="O50" i="2"/>
  <c r="H1" i="2"/>
  <c r="F1" i="2"/>
  <c r="O1" i="2"/>
  <c r="M1" i="2"/>
  <c r="E1" i="2"/>
  <c r="N1" i="2" s="1"/>
  <c r="D1" i="2"/>
  <c r="C1" i="2"/>
  <c r="J243" i="2"/>
  <c r="J60" i="2"/>
  <c r="J92" i="2"/>
  <c r="J130" i="2"/>
  <c r="J122" i="2"/>
  <c r="J259" i="2"/>
  <c r="J82" i="2"/>
  <c r="J149" i="2"/>
  <c r="J205" i="2"/>
  <c r="J195" i="2"/>
  <c r="J227" i="2"/>
  <c r="J292" i="2"/>
  <c r="J253" i="2"/>
  <c r="J237" i="2"/>
  <c r="J55" i="2"/>
  <c r="J221" i="2"/>
  <c r="J175" i="2"/>
  <c r="J186" i="2"/>
  <c r="J86" i="2"/>
  <c r="J211" i="2"/>
  <c r="J162" i="2"/>
  <c r="J276" i="2"/>
  <c r="J284" i="2"/>
  <c r="J167" i="2"/>
  <c r="N40" i="2" l="1"/>
  <c r="G50" i="2"/>
  <c r="I50" i="2" s="1"/>
  <c r="G47" i="2"/>
  <c r="I47" i="2" s="1"/>
  <c r="G46" i="2"/>
  <c r="I46" i="2" s="1"/>
  <c r="I14" i="2"/>
  <c r="L32" i="2"/>
  <c r="L38" i="2"/>
  <c r="L30" i="2"/>
  <c r="I41" i="2"/>
  <c r="I38" i="2"/>
  <c r="N28" i="2"/>
  <c r="N16" i="2"/>
  <c r="I32" i="2"/>
  <c r="G31" i="2"/>
  <c r="I31" i="2" s="1"/>
  <c r="I26" i="2"/>
  <c r="L27" i="2"/>
  <c r="I24" i="2"/>
  <c r="L20" i="2"/>
  <c r="L15" i="2"/>
  <c r="N10" i="2"/>
  <c r="I4" i="2"/>
  <c r="G2" i="2"/>
  <c r="I2" i="2" s="1"/>
  <c r="L4" i="2"/>
  <c r="N41" i="2"/>
  <c r="N6" i="2"/>
  <c r="L47" i="2"/>
  <c r="L37" i="2"/>
  <c r="L35" i="2"/>
  <c r="L33" i="2"/>
  <c r="L31" i="2"/>
  <c r="L18" i="2"/>
  <c r="N14" i="2"/>
  <c r="G42" i="2"/>
  <c r="I42" i="2" s="1"/>
  <c r="L42" i="2"/>
  <c r="L41" i="2"/>
  <c r="G34" i="2"/>
  <c r="I34" i="2" s="1"/>
  <c r="L34" i="2"/>
  <c r="G30" i="2"/>
  <c r="I30" i="2" s="1"/>
  <c r="N12" i="2"/>
  <c r="L45" i="2"/>
  <c r="L29" i="2"/>
  <c r="N24" i="2"/>
  <c r="N44" i="2"/>
  <c r="N38" i="2"/>
  <c r="N36" i="2"/>
  <c r="L26" i="2"/>
  <c r="N4" i="2"/>
  <c r="I49" i="2"/>
  <c r="I45" i="2"/>
  <c r="G43" i="2"/>
  <c r="I43" i="2" s="1"/>
  <c r="I40" i="2"/>
  <c r="I36" i="2"/>
  <c r="N32" i="2"/>
  <c r="G29" i="2"/>
  <c r="I29" i="2" s="1"/>
  <c r="I28" i="2"/>
  <c r="G27" i="2"/>
  <c r="I27" i="2" s="1"/>
  <c r="L49" i="2"/>
  <c r="L46" i="2"/>
  <c r="L43" i="2"/>
  <c r="L40" i="2"/>
  <c r="L39" i="2"/>
  <c r="L28" i="2"/>
  <c r="L24" i="2"/>
  <c r="G22" i="2"/>
  <c r="I22" i="2" s="1"/>
  <c r="I20" i="2"/>
  <c r="L19" i="2"/>
  <c r="I18" i="2"/>
  <c r="L16" i="2"/>
  <c r="L13" i="2"/>
  <c r="I10" i="2"/>
  <c r="L9" i="2"/>
  <c r="I8" i="2"/>
  <c r="I6" i="2"/>
  <c r="L3" i="2"/>
  <c r="L2" i="2"/>
  <c r="L22" i="2"/>
  <c r="N18" i="2"/>
  <c r="L6" i="2"/>
  <c r="L14" i="2"/>
  <c r="L12" i="2"/>
  <c r="L10" i="2"/>
  <c r="G15" i="2"/>
  <c r="I15" i="2" s="1"/>
  <c r="G13" i="2"/>
  <c r="I13" i="2" s="1"/>
  <c r="G11" i="2"/>
  <c r="I11" i="2" s="1"/>
  <c r="G9" i="2"/>
  <c r="I9" i="2" s="1"/>
  <c r="G25" i="2"/>
  <c r="I25" i="2" s="1"/>
  <c r="L25" i="2"/>
  <c r="L23" i="2"/>
  <c r="L21" i="2"/>
  <c r="N20" i="2"/>
  <c r="L17" i="2"/>
  <c r="I16" i="2"/>
  <c r="I12" i="2"/>
  <c r="L11" i="2"/>
  <c r="N8" i="2"/>
  <c r="L8" i="2"/>
  <c r="L7" i="2"/>
  <c r="L5" i="2"/>
  <c r="N48" i="2"/>
  <c r="G35" i="2"/>
  <c r="I35" i="2" s="1"/>
  <c r="G33" i="2"/>
  <c r="I33" i="2" s="1"/>
  <c r="G19" i="2"/>
  <c r="I19" i="2" s="1"/>
  <c r="G17" i="2"/>
  <c r="I17" i="2" s="1"/>
  <c r="G3" i="2"/>
  <c r="I3" i="2" s="1"/>
  <c r="G39" i="2"/>
  <c r="I39" i="2" s="1"/>
  <c r="G37" i="2"/>
  <c r="I37" i="2" s="1"/>
  <c r="G23" i="2"/>
  <c r="I23" i="2" s="1"/>
  <c r="G21" i="2"/>
  <c r="I21" i="2" s="1"/>
  <c r="G7" i="2"/>
  <c r="I7" i="2" s="1"/>
  <c r="G5" i="2"/>
  <c r="I5" i="2" s="1"/>
  <c r="L1" i="2"/>
  <c r="G1" i="2"/>
  <c r="I1" i="2" s="1"/>
  <c r="E300" i="1"/>
  <c r="F300" i="1"/>
  <c r="H300" i="1" s="1"/>
  <c r="I300" i="1"/>
  <c r="P300" i="1"/>
  <c r="E299" i="1"/>
  <c r="F299" i="1"/>
  <c r="H299" i="1" s="1"/>
  <c r="I299" i="1"/>
  <c r="P299" i="1"/>
  <c r="E298" i="1"/>
  <c r="G298" i="1"/>
  <c r="J298" i="1" s="1"/>
  <c r="F298" i="1"/>
  <c r="H298" i="1" s="1"/>
  <c r="I298" i="1"/>
  <c r="P298" i="1"/>
  <c r="E297" i="1"/>
  <c r="G297" i="1" s="1"/>
  <c r="J297" i="1" s="1"/>
  <c r="F297" i="1"/>
  <c r="H297" i="1" s="1"/>
  <c r="I297" i="1"/>
  <c r="P297" i="1"/>
  <c r="E296" i="1"/>
  <c r="F296" i="1"/>
  <c r="H296" i="1" s="1"/>
  <c r="I296" i="1"/>
  <c r="P296" i="1"/>
  <c r="E295" i="1"/>
  <c r="F295" i="1"/>
  <c r="H295" i="1" s="1"/>
  <c r="I295" i="1"/>
  <c r="P295" i="1"/>
  <c r="E294" i="1"/>
  <c r="F294" i="1"/>
  <c r="H294" i="1"/>
  <c r="I294" i="1"/>
  <c r="P294" i="1"/>
  <c r="E293" i="1"/>
  <c r="F293" i="1"/>
  <c r="H293" i="1" s="1"/>
  <c r="I293" i="1"/>
  <c r="P293" i="1"/>
  <c r="E292" i="1"/>
  <c r="G292" i="1" s="1"/>
  <c r="J292" i="1" s="1"/>
  <c r="F292" i="1"/>
  <c r="H292" i="1" s="1"/>
  <c r="I292" i="1"/>
  <c r="P292" i="1"/>
  <c r="E291" i="1"/>
  <c r="F291" i="1"/>
  <c r="H291" i="1" s="1"/>
  <c r="I291" i="1"/>
  <c r="P291" i="1"/>
  <c r="E290" i="1"/>
  <c r="G290" i="1" s="1"/>
  <c r="J290" i="1" s="1"/>
  <c r="F290" i="1"/>
  <c r="H290" i="1" s="1"/>
  <c r="I290" i="1"/>
  <c r="P290" i="1"/>
  <c r="E289" i="1"/>
  <c r="G289" i="1" s="1"/>
  <c r="F289" i="1"/>
  <c r="H289" i="1" s="1"/>
  <c r="I289" i="1"/>
  <c r="P289" i="1"/>
  <c r="E288" i="1"/>
  <c r="G288" i="1" s="1"/>
  <c r="J288" i="1" s="1"/>
  <c r="F288" i="1"/>
  <c r="H288" i="1" s="1"/>
  <c r="I288" i="1"/>
  <c r="P288" i="1"/>
  <c r="E287" i="1"/>
  <c r="G287" i="1" s="1"/>
  <c r="J287" i="1" s="1"/>
  <c r="F287" i="1"/>
  <c r="H287" i="1" s="1"/>
  <c r="I287" i="1"/>
  <c r="P287" i="1"/>
  <c r="E286" i="1"/>
  <c r="G286" i="1" s="1"/>
  <c r="J286" i="1" s="1"/>
  <c r="F286" i="1"/>
  <c r="H286" i="1" s="1"/>
  <c r="I286" i="1"/>
  <c r="P286" i="1"/>
  <c r="E285" i="1"/>
  <c r="G285" i="1" s="1"/>
  <c r="J285" i="1" s="1"/>
  <c r="F285" i="1"/>
  <c r="H285" i="1" s="1"/>
  <c r="I285" i="1"/>
  <c r="P285" i="1"/>
  <c r="E284" i="1"/>
  <c r="G284" i="1" s="1"/>
  <c r="J284" i="1" s="1"/>
  <c r="F284" i="1"/>
  <c r="H284" i="1" s="1"/>
  <c r="I284" i="1"/>
  <c r="P284" i="1"/>
  <c r="E283" i="1"/>
  <c r="G283" i="1" s="1"/>
  <c r="J283" i="1" s="1"/>
  <c r="F283" i="1"/>
  <c r="H283" i="1" s="1"/>
  <c r="I283" i="1"/>
  <c r="P283" i="1"/>
  <c r="E282" i="1"/>
  <c r="F282" i="1"/>
  <c r="H282" i="1" s="1"/>
  <c r="I282" i="1"/>
  <c r="P282" i="1"/>
  <c r="E281" i="1"/>
  <c r="O281" i="1" s="1"/>
  <c r="F281" i="1"/>
  <c r="H281" i="1" s="1"/>
  <c r="I281" i="1"/>
  <c r="P281" i="1"/>
  <c r="E280" i="1"/>
  <c r="G280" i="1" s="1"/>
  <c r="J280" i="1" s="1"/>
  <c r="F280" i="1"/>
  <c r="H280" i="1" s="1"/>
  <c r="I280" i="1"/>
  <c r="P280" i="1"/>
  <c r="E279" i="1"/>
  <c r="G279" i="1" s="1"/>
  <c r="J279" i="1" s="1"/>
  <c r="F279" i="1"/>
  <c r="H279" i="1" s="1"/>
  <c r="I279" i="1"/>
  <c r="P279" i="1"/>
  <c r="E278" i="1"/>
  <c r="F278" i="1"/>
  <c r="H278" i="1" s="1"/>
  <c r="I278" i="1"/>
  <c r="P278" i="1"/>
  <c r="E277" i="1"/>
  <c r="G277" i="1" s="1"/>
  <c r="J277" i="1" s="1"/>
  <c r="F277" i="1"/>
  <c r="H277" i="1" s="1"/>
  <c r="I277" i="1"/>
  <c r="P277" i="1"/>
  <c r="E276" i="1"/>
  <c r="F276" i="1"/>
  <c r="H276" i="1" s="1"/>
  <c r="I276" i="1"/>
  <c r="P276" i="1"/>
  <c r="E275" i="1"/>
  <c r="F275" i="1"/>
  <c r="H275" i="1" s="1"/>
  <c r="I275" i="1"/>
  <c r="P275" i="1"/>
  <c r="E274" i="1"/>
  <c r="F274" i="1"/>
  <c r="H274" i="1" s="1"/>
  <c r="I274" i="1"/>
  <c r="P274" i="1"/>
  <c r="E273" i="1"/>
  <c r="F273" i="1"/>
  <c r="H273" i="1" s="1"/>
  <c r="I273" i="1"/>
  <c r="P273" i="1"/>
  <c r="E272" i="1"/>
  <c r="F272" i="1"/>
  <c r="H272" i="1" s="1"/>
  <c r="I272" i="1"/>
  <c r="P272" i="1"/>
  <c r="E271" i="1"/>
  <c r="F271" i="1"/>
  <c r="H271" i="1" s="1"/>
  <c r="I271" i="1"/>
  <c r="P271" i="1"/>
  <c r="E270" i="1"/>
  <c r="G270" i="1" s="1"/>
  <c r="F270" i="1"/>
  <c r="H270" i="1" s="1"/>
  <c r="I270" i="1"/>
  <c r="P270" i="1"/>
  <c r="E269" i="1"/>
  <c r="F269" i="1"/>
  <c r="H269" i="1" s="1"/>
  <c r="I269" i="1"/>
  <c r="P269" i="1"/>
  <c r="E268" i="1"/>
  <c r="F268" i="1"/>
  <c r="H268" i="1"/>
  <c r="I268" i="1"/>
  <c r="P268" i="1"/>
  <c r="E267" i="1"/>
  <c r="F267" i="1"/>
  <c r="H267" i="1" s="1"/>
  <c r="I267" i="1"/>
  <c r="P267" i="1"/>
  <c r="E266" i="1"/>
  <c r="F266" i="1"/>
  <c r="H266" i="1" s="1"/>
  <c r="I266" i="1"/>
  <c r="P266" i="1"/>
  <c r="E265" i="1"/>
  <c r="R265" i="1" s="1"/>
  <c r="F265" i="1"/>
  <c r="H265" i="1" s="1"/>
  <c r="I265" i="1"/>
  <c r="P265" i="1"/>
  <c r="E264" i="1"/>
  <c r="F264" i="1"/>
  <c r="H264" i="1" s="1"/>
  <c r="I264" i="1"/>
  <c r="P264" i="1"/>
  <c r="E263" i="1"/>
  <c r="F263" i="1"/>
  <c r="H263" i="1" s="1"/>
  <c r="I263" i="1"/>
  <c r="P263" i="1"/>
  <c r="E262" i="1"/>
  <c r="F262" i="1"/>
  <c r="H262" i="1" s="1"/>
  <c r="I262" i="1"/>
  <c r="P262" i="1"/>
  <c r="E261" i="1"/>
  <c r="F261" i="1"/>
  <c r="H261" i="1" s="1"/>
  <c r="I261" i="1"/>
  <c r="P261" i="1"/>
  <c r="C297" i="1"/>
  <c r="D297" i="1"/>
  <c r="C298" i="1"/>
  <c r="D298" i="1"/>
  <c r="C299" i="1"/>
  <c r="D299" i="1"/>
  <c r="C300" i="1"/>
  <c r="D300" i="1"/>
  <c r="C296" i="1"/>
  <c r="D296" i="1"/>
  <c r="C295" i="1"/>
  <c r="R295" i="1" s="1"/>
  <c r="D295" i="1"/>
  <c r="C294" i="1"/>
  <c r="D294" i="1"/>
  <c r="C293" i="1"/>
  <c r="D293" i="1"/>
  <c r="C292" i="1"/>
  <c r="D292" i="1"/>
  <c r="C291" i="1"/>
  <c r="D291" i="1"/>
  <c r="C290" i="1"/>
  <c r="D290" i="1"/>
  <c r="C289" i="1"/>
  <c r="D289" i="1"/>
  <c r="C288" i="1"/>
  <c r="R288" i="1" s="1"/>
  <c r="D288" i="1"/>
  <c r="C287" i="1"/>
  <c r="D287" i="1"/>
  <c r="C286" i="1"/>
  <c r="D286" i="1"/>
  <c r="C285" i="1"/>
  <c r="D285" i="1"/>
  <c r="C284" i="1"/>
  <c r="R284" i="1" s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R277" i="1" s="1"/>
  <c r="D277" i="1"/>
  <c r="C276" i="1"/>
  <c r="R276" i="1" s="1"/>
  <c r="D276" i="1"/>
  <c r="C275" i="1"/>
  <c r="D275" i="1"/>
  <c r="C274" i="1"/>
  <c r="R274" i="1" s="1"/>
  <c r="D274" i="1"/>
  <c r="C273" i="1"/>
  <c r="D273" i="1"/>
  <c r="C272" i="1"/>
  <c r="R272" i="1" s="1"/>
  <c r="D272" i="1"/>
  <c r="C271" i="1"/>
  <c r="D271" i="1"/>
  <c r="C270" i="1"/>
  <c r="R270" i="1" s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E260" i="1"/>
  <c r="G260" i="1" s="1"/>
  <c r="J260" i="1" s="1"/>
  <c r="F260" i="1"/>
  <c r="H260" i="1" s="1"/>
  <c r="I260" i="1"/>
  <c r="P260" i="1"/>
  <c r="E259" i="1"/>
  <c r="G259" i="1" s="1"/>
  <c r="J259" i="1" s="1"/>
  <c r="F259" i="1"/>
  <c r="H259" i="1" s="1"/>
  <c r="I259" i="1"/>
  <c r="P259" i="1"/>
  <c r="E258" i="1"/>
  <c r="G258" i="1" s="1"/>
  <c r="J258" i="1" s="1"/>
  <c r="F258" i="1"/>
  <c r="H258" i="1" s="1"/>
  <c r="I258" i="1"/>
  <c r="P258" i="1"/>
  <c r="E257" i="1"/>
  <c r="G257" i="1" s="1"/>
  <c r="J257" i="1" s="1"/>
  <c r="F257" i="1"/>
  <c r="H257" i="1" s="1"/>
  <c r="I257" i="1"/>
  <c r="P257" i="1"/>
  <c r="E256" i="1"/>
  <c r="F256" i="1"/>
  <c r="H256" i="1" s="1"/>
  <c r="I256" i="1"/>
  <c r="P256" i="1"/>
  <c r="E255" i="1"/>
  <c r="R255" i="1" s="1"/>
  <c r="F255" i="1"/>
  <c r="H255" i="1" s="1"/>
  <c r="I255" i="1"/>
  <c r="P255" i="1"/>
  <c r="E254" i="1"/>
  <c r="F254" i="1"/>
  <c r="H254" i="1" s="1"/>
  <c r="I254" i="1"/>
  <c r="P254" i="1"/>
  <c r="E253" i="1"/>
  <c r="F253" i="1"/>
  <c r="H253" i="1" s="1"/>
  <c r="I253" i="1"/>
  <c r="P253" i="1"/>
  <c r="E252" i="1"/>
  <c r="R252" i="1" s="1"/>
  <c r="F252" i="1"/>
  <c r="H252" i="1" s="1"/>
  <c r="I252" i="1"/>
  <c r="P252" i="1"/>
  <c r="E251" i="1"/>
  <c r="F251" i="1"/>
  <c r="H251" i="1" s="1"/>
  <c r="I251" i="1"/>
  <c r="P251" i="1"/>
  <c r="E250" i="1"/>
  <c r="F250" i="1"/>
  <c r="H250" i="1" s="1"/>
  <c r="I250" i="1"/>
  <c r="P250" i="1"/>
  <c r="E249" i="1"/>
  <c r="G249" i="1" s="1"/>
  <c r="J249" i="1" s="1"/>
  <c r="F249" i="1"/>
  <c r="H249" i="1" s="1"/>
  <c r="I249" i="1"/>
  <c r="P249" i="1"/>
  <c r="E248" i="1"/>
  <c r="G248" i="1" s="1"/>
  <c r="J248" i="1" s="1"/>
  <c r="F248" i="1"/>
  <c r="H248" i="1" s="1"/>
  <c r="I248" i="1"/>
  <c r="P248" i="1"/>
  <c r="E247" i="1"/>
  <c r="G247" i="1" s="1"/>
  <c r="J247" i="1" s="1"/>
  <c r="F247" i="1"/>
  <c r="H247" i="1" s="1"/>
  <c r="I247" i="1"/>
  <c r="P247" i="1"/>
  <c r="E246" i="1"/>
  <c r="G246" i="1" s="1"/>
  <c r="J246" i="1" s="1"/>
  <c r="F246" i="1"/>
  <c r="H246" i="1" s="1"/>
  <c r="I246" i="1"/>
  <c r="P246" i="1"/>
  <c r="E245" i="1"/>
  <c r="G245" i="1" s="1"/>
  <c r="J245" i="1" s="1"/>
  <c r="F245" i="1"/>
  <c r="H245" i="1" s="1"/>
  <c r="I245" i="1"/>
  <c r="P245" i="1"/>
  <c r="E244" i="1"/>
  <c r="F244" i="1"/>
  <c r="H244" i="1" s="1"/>
  <c r="I244" i="1"/>
  <c r="P244" i="1"/>
  <c r="E243" i="1"/>
  <c r="F243" i="1"/>
  <c r="H243" i="1" s="1"/>
  <c r="I243" i="1"/>
  <c r="P243" i="1"/>
  <c r="E242" i="1"/>
  <c r="F242" i="1"/>
  <c r="H242" i="1" s="1"/>
  <c r="I242" i="1"/>
  <c r="P242" i="1"/>
  <c r="E241" i="1"/>
  <c r="F241" i="1"/>
  <c r="H241" i="1" s="1"/>
  <c r="I241" i="1"/>
  <c r="P241" i="1"/>
  <c r="E240" i="1"/>
  <c r="G240" i="1" s="1"/>
  <c r="J240" i="1" s="1"/>
  <c r="F240" i="1"/>
  <c r="H240" i="1" s="1"/>
  <c r="I240" i="1"/>
  <c r="P240" i="1"/>
  <c r="E239" i="1"/>
  <c r="G239" i="1" s="1"/>
  <c r="F239" i="1"/>
  <c r="H239" i="1" s="1"/>
  <c r="I239" i="1"/>
  <c r="P239" i="1"/>
  <c r="E238" i="1"/>
  <c r="G238" i="1" s="1"/>
  <c r="F238" i="1"/>
  <c r="H238" i="1" s="1"/>
  <c r="I238" i="1"/>
  <c r="P238" i="1"/>
  <c r="E237" i="1"/>
  <c r="F237" i="1"/>
  <c r="H237" i="1" s="1"/>
  <c r="I237" i="1"/>
  <c r="P237" i="1"/>
  <c r="E236" i="1"/>
  <c r="G236" i="1" s="1"/>
  <c r="F236" i="1"/>
  <c r="H236" i="1" s="1"/>
  <c r="I236" i="1"/>
  <c r="P236" i="1"/>
  <c r="E235" i="1"/>
  <c r="G235" i="1" s="1"/>
  <c r="F235" i="1"/>
  <c r="H235" i="1" s="1"/>
  <c r="I235" i="1"/>
  <c r="P235" i="1"/>
  <c r="E234" i="1"/>
  <c r="F234" i="1"/>
  <c r="H234" i="1" s="1"/>
  <c r="I234" i="1"/>
  <c r="P234" i="1"/>
  <c r="E233" i="1"/>
  <c r="G233" i="1" s="1"/>
  <c r="J233" i="1" s="1"/>
  <c r="F233" i="1"/>
  <c r="H233" i="1" s="1"/>
  <c r="I233" i="1"/>
  <c r="P233" i="1"/>
  <c r="E232" i="1"/>
  <c r="F232" i="1"/>
  <c r="H232" i="1" s="1"/>
  <c r="I232" i="1"/>
  <c r="P232" i="1"/>
  <c r="E231" i="1"/>
  <c r="G231" i="1" s="1"/>
  <c r="F231" i="1"/>
  <c r="H231" i="1" s="1"/>
  <c r="I231" i="1"/>
  <c r="P231" i="1"/>
  <c r="E230" i="1"/>
  <c r="G230" i="1" s="1"/>
  <c r="J230" i="1" s="1"/>
  <c r="F230" i="1"/>
  <c r="H230" i="1" s="1"/>
  <c r="I230" i="1"/>
  <c r="P230" i="1"/>
  <c r="C260" i="1"/>
  <c r="D260" i="1"/>
  <c r="C259" i="1"/>
  <c r="D259" i="1"/>
  <c r="C258" i="1"/>
  <c r="M258" i="1" s="1"/>
  <c r="D258" i="1"/>
  <c r="C257" i="1"/>
  <c r="D257" i="1"/>
  <c r="C256" i="1"/>
  <c r="D256" i="1"/>
  <c r="C255" i="1"/>
  <c r="M255" i="1" s="1"/>
  <c r="D255" i="1"/>
  <c r="C254" i="1"/>
  <c r="D254" i="1"/>
  <c r="C253" i="1"/>
  <c r="D253" i="1"/>
  <c r="C252" i="1"/>
  <c r="M252" i="1" s="1"/>
  <c r="D252" i="1"/>
  <c r="C251" i="1"/>
  <c r="D251" i="1"/>
  <c r="C250" i="1"/>
  <c r="D250" i="1"/>
  <c r="C249" i="1"/>
  <c r="M249" i="1" s="1"/>
  <c r="D249" i="1"/>
  <c r="C248" i="1"/>
  <c r="D248" i="1"/>
  <c r="C247" i="1"/>
  <c r="D247" i="1"/>
  <c r="C246" i="1"/>
  <c r="M246" i="1" s="1"/>
  <c r="D246" i="1"/>
  <c r="C245" i="1"/>
  <c r="D245" i="1"/>
  <c r="C244" i="1"/>
  <c r="D244" i="1"/>
  <c r="C243" i="1"/>
  <c r="M243" i="1" s="1"/>
  <c r="D243" i="1"/>
  <c r="C242" i="1"/>
  <c r="D242" i="1"/>
  <c r="C241" i="1"/>
  <c r="D241" i="1"/>
  <c r="C240" i="1"/>
  <c r="M240" i="1" s="1"/>
  <c r="D240" i="1"/>
  <c r="C239" i="1"/>
  <c r="D239" i="1"/>
  <c r="C238" i="1"/>
  <c r="D238" i="1"/>
  <c r="C237" i="1"/>
  <c r="M237" i="1" s="1"/>
  <c r="D237" i="1"/>
  <c r="C236" i="1"/>
  <c r="D236" i="1"/>
  <c r="C235" i="1"/>
  <c r="D235" i="1"/>
  <c r="C234" i="1"/>
  <c r="D234" i="1"/>
  <c r="C233" i="1"/>
  <c r="D233" i="1"/>
  <c r="C232" i="1"/>
  <c r="D232" i="1"/>
  <c r="C231" i="1"/>
  <c r="M231" i="1" s="1"/>
  <c r="D231" i="1"/>
  <c r="C230" i="1"/>
  <c r="D230" i="1"/>
  <c r="E229" i="1"/>
  <c r="F229" i="1"/>
  <c r="H229" i="1" s="1"/>
  <c r="I229" i="1"/>
  <c r="P229" i="1"/>
  <c r="E228" i="1"/>
  <c r="F228" i="1"/>
  <c r="H228" i="1" s="1"/>
  <c r="I228" i="1"/>
  <c r="P228" i="1"/>
  <c r="E227" i="1"/>
  <c r="F227" i="1"/>
  <c r="H227" i="1" s="1"/>
  <c r="I227" i="1"/>
  <c r="P227" i="1"/>
  <c r="E226" i="1"/>
  <c r="F226" i="1"/>
  <c r="H226" i="1" s="1"/>
  <c r="I226" i="1"/>
  <c r="P226" i="1"/>
  <c r="E225" i="1"/>
  <c r="F225" i="1"/>
  <c r="H225" i="1" s="1"/>
  <c r="I225" i="1"/>
  <c r="P225" i="1"/>
  <c r="E224" i="1"/>
  <c r="F224" i="1"/>
  <c r="H224" i="1" s="1"/>
  <c r="I224" i="1"/>
  <c r="P224" i="1"/>
  <c r="E223" i="1"/>
  <c r="G223" i="1" s="1"/>
  <c r="F223" i="1"/>
  <c r="H223" i="1" s="1"/>
  <c r="I223" i="1"/>
  <c r="P223" i="1"/>
  <c r="E222" i="1"/>
  <c r="G222" i="1" s="1"/>
  <c r="J222" i="1" s="1"/>
  <c r="F222" i="1"/>
  <c r="H222" i="1" s="1"/>
  <c r="I222" i="1"/>
  <c r="P222" i="1"/>
  <c r="E221" i="1"/>
  <c r="G221" i="1" s="1"/>
  <c r="F221" i="1"/>
  <c r="H221" i="1" s="1"/>
  <c r="I221" i="1"/>
  <c r="P221" i="1"/>
  <c r="E220" i="1"/>
  <c r="G220" i="1" s="1"/>
  <c r="J220" i="1" s="1"/>
  <c r="F220" i="1"/>
  <c r="H220" i="1" s="1"/>
  <c r="I220" i="1"/>
  <c r="P220" i="1"/>
  <c r="E219" i="1"/>
  <c r="F219" i="1"/>
  <c r="H219" i="1" s="1"/>
  <c r="I219" i="1"/>
  <c r="P219" i="1"/>
  <c r="E218" i="1"/>
  <c r="G218" i="1" s="1"/>
  <c r="F218" i="1"/>
  <c r="H218" i="1" s="1"/>
  <c r="I218" i="1"/>
  <c r="P218" i="1"/>
  <c r="E217" i="1"/>
  <c r="G217" i="1" s="1"/>
  <c r="J217" i="1" s="1"/>
  <c r="F217" i="1"/>
  <c r="H217" i="1" s="1"/>
  <c r="I217" i="1"/>
  <c r="P217" i="1"/>
  <c r="E216" i="1"/>
  <c r="G216" i="1" s="1"/>
  <c r="J216" i="1" s="1"/>
  <c r="F216" i="1"/>
  <c r="H216" i="1" s="1"/>
  <c r="I216" i="1"/>
  <c r="P216" i="1"/>
  <c r="E215" i="1"/>
  <c r="F215" i="1"/>
  <c r="H215" i="1" s="1"/>
  <c r="I215" i="1"/>
  <c r="P215" i="1"/>
  <c r="E214" i="1"/>
  <c r="G214" i="1" s="1"/>
  <c r="F214" i="1"/>
  <c r="H214" i="1" s="1"/>
  <c r="I214" i="1"/>
  <c r="P214" i="1"/>
  <c r="E213" i="1"/>
  <c r="G213" i="1" s="1"/>
  <c r="F213" i="1"/>
  <c r="H213" i="1" s="1"/>
  <c r="I213" i="1"/>
  <c r="P213" i="1"/>
  <c r="E212" i="1"/>
  <c r="G212" i="1" s="1"/>
  <c r="J212" i="1" s="1"/>
  <c r="F212" i="1"/>
  <c r="H212" i="1" s="1"/>
  <c r="I212" i="1"/>
  <c r="P212" i="1"/>
  <c r="E211" i="1"/>
  <c r="G211" i="1" s="1"/>
  <c r="F211" i="1"/>
  <c r="H211" i="1" s="1"/>
  <c r="I211" i="1"/>
  <c r="P211" i="1"/>
  <c r="E210" i="1"/>
  <c r="G210" i="1" s="1"/>
  <c r="F210" i="1"/>
  <c r="H210" i="1" s="1"/>
  <c r="I210" i="1"/>
  <c r="P210" i="1"/>
  <c r="E209" i="1"/>
  <c r="F209" i="1"/>
  <c r="H209" i="1" s="1"/>
  <c r="I209" i="1"/>
  <c r="P209" i="1"/>
  <c r="E208" i="1"/>
  <c r="G208" i="1" s="1"/>
  <c r="J208" i="1" s="1"/>
  <c r="F208" i="1"/>
  <c r="H208" i="1" s="1"/>
  <c r="I208" i="1"/>
  <c r="P208" i="1"/>
  <c r="E207" i="1"/>
  <c r="F207" i="1"/>
  <c r="H207" i="1" s="1"/>
  <c r="I207" i="1"/>
  <c r="P207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E206" i="1"/>
  <c r="G206" i="1" s="1"/>
  <c r="F206" i="1"/>
  <c r="H206" i="1" s="1"/>
  <c r="I206" i="1"/>
  <c r="P206" i="1"/>
  <c r="E205" i="1"/>
  <c r="G205" i="1" s="1"/>
  <c r="F205" i="1"/>
  <c r="H205" i="1" s="1"/>
  <c r="I205" i="1"/>
  <c r="P205" i="1"/>
  <c r="E204" i="1"/>
  <c r="G204" i="1" s="1"/>
  <c r="F204" i="1"/>
  <c r="H204" i="1" s="1"/>
  <c r="I204" i="1"/>
  <c r="P204" i="1"/>
  <c r="E203" i="1"/>
  <c r="G203" i="1" s="1"/>
  <c r="J203" i="1" s="1"/>
  <c r="F203" i="1"/>
  <c r="H203" i="1" s="1"/>
  <c r="I203" i="1"/>
  <c r="P203" i="1"/>
  <c r="E202" i="1"/>
  <c r="G202" i="1" s="1"/>
  <c r="F202" i="1"/>
  <c r="H202" i="1" s="1"/>
  <c r="I202" i="1"/>
  <c r="P202" i="1"/>
  <c r="E201" i="1"/>
  <c r="G201" i="1" s="1"/>
  <c r="F201" i="1"/>
  <c r="H201" i="1" s="1"/>
  <c r="I201" i="1"/>
  <c r="P201" i="1"/>
  <c r="E200" i="1"/>
  <c r="G200" i="1" s="1"/>
  <c r="F200" i="1"/>
  <c r="H200" i="1" s="1"/>
  <c r="I200" i="1"/>
  <c r="P200" i="1"/>
  <c r="E199" i="1"/>
  <c r="G199" i="1" s="1"/>
  <c r="F199" i="1"/>
  <c r="H199" i="1" s="1"/>
  <c r="I199" i="1"/>
  <c r="P199" i="1"/>
  <c r="E198" i="1"/>
  <c r="G198" i="1" s="1"/>
  <c r="F198" i="1"/>
  <c r="H198" i="1" s="1"/>
  <c r="I198" i="1"/>
  <c r="P198" i="1"/>
  <c r="E197" i="1"/>
  <c r="G197" i="1" s="1"/>
  <c r="F197" i="1"/>
  <c r="H197" i="1" s="1"/>
  <c r="I197" i="1"/>
  <c r="P197" i="1"/>
  <c r="E196" i="1"/>
  <c r="G196" i="1" s="1"/>
  <c r="F196" i="1"/>
  <c r="H196" i="1" s="1"/>
  <c r="I196" i="1"/>
  <c r="P196" i="1"/>
  <c r="E195" i="1"/>
  <c r="G195" i="1" s="1"/>
  <c r="F195" i="1"/>
  <c r="H195" i="1" s="1"/>
  <c r="I195" i="1"/>
  <c r="P195" i="1"/>
  <c r="E194" i="1"/>
  <c r="G194" i="1" s="1"/>
  <c r="F194" i="1"/>
  <c r="H194" i="1" s="1"/>
  <c r="I194" i="1"/>
  <c r="P194" i="1"/>
  <c r="E193" i="1"/>
  <c r="G193" i="1" s="1"/>
  <c r="F193" i="1"/>
  <c r="H193" i="1" s="1"/>
  <c r="I193" i="1"/>
  <c r="P193" i="1"/>
  <c r="E192" i="1"/>
  <c r="G192" i="1" s="1"/>
  <c r="F192" i="1"/>
  <c r="H192" i="1" s="1"/>
  <c r="I192" i="1"/>
  <c r="P192" i="1"/>
  <c r="E191" i="1"/>
  <c r="G191" i="1" s="1"/>
  <c r="F191" i="1"/>
  <c r="H191" i="1" s="1"/>
  <c r="I191" i="1"/>
  <c r="P191" i="1"/>
  <c r="E190" i="1"/>
  <c r="G190" i="1" s="1"/>
  <c r="F190" i="1"/>
  <c r="H190" i="1" s="1"/>
  <c r="I190" i="1"/>
  <c r="P190" i="1"/>
  <c r="E189" i="1"/>
  <c r="G189" i="1" s="1"/>
  <c r="F189" i="1"/>
  <c r="H189" i="1" s="1"/>
  <c r="I189" i="1"/>
  <c r="P189" i="1"/>
  <c r="E188" i="1"/>
  <c r="F188" i="1"/>
  <c r="H188" i="1" s="1"/>
  <c r="I188" i="1"/>
  <c r="P188" i="1"/>
  <c r="E187" i="1"/>
  <c r="F187" i="1"/>
  <c r="H187" i="1" s="1"/>
  <c r="I187" i="1"/>
  <c r="P187" i="1"/>
  <c r="E186" i="1"/>
  <c r="F186" i="1"/>
  <c r="H186" i="1" s="1"/>
  <c r="I186" i="1"/>
  <c r="P186" i="1"/>
  <c r="E185" i="1"/>
  <c r="G185" i="1" s="1"/>
  <c r="F185" i="1"/>
  <c r="H185" i="1" s="1"/>
  <c r="I185" i="1"/>
  <c r="P185" i="1"/>
  <c r="E184" i="1"/>
  <c r="G184" i="1" s="1"/>
  <c r="F184" i="1"/>
  <c r="H184" i="1" s="1"/>
  <c r="I184" i="1"/>
  <c r="P184" i="1"/>
  <c r="E183" i="1"/>
  <c r="G183" i="1" s="1"/>
  <c r="F183" i="1"/>
  <c r="H183" i="1" s="1"/>
  <c r="I183" i="1"/>
  <c r="P183" i="1"/>
  <c r="E182" i="1"/>
  <c r="G182" i="1" s="1"/>
  <c r="F182" i="1"/>
  <c r="H182" i="1" s="1"/>
  <c r="I182" i="1"/>
  <c r="P182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J199" i="1" l="1"/>
  <c r="J197" i="1"/>
  <c r="J192" i="1"/>
  <c r="J183" i="1"/>
  <c r="R228" i="1"/>
  <c r="R224" i="1"/>
  <c r="R227" i="1"/>
  <c r="R251" i="1"/>
  <c r="R254" i="1"/>
  <c r="R290" i="1"/>
  <c r="R269" i="1"/>
  <c r="R273" i="1"/>
  <c r="R296" i="1"/>
  <c r="R226" i="1"/>
  <c r="R229" i="1"/>
  <c r="M235" i="1"/>
  <c r="M238" i="1"/>
  <c r="M241" i="1"/>
  <c r="M244" i="1"/>
  <c r="M247" i="1"/>
  <c r="M250" i="1"/>
  <c r="M253" i="1"/>
  <c r="M256" i="1"/>
  <c r="R237" i="1"/>
  <c r="R253" i="1"/>
  <c r="R256" i="1"/>
  <c r="R294" i="1"/>
  <c r="R271" i="1"/>
  <c r="R275" i="1"/>
  <c r="R225" i="1"/>
  <c r="M233" i="1"/>
  <c r="R236" i="1"/>
  <c r="M239" i="1"/>
  <c r="M242" i="1"/>
  <c r="M245" i="1"/>
  <c r="M248" i="1"/>
  <c r="M251" i="1"/>
  <c r="M254" i="1"/>
  <c r="M257" i="1"/>
  <c r="R286" i="1"/>
  <c r="R209" i="1"/>
  <c r="R219" i="1"/>
  <c r="R187" i="1"/>
  <c r="J221" i="1"/>
  <c r="J218" i="1"/>
  <c r="J214" i="1"/>
  <c r="J213" i="1"/>
  <c r="J210" i="1"/>
  <c r="J206" i="1"/>
  <c r="J205" i="1"/>
  <c r="J204" i="1"/>
  <c r="J202" i="1"/>
  <c r="J201" i="1"/>
  <c r="R215" i="1"/>
  <c r="R207" i="1"/>
  <c r="J200" i="1"/>
  <c r="J198" i="1"/>
  <c r="J196" i="1"/>
  <c r="J195" i="1"/>
  <c r="J194" i="1"/>
  <c r="J193" i="1"/>
  <c r="J191" i="1"/>
  <c r="J189" i="1"/>
  <c r="J185" i="1"/>
  <c r="J184" i="1"/>
  <c r="J182" i="1"/>
  <c r="R188" i="1"/>
  <c r="R186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G186" i="1"/>
  <c r="J186" i="1" s="1"/>
  <c r="O187" i="1"/>
  <c r="G188" i="1"/>
  <c r="J188" i="1" s="1"/>
  <c r="G207" i="1"/>
  <c r="J207" i="1" s="1"/>
  <c r="R213" i="1"/>
  <c r="G215" i="1"/>
  <c r="J215" i="1" s="1"/>
  <c r="R218" i="1"/>
  <c r="G219" i="1"/>
  <c r="J219" i="1" s="1"/>
  <c r="R244" i="1"/>
  <c r="R246" i="1"/>
  <c r="O249" i="1"/>
  <c r="R281" i="1"/>
  <c r="R283" i="1"/>
  <c r="R291" i="1"/>
  <c r="R297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O186" i="1"/>
  <c r="G187" i="1"/>
  <c r="J187" i="1" s="1"/>
  <c r="O188" i="1"/>
  <c r="R208" i="1"/>
  <c r="G209" i="1"/>
  <c r="J209" i="1" s="1"/>
  <c r="R216" i="1"/>
  <c r="R220" i="1"/>
  <c r="R242" i="1"/>
  <c r="R280" i="1"/>
  <c r="R292" i="1"/>
  <c r="R217" i="1"/>
  <c r="R221" i="1"/>
  <c r="R234" i="1"/>
  <c r="R235" i="1"/>
  <c r="O236" i="1"/>
  <c r="R263" i="1"/>
  <c r="R267" i="1"/>
  <c r="R279" i="1"/>
  <c r="O280" i="1"/>
  <c r="G281" i="1"/>
  <c r="J281" i="1" s="1"/>
  <c r="G291" i="1"/>
  <c r="O292" i="1"/>
  <c r="R194" i="1"/>
  <c r="G232" i="1"/>
  <c r="J232" i="1" s="1"/>
  <c r="O232" i="1"/>
  <c r="G241" i="1"/>
  <c r="J241" i="1" s="1"/>
  <c r="O241" i="1"/>
  <c r="G243" i="1"/>
  <c r="J243" i="1" s="1"/>
  <c r="O243" i="1"/>
  <c r="G262" i="1"/>
  <c r="J262" i="1" s="1"/>
  <c r="O262" i="1"/>
  <c r="G264" i="1"/>
  <c r="J264" i="1" s="1"/>
  <c r="O264" i="1"/>
  <c r="G266" i="1"/>
  <c r="J266" i="1" s="1"/>
  <c r="O266" i="1"/>
  <c r="G268" i="1"/>
  <c r="J268" i="1" s="1"/>
  <c r="O268" i="1"/>
  <c r="G278" i="1"/>
  <c r="J278" i="1" s="1"/>
  <c r="R278" i="1"/>
  <c r="G300" i="1"/>
  <c r="J300" i="1" s="1"/>
  <c r="O300" i="1"/>
  <c r="J190" i="1"/>
  <c r="R193" i="1"/>
  <c r="O194" i="1"/>
  <c r="R196" i="1"/>
  <c r="R197" i="1"/>
  <c r="R198" i="1"/>
  <c r="R199" i="1"/>
  <c r="M208" i="1"/>
  <c r="M210" i="1"/>
  <c r="M212" i="1"/>
  <c r="M214" i="1"/>
  <c r="M216" i="1"/>
  <c r="M218" i="1"/>
  <c r="M220" i="1"/>
  <c r="M222" i="1"/>
  <c r="M224" i="1"/>
  <c r="M226" i="1"/>
  <c r="M228" i="1"/>
  <c r="G224" i="1"/>
  <c r="J224" i="1" s="1"/>
  <c r="O224" i="1"/>
  <c r="G226" i="1"/>
  <c r="J226" i="1" s="1"/>
  <c r="O226" i="1"/>
  <c r="G228" i="1"/>
  <c r="J228" i="1" s="1"/>
  <c r="O228" i="1"/>
  <c r="M230" i="1"/>
  <c r="M232" i="1"/>
  <c r="M234" i="1"/>
  <c r="M236" i="1"/>
  <c r="M260" i="1"/>
  <c r="R260" i="1"/>
  <c r="R231" i="1"/>
  <c r="R239" i="1"/>
  <c r="R249" i="1"/>
  <c r="G250" i="1"/>
  <c r="J250" i="1" s="1"/>
  <c r="R250" i="1"/>
  <c r="G252" i="1"/>
  <c r="J252" i="1" s="1"/>
  <c r="O252" i="1"/>
  <c r="G254" i="1"/>
  <c r="J254" i="1" s="1"/>
  <c r="O254" i="1"/>
  <c r="G256" i="1"/>
  <c r="J256" i="1" s="1"/>
  <c r="O256" i="1"/>
  <c r="R258" i="1"/>
  <c r="O259" i="1"/>
  <c r="G271" i="1"/>
  <c r="J271" i="1" s="1"/>
  <c r="O271" i="1"/>
  <c r="G273" i="1"/>
  <c r="J273" i="1" s="1"/>
  <c r="O273" i="1"/>
  <c r="G275" i="1"/>
  <c r="J275" i="1" s="1"/>
  <c r="O275" i="1"/>
  <c r="G282" i="1"/>
  <c r="J282" i="1" s="1"/>
  <c r="R282" i="1"/>
  <c r="O284" i="1"/>
  <c r="O286" i="1"/>
  <c r="O288" i="1"/>
  <c r="J291" i="1"/>
  <c r="G293" i="1"/>
  <c r="R293" i="1"/>
  <c r="G295" i="1"/>
  <c r="J295" i="1" s="1"/>
  <c r="O295" i="1"/>
  <c r="R182" i="1"/>
  <c r="R183" i="1"/>
  <c r="R184" i="1"/>
  <c r="R190" i="1"/>
  <c r="R191" i="1"/>
  <c r="O196" i="1"/>
  <c r="O197" i="1"/>
  <c r="O198" i="1"/>
  <c r="O199" i="1"/>
  <c r="R201" i="1"/>
  <c r="R202" i="1"/>
  <c r="R203" i="1"/>
  <c r="R204" i="1"/>
  <c r="R205" i="1"/>
  <c r="O207" i="1"/>
  <c r="O208" i="1"/>
  <c r="O209" i="1"/>
  <c r="O213" i="1"/>
  <c r="O215" i="1"/>
  <c r="O216" i="1"/>
  <c r="O217" i="1"/>
  <c r="O218" i="1"/>
  <c r="O219" i="1"/>
  <c r="O220" i="1"/>
  <c r="O221" i="1"/>
  <c r="G234" i="1"/>
  <c r="J234" i="1" s="1"/>
  <c r="O234" i="1"/>
  <c r="G242" i="1"/>
  <c r="J242" i="1" s="1"/>
  <c r="O242" i="1"/>
  <c r="G244" i="1"/>
  <c r="J244" i="1" s="1"/>
  <c r="O244" i="1"/>
  <c r="G261" i="1"/>
  <c r="J261" i="1" s="1"/>
  <c r="R261" i="1"/>
  <c r="G263" i="1"/>
  <c r="J263" i="1" s="1"/>
  <c r="O263" i="1"/>
  <c r="G265" i="1"/>
  <c r="J265" i="1" s="1"/>
  <c r="O265" i="1"/>
  <c r="G267" i="1"/>
  <c r="J267" i="1" s="1"/>
  <c r="O267" i="1"/>
  <c r="G269" i="1"/>
  <c r="J269" i="1" s="1"/>
  <c r="O269" i="1"/>
  <c r="G299" i="1"/>
  <c r="J299" i="1" s="1"/>
  <c r="R299" i="1"/>
  <c r="O182" i="1"/>
  <c r="O183" i="1"/>
  <c r="O184" i="1"/>
  <c r="O191" i="1"/>
  <c r="O201" i="1"/>
  <c r="O202" i="1"/>
  <c r="O203" i="1"/>
  <c r="O204" i="1"/>
  <c r="O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G225" i="1"/>
  <c r="J225" i="1" s="1"/>
  <c r="O225" i="1"/>
  <c r="G227" i="1"/>
  <c r="J227" i="1" s="1"/>
  <c r="O227" i="1"/>
  <c r="G229" i="1"/>
  <c r="J229" i="1" s="1"/>
  <c r="O229" i="1"/>
  <c r="M259" i="1"/>
  <c r="R259" i="1"/>
  <c r="R232" i="1"/>
  <c r="G237" i="1"/>
  <c r="J237" i="1" s="1"/>
  <c r="O237" i="1"/>
  <c r="R238" i="1"/>
  <c r="O239" i="1"/>
  <c r="R241" i="1"/>
  <c r="R243" i="1"/>
  <c r="G251" i="1"/>
  <c r="J251" i="1" s="1"/>
  <c r="O251" i="1"/>
  <c r="G253" i="1"/>
  <c r="J253" i="1" s="1"/>
  <c r="O253" i="1"/>
  <c r="G255" i="1"/>
  <c r="J255" i="1" s="1"/>
  <c r="O255" i="1"/>
  <c r="O260" i="1"/>
  <c r="R262" i="1"/>
  <c r="R264" i="1"/>
  <c r="R266" i="1"/>
  <c r="R268" i="1"/>
  <c r="G272" i="1"/>
  <c r="J272" i="1" s="1"/>
  <c r="O272" i="1"/>
  <c r="G274" i="1"/>
  <c r="J274" i="1" s="1"/>
  <c r="O274" i="1"/>
  <c r="G276" i="1"/>
  <c r="J276" i="1" s="1"/>
  <c r="O276" i="1"/>
  <c r="O285" i="1"/>
  <c r="O287" i="1"/>
  <c r="O290" i="1"/>
  <c r="G294" i="1"/>
  <c r="J294" i="1" s="1"/>
  <c r="O294" i="1"/>
  <c r="G296" i="1"/>
  <c r="J296" i="1" s="1"/>
  <c r="O296" i="1"/>
  <c r="O298" i="1"/>
  <c r="R300" i="1"/>
  <c r="J231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300" i="1"/>
  <c r="M298" i="1"/>
  <c r="R285" i="1"/>
  <c r="R287" i="1"/>
  <c r="R298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9" i="1"/>
  <c r="M297" i="1"/>
  <c r="J270" i="1"/>
  <c r="O299" i="1"/>
  <c r="O297" i="1"/>
  <c r="J293" i="1"/>
  <c r="O293" i="1"/>
  <c r="O291" i="1"/>
  <c r="J289" i="1"/>
  <c r="R289" i="1"/>
  <c r="O289" i="1"/>
  <c r="O283" i="1"/>
  <c r="O282" i="1"/>
  <c r="O279" i="1"/>
  <c r="O278" i="1"/>
  <c r="O277" i="1"/>
  <c r="O270" i="1"/>
  <c r="O261" i="1"/>
  <c r="O258" i="1"/>
  <c r="R257" i="1"/>
  <c r="O257" i="1"/>
  <c r="O250" i="1"/>
  <c r="R248" i="1"/>
  <c r="O248" i="1"/>
  <c r="R247" i="1"/>
  <c r="O247" i="1"/>
  <c r="O246" i="1"/>
  <c r="R245" i="1"/>
  <c r="O245" i="1"/>
  <c r="R240" i="1"/>
  <c r="O240" i="1"/>
  <c r="J239" i="1"/>
  <c r="J238" i="1"/>
  <c r="O238" i="1"/>
  <c r="J236" i="1"/>
  <c r="J235" i="1"/>
  <c r="O235" i="1"/>
  <c r="R233" i="1"/>
  <c r="O233" i="1"/>
  <c r="O231" i="1"/>
  <c r="R230" i="1"/>
  <c r="O230" i="1"/>
  <c r="J223" i="1"/>
  <c r="R223" i="1"/>
  <c r="O223" i="1"/>
  <c r="R222" i="1"/>
  <c r="O222" i="1"/>
  <c r="R214" i="1"/>
  <c r="O214" i="1"/>
  <c r="R212" i="1"/>
  <c r="O212" i="1"/>
  <c r="J211" i="1"/>
  <c r="R211" i="1"/>
  <c r="O211" i="1"/>
  <c r="R210" i="1"/>
  <c r="O210" i="1"/>
  <c r="R206" i="1"/>
  <c r="O206" i="1"/>
  <c r="R200" i="1"/>
  <c r="O200" i="1"/>
  <c r="R195" i="1"/>
  <c r="O195" i="1"/>
  <c r="O193" i="1"/>
  <c r="R192" i="1"/>
  <c r="O192" i="1"/>
  <c r="O190" i="1"/>
  <c r="R189" i="1"/>
  <c r="O189" i="1"/>
  <c r="R185" i="1"/>
  <c r="O185" i="1"/>
  <c r="E181" i="1"/>
  <c r="G181" i="1" s="1"/>
  <c r="F181" i="1"/>
  <c r="H181" i="1" s="1"/>
  <c r="I181" i="1"/>
  <c r="P181" i="1"/>
  <c r="E180" i="1"/>
  <c r="G180" i="1" s="1"/>
  <c r="F180" i="1"/>
  <c r="H180" i="1" s="1"/>
  <c r="I180" i="1"/>
  <c r="P180" i="1"/>
  <c r="E179" i="1"/>
  <c r="G179" i="1" s="1"/>
  <c r="F179" i="1"/>
  <c r="H179" i="1" s="1"/>
  <c r="I179" i="1"/>
  <c r="P179" i="1"/>
  <c r="E178" i="1"/>
  <c r="G178" i="1" s="1"/>
  <c r="F178" i="1"/>
  <c r="H178" i="1" s="1"/>
  <c r="I178" i="1"/>
  <c r="P178" i="1"/>
  <c r="E177" i="1"/>
  <c r="G177" i="1" s="1"/>
  <c r="F177" i="1"/>
  <c r="H177" i="1" s="1"/>
  <c r="I177" i="1"/>
  <c r="P177" i="1"/>
  <c r="E176" i="1"/>
  <c r="G176" i="1" s="1"/>
  <c r="F176" i="1"/>
  <c r="H176" i="1" s="1"/>
  <c r="I176" i="1"/>
  <c r="P176" i="1"/>
  <c r="E175" i="1"/>
  <c r="G175" i="1" s="1"/>
  <c r="F175" i="1"/>
  <c r="H175" i="1" s="1"/>
  <c r="I175" i="1"/>
  <c r="P175" i="1"/>
  <c r="E174" i="1"/>
  <c r="G174" i="1" s="1"/>
  <c r="F174" i="1"/>
  <c r="H174" i="1" s="1"/>
  <c r="I174" i="1"/>
  <c r="P174" i="1"/>
  <c r="E173" i="1"/>
  <c r="G173" i="1" s="1"/>
  <c r="F173" i="1"/>
  <c r="H173" i="1" s="1"/>
  <c r="I173" i="1"/>
  <c r="P173" i="1"/>
  <c r="E172" i="1"/>
  <c r="G172" i="1" s="1"/>
  <c r="F172" i="1"/>
  <c r="H172" i="1" s="1"/>
  <c r="I172" i="1"/>
  <c r="P172" i="1"/>
  <c r="E171" i="1"/>
  <c r="G171" i="1" s="1"/>
  <c r="F171" i="1"/>
  <c r="H171" i="1" s="1"/>
  <c r="I171" i="1"/>
  <c r="P171" i="1"/>
  <c r="E170" i="1"/>
  <c r="G170" i="1" s="1"/>
  <c r="F170" i="1"/>
  <c r="H170" i="1" s="1"/>
  <c r="I170" i="1"/>
  <c r="P170" i="1"/>
  <c r="E169" i="1"/>
  <c r="G169" i="1" s="1"/>
  <c r="F169" i="1"/>
  <c r="H169" i="1" s="1"/>
  <c r="I169" i="1"/>
  <c r="P169" i="1"/>
  <c r="E168" i="1"/>
  <c r="G168" i="1" s="1"/>
  <c r="F168" i="1"/>
  <c r="H168" i="1" s="1"/>
  <c r="I168" i="1"/>
  <c r="P168" i="1"/>
  <c r="E167" i="1"/>
  <c r="G167" i="1" s="1"/>
  <c r="F167" i="1"/>
  <c r="H167" i="1" s="1"/>
  <c r="I167" i="1"/>
  <c r="P167" i="1"/>
  <c r="E166" i="1"/>
  <c r="G166" i="1" s="1"/>
  <c r="F166" i="1"/>
  <c r="H166" i="1" s="1"/>
  <c r="I166" i="1"/>
  <c r="P166" i="1"/>
  <c r="E165" i="1"/>
  <c r="G165" i="1" s="1"/>
  <c r="F165" i="1"/>
  <c r="H165" i="1" s="1"/>
  <c r="I165" i="1"/>
  <c r="P165" i="1"/>
  <c r="E164" i="1"/>
  <c r="G164" i="1" s="1"/>
  <c r="F164" i="1"/>
  <c r="H164" i="1" s="1"/>
  <c r="I164" i="1"/>
  <c r="P164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E163" i="1"/>
  <c r="G163" i="1" s="1"/>
  <c r="F163" i="1"/>
  <c r="H163" i="1" s="1"/>
  <c r="I163" i="1"/>
  <c r="P163" i="1"/>
  <c r="E162" i="1"/>
  <c r="G162" i="1" s="1"/>
  <c r="F162" i="1"/>
  <c r="H162" i="1" s="1"/>
  <c r="I162" i="1"/>
  <c r="P162" i="1"/>
  <c r="E161" i="1"/>
  <c r="G161" i="1" s="1"/>
  <c r="F161" i="1"/>
  <c r="H161" i="1" s="1"/>
  <c r="I161" i="1"/>
  <c r="P161" i="1"/>
  <c r="E160" i="1"/>
  <c r="G160" i="1" s="1"/>
  <c r="F160" i="1"/>
  <c r="H160" i="1" s="1"/>
  <c r="I160" i="1"/>
  <c r="P160" i="1"/>
  <c r="E159" i="1"/>
  <c r="G159" i="1" s="1"/>
  <c r="F159" i="1"/>
  <c r="H159" i="1" s="1"/>
  <c r="I159" i="1"/>
  <c r="P159" i="1"/>
  <c r="E158" i="1"/>
  <c r="G158" i="1" s="1"/>
  <c r="F158" i="1"/>
  <c r="H158" i="1" s="1"/>
  <c r="I158" i="1"/>
  <c r="P158" i="1"/>
  <c r="E157" i="1"/>
  <c r="G157" i="1" s="1"/>
  <c r="F157" i="1"/>
  <c r="H157" i="1" s="1"/>
  <c r="I157" i="1"/>
  <c r="P157" i="1"/>
  <c r="E156" i="1"/>
  <c r="G156" i="1" s="1"/>
  <c r="F156" i="1"/>
  <c r="H156" i="1" s="1"/>
  <c r="I156" i="1"/>
  <c r="P156" i="1"/>
  <c r="E155" i="1"/>
  <c r="G155" i="1" s="1"/>
  <c r="F155" i="1"/>
  <c r="H155" i="1" s="1"/>
  <c r="I155" i="1"/>
  <c r="P155" i="1"/>
  <c r="E154" i="1"/>
  <c r="G154" i="1" s="1"/>
  <c r="F154" i="1"/>
  <c r="H154" i="1" s="1"/>
  <c r="I154" i="1"/>
  <c r="P154" i="1"/>
  <c r="E153" i="1"/>
  <c r="G153" i="1" s="1"/>
  <c r="F153" i="1"/>
  <c r="H153" i="1" s="1"/>
  <c r="I153" i="1"/>
  <c r="P153" i="1"/>
  <c r="E152" i="1"/>
  <c r="G152" i="1" s="1"/>
  <c r="F152" i="1"/>
  <c r="H152" i="1" s="1"/>
  <c r="I152" i="1"/>
  <c r="P152" i="1"/>
  <c r="E151" i="1"/>
  <c r="G151" i="1" s="1"/>
  <c r="F151" i="1"/>
  <c r="H151" i="1" s="1"/>
  <c r="I151" i="1"/>
  <c r="P151" i="1"/>
  <c r="E150" i="1"/>
  <c r="G150" i="1" s="1"/>
  <c r="F150" i="1"/>
  <c r="H150" i="1" s="1"/>
  <c r="I150" i="1"/>
  <c r="P150" i="1"/>
  <c r="E149" i="1"/>
  <c r="G149" i="1" s="1"/>
  <c r="F149" i="1"/>
  <c r="H149" i="1" s="1"/>
  <c r="I149" i="1"/>
  <c r="P149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E148" i="1"/>
  <c r="G148" i="1" s="1"/>
  <c r="F148" i="1"/>
  <c r="H148" i="1" s="1"/>
  <c r="I148" i="1"/>
  <c r="P148" i="1"/>
  <c r="E147" i="1"/>
  <c r="G147" i="1" s="1"/>
  <c r="F147" i="1"/>
  <c r="H147" i="1" s="1"/>
  <c r="I147" i="1"/>
  <c r="P147" i="1"/>
  <c r="E146" i="1"/>
  <c r="G146" i="1" s="1"/>
  <c r="F146" i="1"/>
  <c r="H146" i="1" s="1"/>
  <c r="I146" i="1"/>
  <c r="P146" i="1"/>
  <c r="E145" i="1"/>
  <c r="G145" i="1" s="1"/>
  <c r="F145" i="1"/>
  <c r="H145" i="1" s="1"/>
  <c r="I145" i="1"/>
  <c r="P145" i="1"/>
  <c r="E144" i="1"/>
  <c r="G144" i="1" s="1"/>
  <c r="F144" i="1"/>
  <c r="H144" i="1" s="1"/>
  <c r="I144" i="1"/>
  <c r="P144" i="1"/>
  <c r="E143" i="1"/>
  <c r="G143" i="1" s="1"/>
  <c r="F143" i="1"/>
  <c r="H143" i="1" s="1"/>
  <c r="I143" i="1"/>
  <c r="P143" i="1"/>
  <c r="E142" i="1"/>
  <c r="G142" i="1" s="1"/>
  <c r="F142" i="1"/>
  <c r="H142" i="1" s="1"/>
  <c r="I142" i="1"/>
  <c r="P142" i="1"/>
  <c r="E141" i="1"/>
  <c r="G141" i="1" s="1"/>
  <c r="F141" i="1"/>
  <c r="H141" i="1" s="1"/>
  <c r="I141" i="1"/>
  <c r="P141" i="1"/>
  <c r="E140" i="1"/>
  <c r="G140" i="1" s="1"/>
  <c r="F140" i="1"/>
  <c r="H140" i="1" s="1"/>
  <c r="I140" i="1"/>
  <c r="P140" i="1"/>
  <c r="E139" i="1"/>
  <c r="G139" i="1" s="1"/>
  <c r="F139" i="1"/>
  <c r="H139" i="1" s="1"/>
  <c r="I139" i="1"/>
  <c r="P139" i="1"/>
  <c r="E138" i="1"/>
  <c r="G138" i="1" s="1"/>
  <c r="F138" i="1"/>
  <c r="H138" i="1" s="1"/>
  <c r="I138" i="1"/>
  <c r="P138" i="1"/>
  <c r="E137" i="1"/>
  <c r="G137" i="1" s="1"/>
  <c r="F137" i="1"/>
  <c r="H137" i="1" s="1"/>
  <c r="I137" i="1"/>
  <c r="P137" i="1"/>
  <c r="E136" i="1"/>
  <c r="G136" i="1" s="1"/>
  <c r="F136" i="1"/>
  <c r="H136" i="1" s="1"/>
  <c r="I136" i="1"/>
  <c r="P136" i="1"/>
  <c r="E135" i="1"/>
  <c r="G135" i="1" s="1"/>
  <c r="F135" i="1"/>
  <c r="H135" i="1" s="1"/>
  <c r="I135" i="1"/>
  <c r="P135" i="1"/>
  <c r="E134" i="1"/>
  <c r="G134" i="1" s="1"/>
  <c r="F134" i="1"/>
  <c r="H134" i="1" s="1"/>
  <c r="I134" i="1"/>
  <c r="P134" i="1"/>
  <c r="E133" i="1"/>
  <c r="G133" i="1" s="1"/>
  <c r="F133" i="1"/>
  <c r="H133" i="1" s="1"/>
  <c r="I133" i="1"/>
  <c r="P133" i="1"/>
  <c r="E132" i="1"/>
  <c r="G132" i="1" s="1"/>
  <c r="F132" i="1"/>
  <c r="H132" i="1" s="1"/>
  <c r="I132" i="1"/>
  <c r="P132" i="1"/>
  <c r="C148" i="1"/>
  <c r="D148" i="1"/>
  <c r="C147" i="1"/>
  <c r="D147" i="1"/>
  <c r="C146" i="1"/>
  <c r="D146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E131" i="1"/>
  <c r="G131" i="1" s="1"/>
  <c r="F131" i="1"/>
  <c r="H131" i="1" s="1"/>
  <c r="I131" i="1"/>
  <c r="P131" i="1"/>
  <c r="E130" i="1"/>
  <c r="G130" i="1" s="1"/>
  <c r="F130" i="1"/>
  <c r="H130" i="1" s="1"/>
  <c r="I130" i="1"/>
  <c r="P130" i="1"/>
  <c r="E129" i="1"/>
  <c r="G129" i="1" s="1"/>
  <c r="F129" i="1"/>
  <c r="H129" i="1" s="1"/>
  <c r="I129" i="1"/>
  <c r="P129" i="1"/>
  <c r="E128" i="1"/>
  <c r="G128" i="1" s="1"/>
  <c r="F128" i="1"/>
  <c r="H128" i="1" s="1"/>
  <c r="I128" i="1"/>
  <c r="P128" i="1"/>
  <c r="E127" i="1"/>
  <c r="G127" i="1" s="1"/>
  <c r="F127" i="1"/>
  <c r="H127" i="1" s="1"/>
  <c r="I127" i="1"/>
  <c r="P127" i="1"/>
  <c r="E126" i="1"/>
  <c r="G126" i="1" s="1"/>
  <c r="F126" i="1"/>
  <c r="H126" i="1" s="1"/>
  <c r="I126" i="1"/>
  <c r="P126" i="1"/>
  <c r="E125" i="1"/>
  <c r="G125" i="1" s="1"/>
  <c r="F125" i="1"/>
  <c r="H125" i="1" s="1"/>
  <c r="I125" i="1"/>
  <c r="P125" i="1"/>
  <c r="E124" i="1"/>
  <c r="G124" i="1" s="1"/>
  <c r="F124" i="1"/>
  <c r="H124" i="1" s="1"/>
  <c r="I124" i="1"/>
  <c r="P124" i="1"/>
  <c r="E123" i="1"/>
  <c r="G123" i="1" s="1"/>
  <c r="F123" i="1"/>
  <c r="H123" i="1" s="1"/>
  <c r="I123" i="1"/>
  <c r="P123" i="1"/>
  <c r="E122" i="1"/>
  <c r="G122" i="1" s="1"/>
  <c r="F122" i="1"/>
  <c r="H122" i="1" s="1"/>
  <c r="I122" i="1"/>
  <c r="P122" i="1"/>
  <c r="E121" i="1"/>
  <c r="G121" i="1" s="1"/>
  <c r="F121" i="1"/>
  <c r="H121" i="1" s="1"/>
  <c r="I121" i="1"/>
  <c r="P121" i="1"/>
  <c r="E120" i="1"/>
  <c r="G120" i="1" s="1"/>
  <c r="F120" i="1"/>
  <c r="H120" i="1" s="1"/>
  <c r="I120" i="1"/>
  <c r="P120" i="1"/>
  <c r="E119" i="1"/>
  <c r="G119" i="1" s="1"/>
  <c r="F119" i="1"/>
  <c r="H119" i="1" s="1"/>
  <c r="I119" i="1"/>
  <c r="P119" i="1"/>
  <c r="E118" i="1"/>
  <c r="G118" i="1" s="1"/>
  <c r="F118" i="1"/>
  <c r="H118" i="1" s="1"/>
  <c r="I118" i="1"/>
  <c r="P118" i="1"/>
  <c r="E117" i="1"/>
  <c r="G117" i="1" s="1"/>
  <c r="F117" i="1"/>
  <c r="H117" i="1" s="1"/>
  <c r="I117" i="1"/>
  <c r="P117" i="1"/>
  <c r="E116" i="1"/>
  <c r="G116" i="1" s="1"/>
  <c r="F116" i="1"/>
  <c r="H116" i="1" s="1"/>
  <c r="I116" i="1"/>
  <c r="P116" i="1"/>
  <c r="E115" i="1"/>
  <c r="G115" i="1" s="1"/>
  <c r="F115" i="1"/>
  <c r="H115" i="1" s="1"/>
  <c r="I115" i="1"/>
  <c r="P115" i="1"/>
  <c r="E114" i="1"/>
  <c r="G114" i="1" s="1"/>
  <c r="F114" i="1"/>
  <c r="H114" i="1" s="1"/>
  <c r="I114" i="1"/>
  <c r="P114" i="1"/>
  <c r="E113" i="1"/>
  <c r="G113" i="1" s="1"/>
  <c r="F113" i="1"/>
  <c r="H113" i="1" s="1"/>
  <c r="I113" i="1"/>
  <c r="P113" i="1"/>
  <c r="E112" i="1"/>
  <c r="G112" i="1" s="1"/>
  <c r="F112" i="1"/>
  <c r="H112" i="1" s="1"/>
  <c r="I112" i="1"/>
  <c r="P112" i="1"/>
  <c r="E111" i="1"/>
  <c r="G111" i="1" s="1"/>
  <c r="F111" i="1"/>
  <c r="H111" i="1" s="1"/>
  <c r="I111" i="1"/>
  <c r="P111" i="1"/>
  <c r="E110" i="1"/>
  <c r="F110" i="1"/>
  <c r="H110" i="1" s="1"/>
  <c r="I110" i="1"/>
  <c r="P110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E109" i="1"/>
  <c r="G109" i="1" s="1"/>
  <c r="F109" i="1"/>
  <c r="H109" i="1" s="1"/>
  <c r="I109" i="1"/>
  <c r="P109" i="1"/>
  <c r="E108" i="1"/>
  <c r="G108" i="1" s="1"/>
  <c r="F108" i="1"/>
  <c r="H108" i="1" s="1"/>
  <c r="I108" i="1"/>
  <c r="P108" i="1"/>
  <c r="E107" i="1"/>
  <c r="G107" i="1" s="1"/>
  <c r="F107" i="1"/>
  <c r="H107" i="1" s="1"/>
  <c r="I107" i="1"/>
  <c r="P107" i="1"/>
  <c r="E106" i="1"/>
  <c r="G106" i="1" s="1"/>
  <c r="F106" i="1"/>
  <c r="H106" i="1" s="1"/>
  <c r="I106" i="1"/>
  <c r="P106" i="1"/>
  <c r="E105" i="1"/>
  <c r="G105" i="1" s="1"/>
  <c r="F105" i="1"/>
  <c r="H105" i="1" s="1"/>
  <c r="I105" i="1"/>
  <c r="P105" i="1"/>
  <c r="E104" i="1"/>
  <c r="G104" i="1" s="1"/>
  <c r="F104" i="1"/>
  <c r="H104" i="1" s="1"/>
  <c r="I104" i="1"/>
  <c r="P104" i="1"/>
  <c r="E103" i="1"/>
  <c r="G103" i="1" s="1"/>
  <c r="F103" i="1"/>
  <c r="H103" i="1" s="1"/>
  <c r="I103" i="1"/>
  <c r="P103" i="1"/>
  <c r="E102" i="1"/>
  <c r="G102" i="1" s="1"/>
  <c r="F102" i="1"/>
  <c r="H102" i="1" s="1"/>
  <c r="I102" i="1"/>
  <c r="P102" i="1"/>
  <c r="E101" i="1"/>
  <c r="G101" i="1" s="1"/>
  <c r="F101" i="1"/>
  <c r="H101" i="1" s="1"/>
  <c r="I101" i="1"/>
  <c r="P101" i="1"/>
  <c r="E100" i="1"/>
  <c r="G100" i="1" s="1"/>
  <c r="F100" i="1"/>
  <c r="H100" i="1" s="1"/>
  <c r="I100" i="1"/>
  <c r="P100" i="1"/>
  <c r="E99" i="1"/>
  <c r="G99" i="1" s="1"/>
  <c r="F99" i="1"/>
  <c r="H99" i="1" s="1"/>
  <c r="I99" i="1"/>
  <c r="P99" i="1"/>
  <c r="E98" i="1"/>
  <c r="G98" i="1" s="1"/>
  <c r="F98" i="1"/>
  <c r="H98" i="1" s="1"/>
  <c r="I98" i="1"/>
  <c r="P98" i="1"/>
  <c r="E97" i="1"/>
  <c r="F97" i="1"/>
  <c r="H97" i="1" s="1"/>
  <c r="I97" i="1"/>
  <c r="P97" i="1"/>
  <c r="E96" i="1"/>
  <c r="G96" i="1" s="1"/>
  <c r="F96" i="1"/>
  <c r="H96" i="1" s="1"/>
  <c r="I96" i="1"/>
  <c r="P96" i="1"/>
  <c r="E95" i="1"/>
  <c r="G95" i="1" s="1"/>
  <c r="F95" i="1"/>
  <c r="H95" i="1" s="1"/>
  <c r="I95" i="1"/>
  <c r="P95" i="1"/>
  <c r="E94" i="1"/>
  <c r="G94" i="1" s="1"/>
  <c r="F94" i="1"/>
  <c r="H94" i="1" s="1"/>
  <c r="I94" i="1"/>
  <c r="P94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2" i="1"/>
  <c r="D2" i="1"/>
  <c r="E2" i="1"/>
  <c r="G2" i="1" s="1"/>
  <c r="F2" i="1"/>
  <c r="I2" i="1"/>
  <c r="P2" i="1"/>
  <c r="C3" i="1"/>
  <c r="D3" i="1"/>
  <c r="E3" i="1"/>
  <c r="F3" i="1"/>
  <c r="H3" i="1" s="1"/>
  <c r="I3" i="1"/>
  <c r="P3" i="1"/>
  <c r="C4" i="1"/>
  <c r="D4" i="1"/>
  <c r="E4" i="1"/>
  <c r="F4" i="1"/>
  <c r="H4" i="1" s="1"/>
  <c r="I4" i="1"/>
  <c r="P4" i="1"/>
  <c r="C5" i="1"/>
  <c r="D5" i="1"/>
  <c r="E5" i="1"/>
  <c r="F5" i="1"/>
  <c r="H5" i="1" s="1"/>
  <c r="I5" i="1"/>
  <c r="P5" i="1"/>
  <c r="C6" i="1"/>
  <c r="D6" i="1"/>
  <c r="E6" i="1"/>
  <c r="G6" i="1" s="1"/>
  <c r="F6" i="1"/>
  <c r="I6" i="1"/>
  <c r="P6" i="1"/>
  <c r="C7" i="1"/>
  <c r="D7" i="1"/>
  <c r="E7" i="1"/>
  <c r="F7" i="1"/>
  <c r="H7" i="1" s="1"/>
  <c r="I7" i="1"/>
  <c r="P7" i="1"/>
  <c r="C8" i="1"/>
  <c r="D8" i="1"/>
  <c r="E8" i="1"/>
  <c r="F8" i="1"/>
  <c r="H8" i="1" s="1"/>
  <c r="I8" i="1"/>
  <c r="P8" i="1"/>
  <c r="C9" i="1"/>
  <c r="D9" i="1"/>
  <c r="E9" i="1"/>
  <c r="F9" i="1"/>
  <c r="H9" i="1" s="1"/>
  <c r="I9" i="1"/>
  <c r="P9" i="1"/>
  <c r="C10" i="1"/>
  <c r="D10" i="1"/>
  <c r="E10" i="1"/>
  <c r="G10" i="1" s="1"/>
  <c r="F10" i="1"/>
  <c r="I10" i="1"/>
  <c r="P10" i="1"/>
  <c r="C11" i="1"/>
  <c r="D11" i="1"/>
  <c r="E11" i="1"/>
  <c r="F11" i="1"/>
  <c r="H11" i="1" s="1"/>
  <c r="I11" i="1"/>
  <c r="P11" i="1"/>
  <c r="C12" i="1"/>
  <c r="D12" i="1"/>
  <c r="E12" i="1"/>
  <c r="F12" i="1"/>
  <c r="H12" i="1" s="1"/>
  <c r="I12" i="1"/>
  <c r="P12" i="1"/>
  <c r="C13" i="1"/>
  <c r="D13" i="1"/>
  <c r="E13" i="1"/>
  <c r="F13" i="1"/>
  <c r="H13" i="1" s="1"/>
  <c r="I13" i="1"/>
  <c r="P13" i="1"/>
  <c r="C14" i="1"/>
  <c r="D14" i="1"/>
  <c r="E14" i="1"/>
  <c r="G14" i="1" s="1"/>
  <c r="F14" i="1"/>
  <c r="I14" i="1"/>
  <c r="P14" i="1"/>
  <c r="C15" i="1"/>
  <c r="D15" i="1"/>
  <c r="E15" i="1"/>
  <c r="G15" i="1" s="1"/>
  <c r="F15" i="1"/>
  <c r="H15" i="1" s="1"/>
  <c r="I15" i="1"/>
  <c r="P15" i="1"/>
  <c r="C16" i="1"/>
  <c r="D16" i="1"/>
  <c r="E16" i="1"/>
  <c r="F16" i="1"/>
  <c r="H16" i="1" s="1"/>
  <c r="I16" i="1"/>
  <c r="P16" i="1"/>
  <c r="C17" i="1"/>
  <c r="D17" i="1"/>
  <c r="E17" i="1"/>
  <c r="F17" i="1"/>
  <c r="H17" i="1" s="1"/>
  <c r="I17" i="1"/>
  <c r="P17" i="1"/>
  <c r="C18" i="1"/>
  <c r="D18" i="1"/>
  <c r="E18" i="1"/>
  <c r="G18" i="1" s="1"/>
  <c r="F18" i="1"/>
  <c r="I18" i="1"/>
  <c r="P18" i="1"/>
  <c r="C19" i="1"/>
  <c r="D19" i="1"/>
  <c r="E19" i="1"/>
  <c r="G19" i="1" s="1"/>
  <c r="F19" i="1"/>
  <c r="H19" i="1" s="1"/>
  <c r="I19" i="1"/>
  <c r="P19" i="1"/>
  <c r="C20" i="1"/>
  <c r="D20" i="1"/>
  <c r="E20" i="1"/>
  <c r="F20" i="1"/>
  <c r="H20" i="1" s="1"/>
  <c r="I20" i="1"/>
  <c r="P20" i="1"/>
  <c r="C21" i="1"/>
  <c r="D21" i="1"/>
  <c r="E21" i="1"/>
  <c r="F21" i="1"/>
  <c r="H21" i="1" s="1"/>
  <c r="I21" i="1"/>
  <c r="P21" i="1"/>
  <c r="C22" i="1"/>
  <c r="D22" i="1"/>
  <c r="E22" i="1"/>
  <c r="G22" i="1" s="1"/>
  <c r="F22" i="1"/>
  <c r="I22" i="1"/>
  <c r="P22" i="1"/>
  <c r="C23" i="1"/>
  <c r="D23" i="1"/>
  <c r="E23" i="1"/>
  <c r="F23" i="1"/>
  <c r="H23" i="1" s="1"/>
  <c r="I23" i="1"/>
  <c r="P23" i="1"/>
  <c r="C24" i="1"/>
  <c r="D24" i="1"/>
  <c r="E24" i="1"/>
  <c r="F24" i="1"/>
  <c r="H24" i="1" s="1"/>
  <c r="I24" i="1"/>
  <c r="P24" i="1"/>
  <c r="C25" i="1"/>
  <c r="D25" i="1"/>
  <c r="E25" i="1"/>
  <c r="F25" i="1"/>
  <c r="H25" i="1" s="1"/>
  <c r="I25" i="1"/>
  <c r="P25" i="1"/>
  <c r="C26" i="1"/>
  <c r="D26" i="1"/>
  <c r="E26" i="1"/>
  <c r="G26" i="1" s="1"/>
  <c r="F26" i="1"/>
  <c r="I26" i="1"/>
  <c r="P26" i="1"/>
  <c r="C27" i="1"/>
  <c r="D27" i="1"/>
  <c r="E27" i="1"/>
  <c r="F27" i="1"/>
  <c r="H27" i="1" s="1"/>
  <c r="I27" i="1"/>
  <c r="P27" i="1"/>
  <c r="C28" i="1"/>
  <c r="D28" i="1"/>
  <c r="E28" i="1"/>
  <c r="F28" i="1"/>
  <c r="H28" i="1" s="1"/>
  <c r="I28" i="1"/>
  <c r="P28" i="1"/>
  <c r="C29" i="1"/>
  <c r="D29" i="1"/>
  <c r="E29" i="1"/>
  <c r="F29" i="1"/>
  <c r="H29" i="1" s="1"/>
  <c r="I29" i="1"/>
  <c r="P29" i="1"/>
  <c r="C30" i="1"/>
  <c r="D30" i="1"/>
  <c r="E30" i="1"/>
  <c r="F30" i="1"/>
  <c r="I30" i="1"/>
  <c r="P30" i="1"/>
  <c r="C31" i="1"/>
  <c r="D31" i="1"/>
  <c r="E31" i="1"/>
  <c r="G31" i="1" s="1"/>
  <c r="F31" i="1"/>
  <c r="H31" i="1" s="1"/>
  <c r="I31" i="1"/>
  <c r="P31" i="1"/>
  <c r="C32" i="1"/>
  <c r="D32" i="1"/>
  <c r="E32" i="1"/>
  <c r="F32" i="1"/>
  <c r="H32" i="1" s="1"/>
  <c r="I32" i="1"/>
  <c r="P32" i="1"/>
  <c r="C33" i="1"/>
  <c r="D33" i="1"/>
  <c r="E33" i="1"/>
  <c r="F33" i="1"/>
  <c r="H33" i="1" s="1"/>
  <c r="I33" i="1"/>
  <c r="P33" i="1"/>
  <c r="C34" i="1"/>
  <c r="D34" i="1"/>
  <c r="E34" i="1"/>
  <c r="F34" i="1"/>
  <c r="I34" i="1"/>
  <c r="P34" i="1"/>
  <c r="C35" i="1"/>
  <c r="D35" i="1"/>
  <c r="E35" i="1"/>
  <c r="G35" i="1" s="1"/>
  <c r="F35" i="1"/>
  <c r="H35" i="1" s="1"/>
  <c r="I35" i="1"/>
  <c r="P35" i="1"/>
  <c r="C36" i="1"/>
  <c r="D36" i="1"/>
  <c r="E36" i="1"/>
  <c r="F36" i="1"/>
  <c r="H36" i="1" s="1"/>
  <c r="I36" i="1"/>
  <c r="P36" i="1"/>
  <c r="C37" i="1"/>
  <c r="D37" i="1"/>
  <c r="E37" i="1"/>
  <c r="F37" i="1"/>
  <c r="H37" i="1" s="1"/>
  <c r="I37" i="1"/>
  <c r="P37" i="1"/>
  <c r="C38" i="1"/>
  <c r="D38" i="1"/>
  <c r="E38" i="1"/>
  <c r="G38" i="1" s="1"/>
  <c r="F38" i="1"/>
  <c r="I38" i="1"/>
  <c r="P38" i="1"/>
  <c r="C39" i="1"/>
  <c r="D39" i="1"/>
  <c r="E39" i="1"/>
  <c r="F39" i="1"/>
  <c r="H39" i="1" s="1"/>
  <c r="I39" i="1"/>
  <c r="P39" i="1"/>
  <c r="C40" i="1"/>
  <c r="D40" i="1"/>
  <c r="E40" i="1"/>
  <c r="F40" i="1"/>
  <c r="H40" i="1" s="1"/>
  <c r="I40" i="1"/>
  <c r="P40" i="1"/>
  <c r="C41" i="1"/>
  <c r="D41" i="1"/>
  <c r="E41" i="1"/>
  <c r="F41" i="1"/>
  <c r="I41" i="1"/>
  <c r="P41" i="1"/>
  <c r="C42" i="1"/>
  <c r="D42" i="1"/>
  <c r="E42" i="1"/>
  <c r="F42" i="1"/>
  <c r="I42" i="1"/>
  <c r="P42" i="1"/>
  <c r="C43" i="1"/>
  <c r="D43" i="1"/>
  <c r="E43" i="1"/>
  <c r="G43" i="1" s="1"/>
  <c r="F43" i="1"/>
  <c r="H43" i="1" s="1"/>
  <c r="I43" i="1"/>
  <c r="P43" i="1"/>
  <c r="C44" i="1"/>
  <c r="D44" i="1"/>
  <c r="E44" i="1"/>
  <c r="G44" i="1" s="1"/>
  <c r="F44" i="1"/>
  <c r="I44" i="1"/>
  <c r="P44" i="1"/>
  <c r="C45" i="1"/>
  <c r="D45" i="1"/>
  <c r="E45" i="1"/>
  <c r="G45" i="1" s="1"/>
  <c r="F45" i="1"/>
  <c r="H45" i="1" s="1"/>
  <c r="I45" i="1"/>
  <c r="P45" i="1"/>
  <c r="C46" i="1"/>
  <c r="D46" i="1"/>
  <c r="E46" i="1"/>
  <c r="G46" i="1" s="1"/>
  <c r="F46" i="1"/>
  <c r="H46" i="1" s="1"/>
  <c r="I46" i="1"/>
  <c r="P46" i="1"/>
  <c r="C47" i="1"/>
  <c r="D47" i="1"/>
  <c r="E47" i="1"/>
  <c r="F47" i="1"/>
  <c r="H47" i="1" s="1"/>
  <c r="I47" i="1"/>
  <c r="P47" i="1"/>
  <c r="C48" i="1"/>
  <c r="D48" i="1"/>
  <c r="E48" i="1"/>
  <c r="F48" i="1"/>
  <c r="H48" i="1" s="1"/>
  <c r="I48" i="1"/>
  <c r="P48" i="1"/>
  <c r="C49" i="1"/>
  <c r="D49" i="1"/>
  <c r="E49" i="1"/>
  <c r="G49" i="1" s="1"/>
  <c r="F49" i="1"/>
  <c r="H49" i="1" s="1"/>
  <c r="I49" i="1"/>
  <c r="P49" i="1"/>
  <c r="C50" i="1"/>
  <c r="D50" i="1"/>
  <c r="E50" i="1"/>
  <c r="G50" i="1" s="1"/>
  <c r="F50" i="1"/>
  <c r="H50" i="1" s="1"/>
  <c r="I50" i="1"/>
  <c r="P50" i="1"/>
  <c r="C51" i="1"/>
  <c r="D51" i="1"/>
  <c r="E51" i="1"/>
  <c r="G51" i="1" s="1"/>
  <c r="F51" i="1"/>
  <c r="H51" i="1" s="1"/>
  <c r="I51" i="1"/>
  <c r="P51" i="1"/>
  <c r="C52" i="1"/>
  <c r="D52" i="1"/>
  <c r="E52" i="1"/>
  <c r="F52" i="1"/>
  <c r="H52" i="1" s="1"/>
  <c r="I52" i="1"/>
  <c r="P52" i="1"/>
  <c r="C53" i="1"/>
  <c r="D53" i="1"/>
  <c r="E53" i="1"/>
  <c r="G53" i="1" s="1"/>
  <c r="F53" i="1"/>
  <c r="H53" i="1" s="1"/>
  <c r="I53" i="1"/>
  <c r="P53" i="1"/>
  <c r="C54" i="1"/>
  <c r="D54" i="1"/>
  <c r="E54" i="1"/>
  <c r="F54" i="1"/>
  <c r="H54" i="1" s="1"/>
  <c r="I54" i="1"/>
  <c r="P54" i="1"/>
  <c r="C55" i="1"/>
  <c r="D55" i="1"/>
  <c r="E55" i="1"/>
  <c r="G55" i="1" s="1"/>
  <c r="F55" i="1"/>
  <c r="H55" i="1" s="1"/>
  <c r="I55" i="1"/>
  <c r="P55" i="1"/>
  <c r="C56" i="1"/>
  <c r="D56" i="1"/>
  <c r="E56" i="1"/>
  <c r="F56" i="1"/>
  <c r="H56" i="1" s="1"/>
  <c r="I56" i="1"/>
  <c r="P56" i="1"/>
  <c r="C57" i="1"/>
  <c r="D57" i="1"/>
  <c r="E57" i="1"/>
  <c r="G57" i="1" s="1"/>
  <c r="F57" i="1"/>
  <c r="H57" i="1" s="1"/>
  <c r="I57" i="1"/>
  <c r="P57" i="1"/>
  <c r="C58" i="1"/>
  <c r="D58" i="1"/>
  <c r="E58" i="1"/>
  <c r="F58" i="1"/>
  <c r="H58" i="1" s="1"/>
  <c r="I58" i="1"/>
  <c r="P58" i="1"/>
  <c r="C59" i="1"/>
  <c r="D59" i="1"/>
  <c r="E59" i="1"/>
  <c r="G59" i="1" s="1"/>
  <c r="F59" i="1"/>
  <c r="H59" i="1" s="1"/>
  <c r="I59" i="1"/>
  <c r="P59" i="1"/>
  <c r="C60" i="1"/>
  <c r="D60" i="1"/>
  <c r="E60" i="1"/>
  <c r="F60" i="1"/>
  <c r="H60" i="1" s="1"/>
  <c r="I60" i="1"/>
  <c r="P60" i="1"/>
  <c r="C61" i="1"/>
  <c r="D61" i="1"/>
  <c r="E61" i="1"/>
  <c r="G61" i="1" s="1"/>
  <c r="F61" i="1"/>
  <c r="H61" i="1" s="1"/>
  <c r="I61" i="1"/>
  <c r="P61" i="1"/>
  <c r="C62" i="1"/>
  <c r="D62" i="1"/>
  <c r="E62" i="1"/>
  <c r="F62" i="1"/>
  <c r="H62" i="1" s="1"/>
  <c r="I62" i="1"/>
  <c r="P62" i="1"/>
  <c r="C63" i="1"/>
  <c r="D63" i="1"/>
  <c r="E63" i="1"/>
  <c r="G63" i="1" s="1"/>
  <c r="F63" i="1"/>
  <c r="I63" i="1"/>
  <c r="P63" i="1"/>
  <c r="C64" i="1"/>
  <c r="D64" i="1"/>
  <c r="E64" i="1"/>
  <c r="F64" i="1"/>
  <c r="H64" i="1" s="1"/>
  <c r="I64" i="1"/>
  <c r="P64" i="1"/>
  <c r="C65" i="1"/>
  <c r="D65" i="1"/>
  <c r="E65" i="1"/>
  <c r="G65" i="1" s="1"/>
  <c r="F65" i="1"/>
  <c r="H65" i="1" s="1"/>
  <c r="I65" i="1"/>
  <c r="P65" i="1"/>
  <c r="C66" i="1"/>
  <c r="D66" i="1"/>
  <c r="E66" i="1"/>
  <c r="F66" i="1"/>
  <c r="H66" i="1" s="1"/>
  <c r="I66" i="1"/>
  <c r="P66" i="1"/>
  <c r="C67" i="1"/>
  <c r="D67" i="1"/>
  <c r="E67" i="1"/>
  <c r="F67" i="1"/>
  <c r="H67" i="1" s="1"/>
  <c r="I67" i="1"/>
  <c r="P67" i="1"/>
  <c r="C68" i="1"/>
  <c r="D68" i="1"/>
  <c r="E68" i="1"/>
  <c r="G68" i="1" s="1"/>
  <c r="F68" i="1"/>
  <c r="H68" i="1" s="1"/>
  <c r="I68" i="1"/>
  <c r="P68" i="1"/>
  <c r="C69" i="1"/>
  <c r="D69" i="1"/>
  <c r="E69" i="1"/>
  <c r="F69" i="1"/>
  <c r="H69" i="1" s="1"/>
  <c r="I69" i="1"/>
  <c r="P69" i="1"/>
  <c r="C70" i="1"/>
  <c r="D70" i="1"/>
  <c r="E70" i="1"/>
  <c r="F70" i="1"/>
  <c r="H70" i="1" s="1"/>
  <c r="I70" i="1"/>
  <c r="P70" i="1"/>
  <c r="C71" i="1"/>
  <c r="D71" i="1"/>
  <c r="E71" i="1"/>
  <c r="G71" i="1" s="1"/>
  <c r="F71" i="1"/>
  <c r="H71" i="1" s="1"/>
  <c r="I71" i="1"/>
  <c r="P71" i="1"/>
  <c r="C72" i="1"/>
  <c r="D72" i="1"/>
  <c r="E72" i="1"/>
  <c r="F72" i="1"/>
  <c r="H72" i="1" s="1"/>
  <c r="I72" i="1"/>
  <c r="P72" i="1"/>
  <c r="C73" i="1"/>
  <c r="D73" i="1"/>
  <c r="E73" i="1"/>
  <c r="F73" i="1"/>
  <c r="H73" i="1" s="1"/>
  <c r="I73" i="1"/>
  <c r="P73" i="1"/>
  <c r="C74" i="1"/>
  <c r="D74" i="1"/>
  <c r="E74" i="1"/>
  <c r="F74" i="1"/>
  <c r="H74" i="1" s="1"/>
  <c r="I74" i="1"/>
  <c r="P74" i="1"/>
  <c r="C75" i="1"/>
  <c r="D75" i="1"/>
  <c r="E75" i="1"/>
  <c r="F75" i="1"/>
  <c r="H75" i="1" s="1"/>
  <c r="I75" i="1"/>
  <c r="P75" i="1"/>
  <c r="C76" i="1"/>
  <c r="D76" i="1"/>
  <c r="E76" i="1"/>
  <c r="F76" i="1"/>
  <c r="H76" i="1" s="1"/>
  <c r="I76" i="1"/>
  <c r="P76" i="1"/>
  <c r="C77" i="1"/>
  <c r="D77" i="1"/>
  <c r="E77" i="1"/>
  <c r="F77" i="1"/>
  <c r="H77" i="1" s="1"/>
  <c r="I77" i="1"/>
  <c r="P77" i="1"/>
  <c r="C78" i="1"/>
  <c r="D78" i="1"/>
  <c r="E78" i="1"/>
  <c r="F78" i="1"/>
  <c r="H78" i="1" s="1"/>
  <c r="I78" i="1"/>
  <c r="P78" i="1"/>
  <c r="C79" i="1"/>
  <c r="D79" i="1"/>
  <c r="E79" i="1"/>
  <c r="F79" i="1"/>
  <c r="H79" i="1" s="1"/>
  <c r="I79" i="1"/>
  <c r="P79" i="1"/>
  <c r="C80" i="1"/>
  <c r="D80" i="1"/>
  <c r="E80" i="1"/>
  <c r="F80" i="1"/>
  <c r="H80" i="1" s="1"/>
  <c r="I80" i="1"/>
  <c r="P80" i="1"/>
  <c r="C81" i="1"/>
  <c r="D81" i="1"/>
  <c r="E81" i="1"/>
  <c r="F81" i="1"/>
  <c r="H81" i="1" s="1"/>
  <c r="I81" i="1"/>
  <c r="P81" i="1"/>
  <c r="C82" i="1"/>
  <c r="D82" i="1"/>
  <c r="E82" i="1"/>
  <c r="F82" i="1"/>
  <c r="H82" i="1" s="1"/>
  <c r="I82" i="1"/>
  <c r="P82" i="1"/>
  <c r="C83" i="1"/>
  <c r="D83" i="1"/>
  <c r="E83" i="1"/>
  <c r="G83" i="1" s="1"/>
  <c r="F83" i="1"/>
  <c r="H83" i="1" s="1"/>
  <c r="I83" i="1"/>
  <c r="P83" i="1"/>
  <c r="C84" i="1"/>
  <c r="D84" i="1"/>
  <c r="E84" i="1"/>
  <c r="G84" i="1" s="1"/>
  <c r="F84" i="1"/>
  <c r="H84" i="1" s="1"/>
  <c r="I84" i="1"/>
  <c r="P84" i="1"/>
  <c r="C85" i="1"/>
  <c r="D85" i="1"/>
  <c r="E85" i="1"/>
  <c r="F85" i="1"/>
  <c r="H85" i="1" s="1"/>
  <c r="I85" i="1"/>
  <c r="P85" i="1"/>
  <c r="C86" i="1"/>
  <c r="D86" i="1"/>
  <c r="E86" i="1"/>
  <c r="F86" i="1"/>
  <c r="H86" i="1" s="1"/>
  <c r="I86" i="1"/>
  <c r="P86" i="1"/>
  <c r="C87" i="1"/>
  <c r="D87" i="1"/>
  <c r="E87" i="1"/>
  <c r="F87" i="1"/>
  <c r="H87" i="1" s="1"/>
  <c r="I87" i="1"/>
  <c r="P87" i="1"/>
  <c r="C88" i="1"/>
  <c r="D88" i="1"/>
  <c r="E88" i="1"/>
  <c r="F88" i="1"/>
  <c r="H88" i="1" s="1"/>
  <c r="I88" i="1"/>
  <c r="P88" i="1"/>
  <c r="C89" i="1"/>
  <c r="D89" i="1"/>
  <c r="E89" i="1"/>
  <c r="F89" i="1"/>
  <c r="H89" i="1" s="1"/>
  <c r="I89" i="1"/>
  <c r="P89" i="1"/>
  <c r="C90" i="1"/>
  <c r="D90" i="1"/>
  <c r="E90" i="1"/>
  <c r="F90" i="1"/>
  <c r="H90" i="1" s="1"/>
  <c r="I90" i="1"/>
  <c r="P90" i="1"/>
  <c r="C91" i="1"/>
  <c r="D91" i="1"/>
  <c r="E91" i="1"/>
  <c r="F91" i="1"/>
  <c r="H91" i="1" s="1"/>
  <c r="I91" i="1"/>
  <c r="P91" i="1"/>
  <c r="C92" i="1"/>
  <c r="D92" i="1"/>
  <c r="E92" i="1"/>
  <c r="F92" i="1"/>
  <c r="H92" i="1" s="1"/>
  <c r="I92" i="1"/>
  <c r="P92" i="1"/>
  <c r="C93" i="1"/>
  <c r="D93" i="1"/>
  <c r="E93" i="1"/>
  <c r="F93" i="1"/>
  <c r="H93" i="1" s="1"/>
  <c r="I93" i="1"/>
  <c r="P93" i="1"/>
  <c r="N1" i="1"/>
  <c r="I1" i="1"/>
  <c r="P1" i="1"/>
  <c r="F1" i="1"/>
  <c r="H1" i="1" s="1"/>
  <c r="E1" i="1"/>
  <c r="D1" i="1"/>
  <c r="C1" i="1"/>
  <c r="J166" i="1" l="1"/>
  <c r="J161" i="1"/>
  <c r="J152" i="1"/>
  <c r="J149" i="1"/>
  <c r="J146" i="1"/>
  <c r="J144" i="1"/>
  <c r="J137" i="1"/>
  <c r="J104" i="1"/>
  <c r="J180" i="1"/>
  <c r="J171" i="1"/>
  <c r="J168" i="1"/>
  <c r="J167" i="1"/>
  <c r="J158" i="1"/>
  <c r="J153" i="1"/>
  <c r="J150" i="1"/>
  <c r="J147" i="1"/>
  <c r="J139" i="1"/>
  <c r="J122" i="1"/>
  <c r="J119" i="1"/>
  <c r="J118" i="1"/>
  <c r="J116" i="1"/>
  <c r="J113" i="1"/>
  <c r="O110" i="1"/>
  <c r="J107" i="1"/>
  <c r="J106" i="1"/>
  <c r="J105" i="1"/>
  <c r="J102" i="1"/>
  <c r="J179" i="1"/>
  <c r="J178" i="1"/>
  <c r="J176" i="1"/>
  <c r="J175" i="1"/>
  <c r="J174" i="1"/>
  <c r="J173" i="1"/>
  <c r="J172" i="1"/>
  <c r="J169" i="1"/>
  <c r="J165" i="1"/>
  <c r="J164" i="1"/>
  <c r="J163" i="1"/>
  <c r="J162" i="1"/>
  <c r="J160" i="1"/>
  <c r="J159" i="1"/>
  <c r="J157" i="1"/>
  <c r="J156" i="1"/>
  <c r="J151" i="1"/>
  <c r="J148" i="1"/>
  <c r="J145" i="1"/>
  <c r="J143" i="1"/>
  <c r="J142" i="1"/>
  <c r="J141" i="1"/>
  <c r="J140" i="1"/>
  <c r="J138" i="1"/>
  <c r="J136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1" i="1"/>
  <c r="J120" i="1"/>
  <c r="J117" i="1"/>
  <c r="J115" i="1"/>
  <c r="J114" i="1"/>
  <c r="J112" i="1"/>
  <c r="J111" i="1"/>
  <c r="J109" i="1"/>
  <c r="J108" i="1"/>
  <c r="J103" i="1"/>
  <c r="J101" i="1"/>
  <c r="M109" i="1"/>
  <c r="M107" i="1"/>
  <c r="M105" i="1"/>
  <c r="M103" i="1"/>
  <c r="M101" i="1"/>
  <c r="R60" i="1"/>
  <c r="R54" i="1"/>
  <c r="O58" i="1"/>
  <c r="M65" i="1"/>
  <c r="M63" i="1"/>
  <c r="M57" i="1"/>
  <c r="M39" i="1"/>
  <c r="M37" i="1"/>
  <c r="O63" i="1"/>
  <c r="J83" i="1"/>
  <c r="R85" i="1"/>
  <c r="R75" i="1"/>
  <c r="M72" i="1"/>
  <c r="M70" i="1"/>
  <c r="R62" i="1"/>
  <c r="M49" i="1"/>
  <c r="O35" i="1"/>
  <c r="J35" i="1"/>
  <c r="R36" i="1"/>
  <c r="J19" i="1"/>
  <c r="O68" i="1"/>
  <c r="R93" i="1"/>
  <c r="M83" i="1"/>
  <c r="R82" i="1"/>
  <c r="R80" i="1"/>
  <c r="R78" i="1"/>
  <c r="M96" i="1"/>
  <c r="R70" i="1"/>
  <c r="M66" i="1"/>
  <c r="J100" i="1"/>
  <c r="J99" i="1"/>
  <c r="J98" i="1"/>
  <c r="J96" i="1"/>
  <c r="J95" i="1"/>
  <c r="R77" i="1"/>
  <c r="M97" i="1"/>
  <c r="M94" i="1"/>
  <c r="R92" i="1"/>
  <c r="R90" i="1"/>
  <c r="R89" i="1"/>
  <c r="R83" i="1"/>
  <c r="R81" i="1"/>
  <c r="R79" i="1"/>
  <c r="R76" i="1"/>
  <c r="H63" i="1"/>
  <c r="J63" i="1" s="1"/>
  <c r="R55" i="1"/>
  <c r="J46" i="1"/>
  <c r="R73" i="1"/>
  <c r="R72" i="1"/>
  <c r="M71" i="1"/>
  <c r="M69" i="1"/>
  <c r="M68" i="1"/>
  <c r="M64" i="1"/>
  <c r="R58" i="1"/>
  <c r="R56" i="1"/>
  <c r="R52" i="1"/>
  <c r="M51" i="1"/>
  <c r="R43" i="1"/>
  <c r="R42" i="1"/>
  <c r="M33" i="1"/>
  <c r="M36" i="1"/>
  <c r="G97" i="1"/>
  <c r="J97" i="1" s="1"/>
  <c r="O97" i="1"/>
  <c r="O172" i="1"/>
  <c r="R87" i="1"/>
  <c r="G87" i="1"/>
  <c r="J87" i="1" s="1"/>
  <c r="G67" i="1"/>
  <c r="J67" i="1" s="1"/>
  <c r="R67" i="1"/>
  <c r="M91" i="1"/>
  <c r="M74" i="1"/>
  <c r="M59" i="1"/>
  <c r="G58" i="1"/>
  <c r="J58" i="1" s="1"/>
  <c r="M58" i="1"/>
  <c r="M56" i="1"/>
  <c r="M95" i="1"/>
  <c r="R53" i="1"/>
  <c r="M98" i="1"/>
  <c r="M100" i="1"/>
  <c r="M102" i="1"/>
  <c r="M104" i="1"/>
  <c r="M106" i="1"/>
  <c r="M108" i="1"/>
  <c r="M87" i="1"/>
  <c r="R86" i="1"/>
  <c r="R69" i="1"/>
  <c r="R68" i="1"/>
  <c r="R66" i="1"/>
  <c r="R64" i="1"/>
  <c r="M52" i="1"/>
  <c r="M48" i="1"/>
  <c r="R41" i="1"/>
  <c r="R35" i="1"/>
  <c r="R34" i="1"/>
  <c r="R32" i="1"/>
  <c r="R28" i="1"/>
  <c r="R146" i="1"/>
  <c r="R91" i="1"/>
  <c r="M79" i="1"/>
  <c r="M75" i="1"/>
  <c r="R74" i="1"/>
  <c r="R61" i="1"/>
  <c r="O99" i="1"/>
  <c r="R110" i="1"/>
  <c r="R47" i="1"/>
  <c r="R45" i="1"/>
  <c r="O44" i="1"/>
  <c r="G42" i="1"/>
  <c r="G41" i="1"/>
  <c r="J31" i="1"/>
  <c r="R31" i="1"/>
  <c r="R27" i="1"/>
  <c r="J15" i="1"/>
  <c r="M50" i="1"/>
  <c r="R48" i="1"/>
  <c r="M42" i="1"/>
  <c r="R40" i="1"/>
  <c r="R39" i="1"/>
  <c r="R37" i="1"/>
  <c r="M38" i="1"/>
  <c r="M34" i="1"/>
  <c r="R33" i="1"/>
  <c r="M30" i="1"/>
  <c r="R30" i="1"/>
  <c r="R29" i="1"/>
  <c r="M29" i="1"/>
  <c r="R17" i="1"/>
  <c r="O3" i="1"/>
  <c r="M2" i="1"/>
  <c r="R4" i="1"/>
  <c r="M13" i="1"/>
  <c r="R8" i="1"/>
  <c r="M23" i="1"/>
  <c r="O19" i="1"/>
  <c r="R21" i="1"/>
  <c r="R19" i="1"/>
  <c r="R13" i="1"/>
  <c r="R12" i="1"/>
  <c r="R10" i="1"/>
  <c r="M18" i="1"/>
  <c r="R1" i="1"/>
  <c r="M22" i="1"/>
  <c r="M20" i="1"/>
  <c r="R25" i="1"/>
  <c r="M17" i="1"/>
  <c r="R15" i="1"/>
  <c r="M14" i="1"/>
  <c r="R20" i="1"/>
  <c r="R3" i="1"/>
  <c r="O1" i="1"/>
  <c r="G3" i="1"/>
  <c r="J3" i="1" s="1"/>
  <c r="R24" i="1"/>
  <c r="R23" i="1"/>
  <c r="M21" i="1"/>
  <c r="R18" i="1"/>
  <c r="R16" i="1"/>
  <c r="R14" i="1"/>
  <c r="R11" i="1"/>
  <c r="R9" i="1"/>
  <c r="R7" i="1"/>
  <c r="M7" i="1"/>
  <c r="M6" i="1"/>
  <c r="R5" i="1"/>
  <c r="M5" i="1"/>
  <c r="M4" i="1"/>
  <c r="M3" i="1"/>
  <c r="R2" i="1"/>
  <c r="G91" i="1"/>
  <c r="J91" i="1" s="1"/>
  <c r="G79" i="1"/>
  <c r="J79" i="1" s="1"/>
  <c r="G75" i="1"/>
  <c r="J75" i="1" s="1"/>
  <c r="G66" i="1"/>
  <c r="J66" i="1" s="1"/>
  <c r="G34" i="1"/>
  <c r="G30" i="1"/>
  <c r="R65" i="1"/>
  <c r="R57" i="1"/>
  <c r="R49" i="1"/>
  <c r="R99" i="1"/>
  <c r="M99" i="1"/>
  <c r="O96" i="1"/>
  <c r="O98" i="1"/>
  <c r="O100" i="1"/>
  <c r="O103" i="1"/>
  <c r="M93" i="1"/>
  <c r="G92" i="1"/>
  <c r="J92" i="1" s="1"/>
  <c r="M92" i="1"/>
  <c r="M89" i="1"/>
  <c r="O88" i="1"/>
  <c r="M86" i="1"/>
  <c r="O84" i="1"/>
  <c r="M82" i="1"/>
  <c r="M80" i="1"/>
  <c r="M77" i="1"/>
  <c r="G76" i="1"/>
  <c r="J76" i="1" s="1"/>
  <c r="M76" i="1"/>
  <c r="M73" i="1"/>
  <c r="M67" i="1"/>
  <c r="M61" i="1"/>
  <c r="M55" i="1"/>
  <c r="M53" i="1"/>
  <c r="J50" i="1"/>
  <c r="M46" i="1"/>
  <c r="M44" i="1"/>
  <c r="M41" i="1"/>
  <c r="M35" i="1"/>
  <c r="M32" i="1"/>
  <c r="M31" i="1"/>
  <c r="M28" i="1"/>
  <c r="M26" i="1"/>
  <c r="M24" i="1"/>
  <c r="O15" i="1"/>
  <c r="M11" i="1"/>
  <c r="M9" i="1"/>
  <c r="R88" i="1"/>
  <c r="R84" i="1"/>
  <c r="R44" i="1"/>
  <c r="M110" i="1"/>
  <c r="M112" i="1"/>
  <c r="M114" i="1"/>
  <c r="M116" i="1"/>
  <c r="M118" i="1"/>
  <c r="M120" i="1"/>
  <c r="M122" i="1"/>
  <c r="M124" i="1"/>
  <c r="M126" i="1"/>
  <c r="M128" i="1"/>
  <c r="M130" i="1"/>
  <c r="G110" i="1"/>
  <c r="J110" i="1" s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5" i="1"/>
  <c r="M167" i="1"/>
  <c r="M169" i="1"/>
  <c r="M171" i="1"/>
  <c r="M173" i="1"/>
  <c r="M175" i="1"/>
  <c r="M177" i="1"/>
  <c r="M179" i="1"/>
  <c r="M181" i="1"/>
  <c r="R175" i="1"/>
  <c r="R71" i="1"/>
  <c r="R63" i="1"/>
  <c r="R59" i="1"/>
  <c r="R51" i="1"/>
  <c r="R6" i="1"/>
  <c r="O92" i="1"/>
  <c r="M90" i="1"/>
  <c r="M88" i="1"/>
  <c r="M85" i="1"/>
  <c r="M84" i="1"/>
  <c r="M81" i="1"/>
  <c r="O80" i="1"/>
  <c r="M78" i="1"/>
  <c r="O76" i="1"/>
  <c r="G62" i="1"/>
  <c r="J62" i="1" s="1"/>
  <c r="M62" i="1"/>
  <c r="M60" i="1"/>
  <c r="M54" i="1"/>
  <c r="M47" i="1"/>
  <c r="M45" i="1"/>
  <c r="M43" i="1"/>
  <c r="M40" i="1"/>
  <c r="O31" i="1"/>
  <c r="M27" i="1"/>
  <c r="M25" i="1"/>
  <c r="M19" i="1"/>
  <c r="M16" i="1"/>
  <c r="M15" i="1"/>
  <c r="M12" i="1"/>
  <c r="M10" i="1"/>
  <c r="M8" i="1"/>
  <c r="R50" i="1"/>
  <c r="R46" i="1"/>
  <c r="R38" i="1"/>
  <c r="R26" i="1"/>
  <c r="R22" i="1"/>
  <c r="O105" i="1"/>
  <c r="O108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4" i="1"/>
  <c r="M166" i="1"/>
  <c r="M168" i="1"/>
  <c r="M170" i="1"/>
  <c r="M172" i="1"/>
  <c r="M174" i="1"/>
  <c r="M176" i="1"/>
  <c r="M178" i="1"/>
  <c r="M180" i="1"/>
  <c r="R172" i="1"/>
  <c r="R177" i="1"/>
  <c r="J181" i="1"/>
  <c r="R181" i="1"/>
  <c r="O181" i="1"/>
  <c r="R180" i="1"/>
  <c r="O180" i="1"/>
  <c r="R179" i="1"/>
  <c r="O179" i="1"/>
  <c r="R178" i="1"/>
  <c r="O178" i="1"/>
  <c r="J177" i="1"/>
  <c r="O177" i="1"/>
  <c r="R176" i="1"/>
  <c r="O176" i="1"/>
  <c r="O175" i="1"/>
  <c r="R174" i="1"/>
  <c r="O174" i="1"/>
  <c r="R173" i="1"/>
  <c r="O173" i="1"/>
  <c r="R171" i="1"/>
  <c r="O171" i="1"/>
  <c r="J170" i="1"/>
  <c r="R170" i="1"/>
  <c r="O170" i="1"/>
  <c r="R169" i="1"/>
  <c r="O169" i="1"/>
  <c r="R168" i="1"/>
  <c r="O168" i="1"/>
  <c r="R167" i="1"/>
  <c r="O167" i="1"/>
  <c r="R166" i="1"/>
  <c r="O166" i="1"/>
  <c r="R165" i="1"/>
  <c r="O165" i="1"/>
  <c r="R164" i="1"/>
  <c r="O164" i="1"/>
  <c r="R163" i="1"/>
  <c r="O163" i="1"/>
  <c r="R162" i="1"/>
  <c r="O162" i="1"/>
  <c r="R161" i="1"/>
  <c r="O161" i="1"/>
  <c r="R160" i="1"/>
  <c r="O160" i="1"/>
  <c r="R159" i="1"/>
  <c r="O159" i="1"/>
  <c r="R158" i="1"/>
  <c r="O158" i="1"/>
  <c r="R157" i="1"/>
  <c r="O157" i="1"/>
  <c r="R156" i="1"/>
  <c r="O156" i="1"/>
  <c r="J155" i="1"/>
  <c r="J154" i="1"/>
  <c r="R155" i="1"/>
  <c r="O155" i="1"/>
  <c r="R154" i="1"/>
  <c r="O154" i="1"/>
  <c r="R153" i="1"/>
  <c r="O153" i="1"/>
  <c r="R152" i="1"/>
  <c r="O152" i="1"/>
  <c r="R151" i="1"/>
  <c r="O151" i="1"/>
  <c r="R150" i="1"/>
  <c r="O150" i="1"/>
  <c r="R149" i="1"/>
  <c r="O149" i="1"/>
  <c r="R148" i="1"/>
  <c r="O148" i="1"/>
  <c r="R147" i="1"/>
  <c r="O147" i="1"/>
  <c r="O146" i="1"/>
  <c r="R145" i="1"/>
  <c r="O145" i="1"/>
  <c r="R144" i="1"/>
  <c r="O144" i="1"/>
  <c r="R143" i="1"/>
  <c r="O143" i="1"/>
  <c r="R142" i="1"/>
  <c r="O142" i="1"/>
  <c r="R141" i="1"/>
  <c r="O141" i="1"/>
  <c r="R140" i="1"/>
  <c r="O140" i="1"/>
  <c r="R139" i="1"/>
  <c r="O139" i="1"/>
  <c r="R138" i="1"/>
  <c r="O138" i="1"/>
  <c r="R137" i="1"/>
  <c r="O137" i="1"/>
  <c r="R136" i="1"/>
  <c r="O136" i="1"/>
  <c r="J135" i="1"/>
  <c r="R135" i="1"/>
  <c r="O135" i="1"/>
  <c r="R134" i="1"/>
  <c r="O134" i="1"/>
  <c r="R133" i="1"/>
  <c r="O133" i="1"/>
  <c r="R132" i="1"/>
  <c r="O132" i="1"/>
  <c r="R131" i="1"/>
  <c r="O131" i="1"/>
  <c r="R130" i="1"/>
  <c r="O130" i="1"/>
  <c r="R129" i="1"/>
  <c r="O129" i="1"/>
  <c r="R128" i="1"/>
  <c r="O128" i="1"/>
  <c r="R127" i="1"/>
  <c r="O127" i="1"/>
  <c r="R126" i="1"/>
  <c r="O126" i="1"/>
  <c r="R125" i="1"/>
  <c r="O125" i="1"/>
  <c r="R124" i="1"/>
  <c r="O124" i="1"/>
  <c r="R123" i="1"/>
  <c r="O123" i="1"/>
  <c r="R122" i="1"/>
  <c r="O122" i="1"/>
  <c r="R121" i="1"/>
  <c r="O121" i="1"/>
  <c r="R120" i="1"/>
  <c r="O120" i="1"/>
  <c r="R119" i="1"/>
  <c r="O119" i="1"/>
  <c r="R118" i="1"/>
  <c r="O118" i="1"/>
  <c r="R117" i="1"/>
  <c r="O117" i="1"/>
  <c r="R116" i="1"/>
  <c r="O116" i="1"/>
  <c r="R115" i="1"/>
  <c r="O115" i="1"/>
  <c r="R114" i="1"/>
  <c r="O114" i="1"/>
  <c r="R113" i="1"/>
  <c r="O113" i="1"/>
  <c r="R112" i="1"/>
  <c r="O112" i="1"/>
  <c r="R111" i="1"/>
  <c r="O111" i="1"/>
  <c r="O109" i="1"/>
  <c r="R109" i="1"/>
  <c r="R108" i="1"/>
  <c r="R107" i="1"/>
  <c r="O107" i="1"/>
  <c r="O106" i="1"/>
  <c r="R106" i="1"/>
  <c r="R105" i="1"/>
  <c r="O104" i="1"/>
  <c r="R104" i="1"/>
  <c r="R103" i="1"/>
  <c r="R102" i="1"/>
  <c r="O102" i="1"/>
  <c r="O101" i="1"/>
  <c r="R101" i="1"/>
  <c r="R100" i="1"/>
  <c r="R98" i="1"/>
  <c r="R97" i="1"/>
  <c r="R96" i="1"/>
  <c r="O95" i="1"/>
  <c r="R95" i="1"/>
  <c r="J94" i="1"/>
  <c r="O94" i="1"/>
  <c r="R94" i="1"/>
  <c r="G1" i="1"/>
  <c r="J1" i="1" s="1"/>
  <c r="O93" i="1"/>
  <c r="O85" i="1"/>
  <c r="J84" i="1"/>
  <c r="J71" i="1"/>
  <c r="G39" i="1"/>
  <c r="J39" i="1" s="1"/>
  <c r="O39" i="1"/>
  <c r="G23" i="1"/>
  <c r="J23" i="1" s="1"/>
  <c r="O23" i="1"/>
  <c r="G7" i="1"/>
  <c r="J7" i="1" s="1"/>
  <c r="O7" i="1"/>
  <c r="G88" i="1"/>
  <c r="J88" i="1" s="1"/>
  <c r="G80" i="1"/>
  <c r="J80" i="1" s="1"/>
  <c r="G72" i="1"/>
  <c r="J72" i="1" s="1"/>
  <c r="O72" i="1"/>
  <c r="G47" i="1"/>
  <c r="J47" i="1" s="1"/>
  <c r="O47" i="1"/>
  <c r="G27" i="1"/>
  <c r="J27" i="1" s="1"/>
  <c r="O27" i="1"/>
  <c r="G11" i="1"/>
  <c r="J11" i="1" s="1"/>
  <c r="O11" i="1"/>
  <c r="G54" i="1"/>
  <c r="J54" i="1" s="1"/>
  <c r="O54" i="1"/>
  <c r="O77" i="1"/>
  <c r="O89" i="1"/>
  <c r="O81" i="1"/>
  <c r="J53" i="1"/>
  <c r="J51" i="1"/>
  <c r="J59" i="1"/>
  <c r="J55" i="1"/>
  <c r="G74" i="1"/>
  <c r="J74" i="1" s="1"/>
  <c r="O74" i="1"/>
  <c r="G70" i="1"/>
  <c r="J70" i="1" s="1"/>
  <c r="O70" i="1"/>
  <c r="H42" i="1"/>
  <c r="O42" i="1"/>
  <c r="J68" i="1"/>
  <c r="J65" i="1"/>
  <c r="O59" i="1"/>
  <c r="J49" i="1"/>
  <c r="H34" i="1"/>
  <c r="O34" i="1"/>
  <c r="H18" i="1"/>
  <c r="J18" i="1" s="1"/>
  <c r="O18" i="1"/>
  <c r="H2" i="1"/>
  <c r="J2" i="1" s="1"/>
  <c r="O2" i="1"/>
  <c r="G93" i="1"/>
  <c r="J93" i="1" s="1"/>
  <c r="O91" i="1"/>
  <c r="G90" i="1"/>
  <c r="J90" i="1" s="1"/>
  <c r="O90" i="1"/>
  <c r="G89" i="1"/>
  <c r="J89" i="1" s="1"/>
  <c r="O87" i="1"/>
  <c r="G86" i="1"/>
  <c r="J86" i="1" s="1"/>
  <c r="O86" i="1"/>
  <c r="G85" i="1"/>
  <c r="J85" i="1" s="1"/>
  <c r="O83" i="1"/>
  <c r="G82" i="1"/>
  <c r="J82" i="1" s="1"/>
  <c r="O82" i="1"/>
  <c r="G81" i="1"/>
  <c r="J81" i="1" s="1"/>
  <c r="O79" i="1"/>
  <c r="G78" i="1"/>
  <c r="J78" i="1" s="1"/>
  <c r="O78" i="1"/>
  <c r="G77" i="1"/>
  <c r="J77" i="1" s="1"/>
  <c r="O75" i="1"/>
  <c r="O66" i="1"/>
  <c r="J61" i="1"/>
  <c r="O55" i="1"/>
  <c r="O50" i="1"/>
  <c r="J45" i="1"/>
  <c r="G73" i="1"/>
  <c r="J73" i="1" s="1"/>
  <c r="O73" i="1"/>
  <c r="O71" i="1"/>
  <c r="G69" i="1"/>
  <c r="J69" i="1" s="1"/>
  <c r="O69" i="1"/>
  <c r="O67" i="1"/>
  <c r="O62" i="1"/>
  <c r="J57" i="1"/>
  <c r="O51" i="1"/>
  <c r="O46" i="1"/>
  <c r="H44" i="1"/>
  <c r="J44" i="1" s="1"/>
  <c r="H38" i="1"/>
  <c r="J38" i="1" s="1"/>
  <c r="O38" i="1"/>
  <c r="H22" i="1"/>
  <c r="J22" i="1" s="1"/>
  <c r="O22" i="1"/>
  <c r="H6" i="1"/>
  <c r="J6" i="1" s="1"/>
  <c r="O6" i="1"/>
  <c r="J43" i="1"/>
  <c r="H30" i="1"/>
  <c r="O30" i="1"/>
  <c r="H14" i="1"/>
  <c r="J14" i="1" s="1"/>
  <c r="O14" i="1"/>
  <c r="O65" i="1"/>
  <c r="G64" i="1"/>
  <c r="J64" i="1" s="1"/>
  <c r="O64" i="1"/>
  <c r="O61" i="1"/>
  <c r="G60" i="1"/>
  <c r="J60" i="1" s="1"/>
  <c r="O60" i="1"/>
  <c r="O57" i="1"/>
  <c r="G56" i="1"/>
  <c r="J56" i="1" s="1"/>
  <c r="O56" i="1"/>
  <c r="O53" i="1"/>
  <c r="G52" i="1"/>
  <c r="J52" i="1" s="1"/>
  <c r="O52" i="1"/>
  <c r="O49" i="1"/>
  <c r="G48" i="1"/>
  <c r="J48" i="1" s="1"/>
  <c r="O48" i="1"/>
  <c r="O45" i="1"/>
  <c r="O43" i="1"/>
  <c r="H41" i="1"/>
  <c r="O41" i="1"/>
  <c r="G37" i="1"/>
  <c r="J37" i="1" s="1"/>
  <c r="O37" i="1"/>
  <c r="H26" i="1"/>
  <c r="J26" i="1" s="1"/>
  <c r="O26" i="1"/>
  <c r="H10" i="1"/>
  <c r="J10" i="1" s="1"/>
  <c r="O10" i="1"/>
  <c r="G40" i="1"/>
  <c r="J40" i="1" s="1"/>
  <c r="O40" i="1"/>
  <c r="G36" i="1"/>
  <c r="J36" i="1" s="1"/>
  <c r="O36" i="1"/>
  <c r="G32" i="1"/>
  <c r="J32" i="1" s="1"/>
  <c r="O32" i="1"/>
  <c r="G28" i="1"/>
  <c r="J28" i="1" s="1"/>
  <c r="O28" i="1"/>
  <c r="G24" i="1"/>
  <c r="J24" i="1" s="1"/>
  <c r="O24" i="1"/>
  <c r="G20" i="1"/>
  <c r="J20" i="1" s="1"/>
  <c r="O20" i="1"/>
  <c r="G16" i="1"/>
  <c r="J16" i="1" s="1"/>
  <c r="O16" i="1"/>
  <c r="G12" i="1"/>
  <c r="J12" i="1" s="1"/>
  <c r="O12" i="1"/>
  <c r="G8" i="1"/>
  <c r="J8" i="1" s="1"/>
  <c r="O8" i="1"/>
  <c r="G4" i="1"/>
  <c r="J4" i="1" s="1"/>
  <c r="O4" i="1"/>
  <c r="G33" i="1"/>
  <c r="J33" i="1" s="1"/>
  <c r="O33" i="1"/>
  <c r="G29" i="1"/>
  <c r="J29" i="1" s="1"/>
  <c r="O29" i="1"/>
  <c r="G25" i="1"/>
  <c r="J25" i="1" s="1"/>
  <c r="O25" i="1"/>
  <c r="G21" i="1"/>
  <c r="J21" i="1" s="1"/>
  <c r="O21" i="1"/>
  <c r="G17" i="1"/>
  <c r="J17" i="1" s="1"/>
  <c r="O17" i="1"/>
  <c r="G13" i="1"/>
  <c r="J13" i="1" s="1"/>
  <c r="O13" i="1"/>
  <c r="G9" i="1"/>
  <c r="J9" i="1" s="1"/>
  <c r="O9" i="1"/>
  <c r="G5" i="1"/>
  <c r="J5" i="1" s="1"/>
  <c r="O5" i="1"/>
  <c r="M1" i="1"/>
  <c r="J41" i="1" l="1"/>
  <c r="J30" i="1"/>
  <c r="J42" i="1"/>
  <c r="J34" i="1"/>
  <c r="J112" i="2"/>
  <c r="K70" i="1"/>
  <c r="K254" i="1"/>
  <c r="J219" i="2"/>
  <c r="J137" i="2"/>
  <c r="J267" i="2"/>
  <c r="K253" i="2"/>
  <c r="K138" i="1"/>
  <c r="K261" i="1"/>
  <c r="K271" i="1"/>
  <c r="K274" i="2"/>
  <c r="K242" i="1"/>
  <c r="K43" i="1"/>
  <c r="K240" i="1"/>
  <c r="K256" i="1"/>
  <c r="K216" i="1"/>
  <c r="K109" i="1"/>
  <c r="J72" i="2"/>
  <c r="J34" i="2"/>
  <c r="K262" i="1"/>
  <c r="K288" i="1"/>
  <c r="J39" i="2"/>
  <c r="J18" i="2"/>
  <c r="K131" i="1"/>
  <c r="K172" i="1"/>
  <c r="K282" i="2"/>
  <c r="K188" i="1"/>
  <c r="K101" i="1"/>
  <c r="J7" i="2"/>
  <c r="K141" i="1"/>
  <c r="K102" i="1"/>
  <c r="J256" i="2"/>
  <c r="J70" i="2"/>
  <c r="J129" i="2"/>
  <c r="J31" i="2"/>
  <c r="J198" i="2"/>
  <c r="K150" i="1"/>
  <c r="J94" i="2"/>
  <c r="J271" i="2"/>
  <c r="J16" i="2"/>
  <c r="J150" i="2"/>
  <c r="K252" i="1"/>
  <c r="K232" i="2"/>
  <c r="J21" i="2"/>
  <c r="J79" i="2"/>
  <c r="K211" i="2"/>
  <c r="J217" i="2"/>
  <c r="K49" i="1"/>
  <c r="J95" i="2"/>
  <c r="K193" i="1"/>
  <c r="K294" i="2"/>
  <c r="J128" i="2"/>
  <c r="K85" i="1"/>
  <c r="J181" i="2"/>
  <c r="J249" i="2"/>
  <c r="K208" i="1"/>
  <c r="J48" i="2"/>
  <c r="K118" i="1"/>
  <c r="J101" i="2"/>
  <c r="J233" i="2"/>
  <c r="K210" i="1"/>
  <c r="K243" i="1"/>
  <c r="J245" i="2"/>
  <c r="K45" i="1"/>
  <c r="K147" i="1"/>
  <c r="J93" i="2"/>
  <c r="J81" i="2"/>
  <c r="K42" i="1"/>
  <c r="J59" i="2"/>
  <c r="K184" i="1"/>
  <c r="K158" i="1"/>
  <c r="J145" i="2"/>
  <c r="K227" i="1"/>
  <c r="K14" i="1"/>
  <c r="J141" i="2"/>
  <c r="K26" i="1"/>
  <c r="J1" i="2"/>
  <c r="K107" i="1"/>
  <c r="J111" i="2"/>
  <c r="J44" i="2"/>
  <c r="K98" i="2"/>
  <c r="J134" i="2"/>
  <c r="J299" i="2"/>
  <c r="J125" i="2"/>
  <c r="K149" i="1"/>
  <c r="K162" i="2"/>
  <c r="J20" i="2"/>
  <c r="K155" i="1"/>
  <c r="K54" i="1"/>
  <c r="K28" i="1"/>
  <c r="J226" i="2"/>
  <c r="K201" i="1"/>
  <c r="K300" i="2"/>
  <c r="K253" i="1"/>
  <c r="K112" i="1"/>
  <c r="K2" i="1"/>
  <c r="K295" i="1"/>
  <c r="K114" i="1"/>
  <c r="J170" i="2"/>
  <c r="J163" i="2"/>
  <c r="J153" i="2"/>
  <c r="K260" i="2"/>
  <c r="K248" i="1"/>
  <c r="K234" i="1"/>
  <c r="K24" i="1"/>
  <c r="J42" i="2"/>
  <c r="J240" i="2"/>
  <c r="J182" i="2"/>
  <c r="J9" i="2"/>
  <c r="J143" i="2"/>
  <c r="J66" i="2"/>
  <c r="J203" i="2"/>
  <c r="K275" i="1"/>
  <c r="J174" i="2"/>
  <c r="K3" i="1"/>
  <c r="J69" i="2"/>
  <c r="K290" i="1"/>
  <c r="K285" i="1"/>
  <c r="K133" i="2"/>
  <c r="K224" i="1"/>
  <c r="J99" i="2"/>
  <c r="J214" i="2"/>
  <c r="K134" i="1"/>
  <c r="K280" i="2"/>
  <c r="K189" i="1"/>
  <c r="K8" i="1"/>
  <c r="K266" i="2"/>
  <c r="K32" i="1"/>
  <c r="J67" i="2"/>
  <c r="J8" i="2"/>
  <c r="J224" i="2"/>
  <c r="J89" i="2"/>
  <c r="K169" i="1"/>
  <c r="K11" i="1"/>
  <c r="J108" i="2"/>
  <c r="K16" i="1"/>
  <c r="J4" i="2"/>
  <c r="K117" i="1"/>
  <c r="K232" i="1"/>
  <c r="K229" i="1"/>
  <c r="K167" i="2"/>
  <c r="K124" i="1"/>
  <c r="K226" i="1"/>
  <c r="K192" i="2"/>
  <c r="K130" i="2"/>
  <c r="K21" i="1"/>
  <c r="J251" i="2"/>
  <c r="K96" i="1"/>
  <c r="K9" i="1"/>
  <c r="K115" i="1"/>
  <c r="K1" i="1"/>
  <c r="K44" i="1"/>
  <c r="K5" i="1"/>
  <c r="K179" i="1"/>
  <c r="K12" i="1"/>
  <c r="K220" i="1"/>
  <c r="K37" i="1"/>
  <c r="J252" i="2"/>
  <c r="J265" i="2"/>
  <c r="J61" i="2"/>
  <c r="J28" i="2"/>
  <c r="J75" i="2"/>
  <c r="K266" i="1"/>
  <c r="J156" i="2"/>
  <c r="K25" i="1"/>
  <c r="K4" i="1"/>
  <c r="J222" i="2"/>
  <c r="J49" i="2"/>
  <c r="K40" i="1"/>
  <c r="K68" i="1"/>
  <c r="K88" i="1"/>
  <c r="J27" i="2"/>
  <c r="K162" i="1"/>
  <c r="J238" i="2"/>
  <c r="J254" i="2"/>
  <c r="K264" i="1"/>
  <c r="K255" i="1"/>
  <c r="K288" i="2"/>
  <c r="K55" i="1"/>
  <c r="K160" i="1"/>
  <c r="J33" i="2"/>
  <c r="K22" i="1"/>
  <c r="K196" i="2"/>
  <c r="K211" i="1"/>
  <c r="K27" i="1"/>
  <c r="J15" i="2"/>
  <c r="K190" i="1"/>
  <c r="K214" i="1"/>
  <c r="K30" i="1"/>
  <c r="K151" i="1"/>
  <c r="K152" i="2"/>
  <c r="J297" i="2"/>
  <c r="K191" i="1"/>
  <c r="K258" i="1"/>
  <c r="J87" i="2"/>
  <c r="K62" i="1"/>
  <c r="K272" i="1"/>
  <c r="K127" i="1"/>
  <c r="K105" i="1"/>
  <c r="K298" i="1"/>
  <c r="J270" i="2"/>
  <c r="K203" i="1"/>
  <c r="J231" i="2"/>
  <c r="J291" i="2"/>
  <c r="K237" i="2"/>
  <c r="K286" i="1"/>
  <c r="K90" i="1"/>
  <c r="J236" i="2"/>
  <c r="K33" i="1"/>
  <c r="J161" i="2"/>
  <c r="K15" i="1"/>
  <c r="K228" i="1"/>
  <c r="J35" i="2"/>
  <c r="K249" i="1"/>
  <c r="K297" i="1"/>
  <c r="K119" i="1"/>
  <c r="K48" i="1"/>
  <c r="K161" i="1"/>
  <c r="J84" i="2"/>
  <c r="K91" i="1"/>
  <c r="J119" i="2"/>
  <c r="K106" i="1"/>
  <c r="J242" i="2"/>
  <c r="J116" i="2"/>
  <c r="J178" i="2"/>
  <c r="K276" i="2"/>
  <c r="J25" i="2"/>
  <c r="K165" i="1"/>
  <c r="K58" i="1"/>
  <c r="J85" i="2"/>
  <c r="K178" i="1"/>
  <c r="J279" i="2"/>
  <c r="J6" i="2"/>
  <c r="J3" i="2"/>
  <c r="K98" i="1"/>
  <c r="K154" i="1"/>
  <c r="K66" i="1"/>
  <c r="K183" i="1"/>
  <c r="K121" i="1"/>
  <c r="J206" i="2"/>
  <c r="K63" i="1"/>
  <c r="J295" i="2"/>
  <c r="K143" i="1"/>
  <c r="K212" i="1"/>
  <c r="K189" i="2"/>
  <c r="K284" i="2"/>
  <c r="J118" i="2"/>
  <c r="K269" i="1"/>
  <c r="J164" i="2"/>
  <c r="K140" i="1"/>
  <c r="K284" i="1"/>
  <c r="K255" i="2"/>
  <c r="K294" i="1"/>
  <c r="K293" i="1"/>
  <c r="J142" i="2"/>
  <c r="J62" i="2"/>
  <c r="K235" i="1"/>
  <c r="K291" i="1"/>
  <c r="K173" i="1"/>
  <c r="J283" i="2"/>
  <c r="K180" i="1"/>
  <c r="K170" i="1"/>
  <c r="K142" i="1"/>
  <c r="K186" i="1"/>
  <c r="K7" i="1"/>
  <c r="K289" i="1"/>
  <c r="J73" i="2"/>
  <c r="J29" i="2"/>
  <c r="K109" i="2"/>
  <c r="K82" i="2"/>
  <c r="K186" i="2"/>
  <c r="K296" i="2"/>
  <c r="K196" i="1"/>
  <c r="J23" i="2"/>
  <c r="J74" i="2"/>
  <c r="K103" i="1"/>
  <c r="J115" i="2"/>
  <c r="J190" i="2"/>
  <c r="K204" i="1"/>
  <c r="K86" i="2"/>
  <c r="J68" i="2"/>
  <c r="K129" i="1"/>
  <c r="K213" i="1"/>
  <c r="K278" i="2"/>
  <c r="K123" i="1"/>
  <c r="J43" i="2"/>
  <c r="J160" i="2"/>
  <c r="J194" i="2"/>
  <c r="K181" i="1"/>
  <c r="K260" i="1"/>
  <c r="K65" i="1"/>
  <c r="K193" i="2"/>
  <c r="K207" i="1"/>
  <c r="K246" i="1"/>
  <c r="J96" i="2"/>
  <c r="K159" i="2"/>
  <c r="J257" i="2"/>
  <c r="K168" i="2"/>
  <c r="K277" i="1"/>
  <c r="K216" i="2"/>
  <c r="K132" i="1"/>
  <c r="J14" i="2"/>
  <c r="K200" i="2"/>
  <c r="K247" i="1"/>
  <c r="K64" i="1"/>
  <c r="K273" i="2"/>
  <c r="K77" i="1"/>
  <c r="J32" i="2"/>
  <c r="K81" i="1"/>
  <c r="K209" i="1"/>
  <c r="K145" i="1"/>
  <c r="K52" i="1"/>
  <c r="J13" i="2"/>
  <c r="K75" i="1"/>
  <c r="J24" i="2"/>
  <c r="J51" i="2"/>
  <c r="K175" i="2"/>
  <c r="K285" i="2"/>
  <c r="K276" i="1"/>
  <c r="J57" i="2"/>
  <c r="K287" i="1"/>
  <c r="K166" i="1"/>
  <c r="J56" i="2"/>
  <c r="J36" i="2"/>
  <c r="K274" i="1"/>
  <c r="K286" i="2"/>
  <c r="K110" i="1"/>
  <c r="K95" i="1"/>
  <c r="K148" i="1"/>
  <c r="K184" i="2"/>
  <c r="K182" i="1"/>
  <c r="K192" i="1"/>
  <c r="K248" i="2"/>
  <c r="K108" i="1"/>
  <c r="J53" i="2"/>
  <c r="K245" i="1"/>
  <c r="K153" i="1"/>
  <c r="J5" i="2"/>
  <c r="K244" i="2"/>
  <c r="K202" i="2"/>
  <c r="K199" i="1"/>
  <c r="K223" i="1"/>
  <c r="K221" i="1"/>
  <c r="K39" i="1"/>
  <c r="J127" i="2"/>
  <c r="J229" i="2"/>
  <c r="K279" i="1"/>
  <c r="K225" i="1"/>
  <c r="J76" i="2"/>
  <c r="K60" i="2"/>
  <c r="J88" i="2"/>
  <c r="J97" i="2"/>
  <c r="J290" i="2"/>
  <c r="K72" i="1"/>
  <c r="K18" i="1"/>
  <c r="K172" i="2"/>
  <c r="J113" i="2"/>
  <c r="J83" i="2"/>
  <c r="J275" i="2"/>
  <c r="K259" i="1"/>
  <c r="J64" i="2"/>
  <c r="K83" i="1"/>
  <c r="K154" i="2"/>
  <c r="J50" i="2"/>
  <c r="K114" i="2"/>
  <c r="K146" i="1"/>
  <c r="K133" i="1"/>
  <c r="K270" i="1"/>
  <c r="J117" i="2"/>
  <c r="K197" i="1"/>
  <c r="J110" i="2"/>
  <c r="K139" i="1"/>
  <c r="K187" i="1"/>
  <c r="K159" i="1"/>
  <c r="J78" i="2"/>
  <c r="J188" i="2"/>
  <c r="K223" i="2"/>
  <c r="K60" i="1"/>
  <c r="K13" i="1"/>
  <c r="J126" i="2"/>
  <c r="K78" i="1"/>
  <c r="K236" i="1"/>
  <c r="J26" i="2"/>
  <c r="J54" i="2"/>
  <c r="K116" i="1"/>
  <c r="J132" i="2"/>
  <c r="J235" i="2"/>
  <c r="K92" i="2"/>
  <c r="J144" i="2"/>
  <c r="K215" i="1"/>
  <c r="K241" i="1"/>
  <c r="K168" i="1"/>
  <c r="K82" i="1"/>
  <c r="K267" i="1"/>
  <c r="J30" i="2"/>
  <c r="J258" i="2"/>
  <c r="K263" i="1"/>
  <c r="J148" i="2"/>
  <c r="K73" i="1"/>
  <c r="K102" i="2"/>
  <c r="K36" i="1"/>
  <c r="K259" i="2"/>
  <c r="J183" i="2"/>
  <c r="K171" i="1"/>
  <c r="K56" i="1"/>
  <c r="K113" i="1"/>
  <c r="K103" i="2"/>
  <c r="K206" i="1"/>
  <c r="K121" i="2"/>
  <c r="J241" i="2"/>
  <c r="K218" i="1"/>
  <c r="K97" i="1"/>
  <c r="K149" i="2"/>
  <c r="J157" i="2"/>
  <c r="J199" i="2"/>
  <c r="K29" i="1"/>
  <c r="K281" i="1"/>
  <c r="J204" i="2"/>
  <c r="K63" i="2"/>
  <c r="K80" i="1"/>
  <c r="K99" i="1"/>
  <c r="K272" i="2"/>
  <c r="K105" i="2"/>
  <c r="J46" i="2"/>
  <c r="J38" i="2"/>
  <c r="K89" i="1"/>
  <c r="K222" i="1"/>
  <c r="K230" i="1"/>
  <c r="J37" i="2"/>
  <c r="K50" i="1"/>
  <c r="K57" i="1"/>
  <c r="K205" i="2"/>
  <c r="J215" i="2"/>
  <c r="J151" i="2"/>
  <c r="J185" i="2"/>
  <c r="K146" i="2"/>
  <c r="K124" i="2"/>
  <c r="K53" i="1"/>
  <c r="K167" i="1"/>
  <c r="J123" i="2"/>
  <c r="J298" i="2"/>
  <c r="J197" i="2"/>
  <c r="K84" i="1"/>
  <c r="K278" i="1"/>
  <c r="J140" i="2"/>
  <c r="K244" i="1"/>
  <c r="K277" i="2"/>
  <c r="J287" i="2"/>
  <c r="K251" i="1"/>
  <c r="K19" i="1"/>
  <c r="J173" i="2"/>
  <c r="K130" i="1"/>
  <c r="K137" i="1"/>
  <c r="K265" i="1"/>
  <c r="J169" i="2"/>
  <c r="J177" i="2"/>
  <c r="K80" i="2"/>
  <c r="K164" i="1"/>
  <c r="K282" i="1"/>
  <c r="K41" i="1"/>
  <c r="J138" i="2"/>
  <c r="K93" i="1"/>
  <c r="J45" i="2"/>
  <c r="K31" i="1"/>
  <c r="K202" i="1"/>
  <c r="K47" i="1"/>
  <c r="K228" i="2"/>
  <c r="J213" i="2"/>
  <c r="J147" i="2"/>
  <c r="K71" i="2"/>
  <c r="J289" i="2"/>
  <c r="K237" i="1"/>
  <c r="J17" i="2"/>
  <c r="K257" i="1"/>
  <c r="K227" i="2"/>
  <c r="K239" i="1"/>
  <c r="K195" i="2"/>
  <c r="J261" i="2"/>
  <c r="K273" i="1"/>
  <c r="J155" i="2"/>
  <c r="K17" i="1"/>
  <c r="K250" i="1"/>
  <c r="K218" i="2"/>
  <c r="J210" i="2"/>
  <c r="J10" i="2"/>
  <c r="K126" i="1"/>
  <c r="K233" i="1"/>
  <c r="K35" i="1"/>
  <c r="K292" i="1"/>
  <c r="J77" i="2"/>
  <c r="K104" i="1"/>
  <c r="K120" i="2"/>
  <c r="K198" i="1"/>
  <c r="K268" i="2"/>
  <c r="K250" i="2"/>
  <c r="K128" i="1"/>
  <c r="J247" i="2"/>
  <c r="K92" i="1"/>
  <c r="K6" i="1"/>
  <c r="J230" i="2"/>
  <c r="K268" i="1"/>
  <c r="J11" i="2"/>
  <c r="K67" i="1"/>
  <c r="K207" i="2"/>
  <c r="K231" i="1"/>
  <c r="K205" i="1"/>
  <c r="J19" i="2"/>
  <c r="J47" i="2"/>
  <c r="K293" i="2"/>
  <c r="K200" i="1"/>
  <c r="K156" i="1"/>
  <c r="K217" i="1"/>
  <c r="J208" i="2"/>
  <c r="K94" i="1"/>
  <c r="K76" i="1"/>
  <c r="K10" i="1"/>
  <c r="J139" i="2"/>
  <c r="J40" i="2"/>
  <c r="K174" i="1"/>
  <c r="K34" i="1"/>
  <c r="K58" i="2"/>
  <c r="J187" i="2"/>
  <c r="K122" i="2"/>
  <c r="K163" i="1"/>
  <c r="K300" i="1"/>
  <c r="J131" i="2"/>
  <c r="J201" i="2"/>
  <c r="J225" i="2"/>
  <c r="K185" i="1"/>
  <c r="K23" i="1"/>
  <c r="K79" i="1"/>
  <c r="K69" i="1"/>
  <c r="K194" i="1"/>
  <c r="J22" i="2"/>
  <c r="J107" i="2"/>
  <c r="J262" i="2"/>
  <c r="K212" i="2"/>
  <c r="K90" i="2"/>
  <c r="K239" i="2"/>
  <c r="K55" i="2"/>
  <c r="K136" i="2"/>
  <c r="K20" i="1"/>
  <c r="K111" i="1"/>
  <c r="K71" i="1"/>
  <c r="K292" i="2"/>
  <c r="K296" i="1"/>
  <c r="J65" i="2"/>
  <c r="K152" i="1"/>
  <c r="K195" i="1"/>
  <c r="K144" i="1"/>
  <c r="K175" i="1"/>
  <c r="K280" i="1"/>
  <c r="K299" i="1"/>
  <c r="J135" i="2"/>
  <c r="K52" i="2"/>
  <c r="J281" i="2"/>
  <c r="K136" i="1"/>
  <c r="K180" i="2"/>
  <c r="J176" i="2"/>
  <c r="J166" i="2"/>
  <c r="J191" i="2"/>
  <c r="K283" i="1"/>
  <c r="J209" i="2"/>
  <c r="K46" i="1"/>
  <c r="J2" i="2"/>
  <c r="K243" i="2"/>
  <c r="J104" i="2"/>
  <c r="K264" i="2"/>
  <c r="K61" i="1"/>
  <c r="K51" i="1"/>
  <c r="K125" i="1"/>
  <c r="K87" i="1"/>
  <c r="J12" i="2"/>
  <c r="K238" i="1"/>
  <c r="K86" i="1"/>
  <c r="K120" i="1"/>
  <c r="J171" i="2"/>
  <c r="K59" i="1"/>
  <c r="K219" i="1"/>
  <c r="K100" i="1"/>
  <c r="J158" i="2"/>
  <c r="K135" i="1"/>
  <c r="J179" i="2"/>
  <c r="J91" i="2"/>
  <c r="K234" i="2"/>
  <c r="K177" i="1"/>
  <c r="J220" i="2"/>
  <c r="J165" i="2"/>
  <c r="J246" i="2"/>
  <c r="J41" i="2"/>
  <c r="K269" i="2"/>
  <c r="K122" i="1"/>
  <c r="K157" i="1"/>
  <c r="K74" i="1"/>
  <c r="J100" i="2"/>
  <c r="K176" i="1"/>
  <c r="K38" i="1"/>
  <c r="K221" i="2"/>
  <c r="J106" i="2"/>
  <c r="J263" i="2"/>
  <c r="P193" i="2" l="1"/>
  <c r="P221" i="2"/>
  <c r="P207" i="2"/>
  <c r="P92" i="2"/>
  <c r="P218" i="2"/>
  <c r="P159" i="2"/>
  <c r="P300" i="2"/>
  <c r="P269" i="2"/>
  <c r="P293" i="2"/>
  <c r="P278" i="2"/>
  <c r="P152" i="2"/>
  <c r="P195" i="2"/>
  <c r="P86" i="2"/>
  <c r="P162" i="2"/>
  <c r="P227" i="2"/>
  <c r="P260" i="2"/>
  <c r="P234" i="2"/>
  <c r="P98" i="2"/>
  <c r="P71" i="2"/>
  <c r="P223" i="2"/>
  <c r="P296" i="2"/>
  <c r="P186" i="2"/>
  <c r="P228" i="2"/>
  <c r="P82" i="2"/>
  <c r="P109" i="2"/>
  <c r="P250" i="2"/>
  <c r="P196" i="2"/>
  <c r="P268" i="2"/>
  <c r="P288" i="2"/>
  <c r="P120" i="2"/>
  <c r="P114" i="2"/>
  <c r="P80" i="2"/>
  <c r="P154" i="2"/>
  <c r="P172" i="2"/>
  <c r="P255" i="2"/>
  <c r="P277" i="2"/>
  <c r="P264" i="2"/>
  <c r="P243" i="2"/>
  <c r="P60" i="2"/>
  <c r="P284" i="2"/>
  <c r="P189" i="2"/>
  <c r="P294" i="2"/>
  <c r="P124" i="2"/>
  <c r="P146" i="2"/>
  <c r="P211" i="2"/>
  <c r="P180" i="2"/>
  <c r="P202" i="2"/>
  <c r="P232" i="2"/>
  <c r="P52" i="2"/>
  <c r="P205" i="2"/>
  <c r="P244" i="2"/>
  <c r="P248" i="2"/>
  <c r="P130" i="2"/>
  <c r="P192" i="2"/>
  <c r="P105" i="2"/>
  <c r="P184" i="2"/>
  <c r="P276" i="2"/>
  <c r="P292" i="2"/>
  <c r="P272" i="2"/>
  <c r="P167" i="2"/>
  <c r="P63" i="2"/>
  <c r="P286" i="2"/>
  <c r="P136" i="2"/>
  <c r="P55" i="2"/>
  <c r="P239" i="2"/>
  <c r="P282" i="2"/>
  <c r="P90" i="2"/>
  <c r="P212" i="2"/>
  <c r="P149" i="2"/>
  <c r="P285" i="2"/>
  <c r="P175" i="2"/>
  <c r="P121" i="2"/>
  <c r="P266" i="2"/>
  <c r="P103" i="2"/>
  <c r="P280" i="2"/>
  <c r="P259" i="2"/>
  <c r="P237" i="2"/>
  <c r="P274" i="2"/>
  <c r="P122" i="2"/>
  <c r="P102" i="2"/>
  <c r="P133" i="2"/>
  <c r="P273" i="2"/>
  <c r="P58" i="2"/>
  <c r="P253" i="2"/>
  <c r="P200" i="2"/>
  <c r="P216" i="2"/>
  <c r="P168" i="2"/>
  <c r="K9" i="2"/>
  <c r="K96" i="2"/>
  <c r="K126" i="2"/>
  <c r="L187" i="1"/>
  <c r="L133" i="1"/>
  <c r="K275" i="2"/>
  <c r="K97" i="2"/>
  <c r="K127" i="2"/>
  <c r="L153" i="1"/>
  <c r="L148" i="1"/>
  <c r="L166" i="1"/>
  <c r="L75" i="1"/>
  <c r="K32" i="2"/>
  <c r="L277" i="1"/>
  <c r="L238" i="1"/>
  <c r="L71" i="1"/>
  <c r="L207" i="1"/>
  <c r="K43" i="2"/>
  <c r="K190" i="2"/>
  <c r="K29" i="2"/>
  <c r="L170" i="1"/>
  <c r="K62" i="2"/>
  <c r="K164" i="2"/>
  <c r="L63" i="1"/>
  <c r="L98" i="1"/>
  <c r="L58" i="1"/>
  <c r="L106" i="1"/>
  <c r="L119" i="1"/>
  <c r="K161" i="2"/>
  <c r="K231" i="2"/>
  <c r="L157" i="1"/>
  <c r="L104" i="1"/>
  <c r="K65" i="2"/>
  <c r="K182" i="2"/>
  <c r="L176" i="1"/>
  <c r="L234" i="1"/>
  <c r="K15" i="2"/>
  <c r="L55" i="1"/>
  <c r="K27" i="2"/>
  <c r="L4" i="1"/>
  <c r="K61" i="2"/>
  <c r="L179" i="1"/>
  <c r="L96" i="1"/>
  <c r="L232" i="1"/>
  <c r="L169" i="1"/>
  <c r="L8" i="1"/>
  <c r="L285" i="1"/>
  <c r="K203" i="2"/>
  <c r="K247" i="2"/>
  <c r="L20" i="1"/>
  <c r="K170" i="2"/>
  <c r="L201" i="1"/>
  <c r="L149" i="1"/>
  <c r="L107" i="1"/>
  <c r="K145" i="2"/>
  <c r="K93" i="2"/>
  <c r="K233" i="2"/>
  <c r="K181" i="2"/>
  <c r="K217" i="2"/>
  <c r="K271" i="2"/>
  <c r="K70" i="2"/>
  <c r="L188" i="1"/>
  <c r="L262" i="1"/>
  <c r="L240" i="1"/>
  <c r="K267" i="2"/>
  <c r="K19" i="2"/>
  <c r="K230" i="2"/>
  <c r="K104" i="2"/>
  <c r="K262" i="2"/>
  <c r="L35" i="1"/>
  <c r="L17" i="1"/>
  <c r="K17" i="2"/>
  <c r="L202" i="1"/>
  <c r="L282" i="1"/>
  <c r="L130" i="1"/>
  <c r="K140" i="2"/>
  <c r="L167" i="1"/>
  <c r="L50" i="1"/>
  <c r="K46" i="2"/>
  <c r="K199" i="2"/>
  <c r="K148" i="2"/>
  <c r="K91" i="2"/>
  <c r="L171" i="1"/>
  <c r="L185" i="1"/>
  <c r="K132" i="2"/>
  <c r="L72" i="1"/>
  <c r="K51" i="2"/>
  <c r="L299" i="1"/>
  <c r="L186" i="1"/>
  <c r="L178" i="1"/>
  <c r="L286" i="1"/>
  <c r="L94" i="1"/>
  <c r="K238" i="2"/>
  <c r="K108" i="2"/>
  <c r="K2" i="2"/>
  <c r="L42" i="1"/>
  <c r="K150" i="2"/>
  <c r="L261" i="1"/>
  <c r="L76" i="1"/>
  <c r="K138" i="2"/>
  <c r="L89" i="1"/>
  <c r="L267" i="1"/>
  <c r="K106" i="2"/>
  <c r="L246" i="1"/>
  <c r="L13" i="1"/>
  <c r="L139" i="1"/>
  <c r="L146" i="1"/>
  <c r="K83" i="2"/>
  <c r="K88" i="2"/>
  <c r="L39" i="1"/>
  <c r="L245" i="1"/>
  <c r="L95" i="1"/>
  <c r="L287" i="1"/>
  <c r="K13" i="2"/>
  <c r="L77" i="1"/>
  <c r="L105" i="1"/>
  <c r="L61" i="1"/>
  <c r="K107" i="2"/>
  <c r="L65" i="1"/>
  <c r="L123" i="1"/>
  <c r="K115" i="2"/>
  <c r="K73" i="2"/>
  <c r="L180" i="1"/>
  <c r="K142" i="2"/>
  <c r="L269" i="1"/>
  <c r="K206" i="2"/>
  <c r="K3" i="2"/>
  <c r="L165" i="1"/>
  <c r="K119" i="2"/>
  <c r="L297" i="1"/>
  <c r="L33" i="1"/>
  <c r="L203" i="1"/>
  <c r="K246" i="2"/>
  <c r="K77" i="2"/>
  <c r="L111" i="1"/>
  <c r="L156" i="1"/>
  <c r="K42" i="2"/>
  <c r="L248" i="1"/>
  <c r="L27" i="1"/>
  <c r="L255" i="1"/>
  <c r="L88" i="1"/>
  <c r="L25" i="1"/>
  <c r="K265" i="2"/>
  <c r="L5" i="1"/>
  <c r="K251" i="2"/>
  <c r="L117" i="1"/>
  <c r="K89" i="2"/>
  <c r="L189" i="1"/>
  <c r="L290" i="1"/>
  <c r="K66" i="2"/>
  <c r="K158" i="2"/>
  <c r="L194" i="1"/>
  <c r="L114" i="1"/>
  <c r="K226" i="2"/>
  <c r="K125" i="2"/>
  <c r="K1" i="2"/>
  <c r="L158" i="1"/>
  <c r="L147" i="1"/>
  <c r="K101" i="2"/>
  <c r="L85" i="1"/>
  <c r="K79" i="2"/>
  <c r="K94" i="2"/>
  <c r="K256" i="2"/>
  <c r="L172" i="1"/>
  <c r="K34" i="2"/>
  <c r="L43" i="1"/>
  <c r="K137" i="2"/>
  <c r="L122" i="1"/>
  <c r="L92" i="1"/>
  <c r="L283" i="1"/>
  <c r="L79" i="1"/>
  <c r="L233" i="1"/>
  <c r="K155" i="2"/>
  <c r="L237" i="1"/>
  <c r="L31" i="1"/>
  <c r="L164" i="1"/>
  <c r="K173" i="2"/>
  <c r="L278" i="1"/>
  <c r="L53" i="1"/>
  <c r="K37" i="2"/>
  <c r="L99" i="1"/>
  <c r="K157" i="2"/>
  <c r="L56" i="1"/>
  <c r="L263" i="1"/>
  <c r="L100" i="1"/>
  <c r="K171" i="2"/>
  <c r="K117" i="2"/>
  <c r="L199" i="1"/>
  <c r="K14" i="2"/>
  <c r="K23" i="2"/>
  <c r="L228" i="1"/>
  <c r="K33" i="2"/>
  <c r="L115" i="1"/>
  <c r="L268" i="1"/>
  <c r="K44" i="2"/>
  <c r="K95" i="2"/>
  <c r="L216" i="1"/>
  <c r="L120" i="1"/>
  <c r="L239" i="1"/>
  <c r="K298" i="2"/>
  <c r="L281" i="1"/>
  <c r="L46" i="1"/>
  <c r="L217" i="1"/>
  <c r="K54" i="2"/>
  <c r="L60" i="1"/>
  <c r="K110" i="2"/>
  <c r="K50" i="2"/>
  <c r="K113" i="2"/>
  <c r="K76" i="2"/>
  <c r="L221" i="1"/>
  <c r="K53" i="2"/>
  <c r="L110" i="1"/>
  <c r="K57" i="2"/>
  <c r="L52" i="1"/>
  <c r="L64" i="1"/>
  <c r="L62" i="1"/>
  <c r="K209" i="2"/>
  <c r="L23" i="1"/>
  <c r="L260" i="1"/>
  <c r="L213" i="1"/>
  <c r="L103" i="1"/>
  <c r="L289" i="1"/>
  <c r="K283" i="2"/>
  <c r="L293" i="1"/>
  <c r="K118" i="2"/>
  <c r="L121" i="1"/>
  <c r="K6" i="2"/>
  <c r="K25" i="2"/>
  <c r="L91" i="1"/>
  <c r="L249" i="1"/>
  <c r="K236" i="2"/>
  <c r="K270" i="2"/>
  <c r="K220" i="2"/>
  <c r="L51" i="1"/>
  <c r="K22" i="2"/>
  <c r="L38" i="1"/>
  <c r="K100" i="2"/>
  <c r="L30" i="1"/>
  <c r="L211" i="1"/>
  <c r="L264" i="1"/>
  <c r="L68" i="1"/>
  <c r="K156" i="2"/>
  <c r="K252" i="2"/>
  <c r="L44" i="1"/>
  <c r="L21" i="1"/>
  <c r="K4" i="2"/>
  <c r="K224" i="2"/>
  <c r="L134" i="1"/>
  <c r="K69" i="2"/>
  <c r="K143" i="2"/>
  <c r="L86" i="1"/>
  <c r="K201" i="2"/>
  <c r="L295" i="1"/>
  <c r="L28" i="1"/>
  <c r="K299" i="2"/>
  <c r="L26" i="1"/>
  <c r="L184" i="1"/>
  <c r="L45" i="1"/>
  <c r="L118" i="1"/>
  <c r="K128" i="2"/>
  <c r="K21" i="2"/>
  <c r="L150" i="1"/>
  <c r="L102" i="1"/>
  <c r="L131" i="1"/>
  <c r="K72" i="2"/>
  <c r="L242" i="1"/>
  <c r="K219" i="2"/>
  <c r="L67" i="1"/>
  <c r="L128" i="1"/>
  <c r="L136" i="1"/>
  <c r="L300" i="1"/>
  <c r="L126" i="1"/>
  <c r="L273" i="1"/>
  <c r="K289" i="2"/>
  <c r="K45" i="2"/>
  <c r="K177" i="2"/>
  <c r="L19" i="1"/>
  <c r="L84" i="1"/>
  <c r="K185" i="2"/>
  <c r="L230" i="1"/>
  <c r="L80" i="1"/>
  <c r="L97" i="1"/>
  <c r="K258" i="2"/>
  <c r="K263" i="2"/>
  <c r="K64" i="2"/>
  <c r="L192" i="1"/>
  <c r="L135" i="1"/>
  <c r="K68" i="2"/>
  <c r="L284" i="1"/>
  <c r="K116" i="2"/>
  <c r="K179" i="2"/>
  <c r="K297" i="2"/>
  <c r="K49" i="2"/>
  <c r="L124" i="1"/>
  <c r="K174" i="2"/>
  <c r="L155" i="1"/>
  <c r="L243" i="1"/>
  <c r="K7" i="2"/>
  <c r="L195" i="1"/>
  <c r="K213" i="2"/>
  <c r="K215" i="2"/>
  <c r="L258" i="1"/>
  <c r="K144" i="2"/>
  <c r="K235" i="2"/>
  <c r="K26" i="2"/>
  <c r="K188" i="2"/>
  <c r="L197" i="1"/>
  <c r="L83" i="1"/>
  <c r="L18" i="1"/>
  <c r="L225" i="1"/>
  <c r="L223" i="1"/>
  <c r="L108" i="1"/>
  <c r="L274" i="1"/>
  <c r="L276" i="1"/>
  <c r="L145" i="1"/>
  <c r="L247" i="1"/>
  <c r="L74" i="1"/>
  <c r="K176" i="2"/>
  <c r="K131" i="2"/>
  <c r="L181" i="1"/>
  <c r="L129" i="1"/>
  <c r="K74" i="2"/>
  <c r="L7" i="1"/>
  <c r="L173" i="1"/>
  <c r="L294" i="1"/>
  <c r="L212" i="1"/>
  <c r="L183" i="1"/>
  <c r="K279" i="2"/>
  <c r="K178" i="2"/>
  <c r="K84" i="2"/>
  <c r="K35" i="2"/>
  <c r="L90" i="1"/>
  <c r="L298" i="1"/>
  <c r="L177" i="1"/>
  <c r="K191" i="2"/>
  <c r="K225" i="2"/>
  <c r="K240" i="2"/>
  <c r="K47" i="2"/>
  <c r="L214" i="1"/>
  <c r="L22" i="1"/>
  <c r="K254" i="2"/>
  <c r="L40" i="1"/>
  <c r="L266" i="1"/>
  <c r="L37" i="1"/>
  <c r="L1" i="1"/>
  <c r="L226" i="1"/>
  <c r="L16" i="1"/>
  <c r="K8" i="2"/>
  <c r="K214" i="2"/>
  <c r="L3" i="1"/>
  <c r="L205" i="1"/>
  <c r="L125" i="1"/>
  <c r="K187" i="2"/>
  <c r="L2" i="1"/>
  <c r="L54" i="1"/>
  <c r="K134" i="2"/>
  <c r="K141" i="2"/>
  <c r="K59" i="2"/>
  <c r="K245" i="2"/>
  <c r="K48" i="2"/>
  <c r="L193" i="1"/>
  <c r="L252" i="1"/>
  <c r="K198" i="2"/>
  <c r="L141" i="1"/>
  <c r="K18" i="2"/>
  <c r="L109" i="1"/>
  <c r="L271" i="1"/>
  <c r="L254" i="1"/>
  <c r="K41" i="2"/>
  <c r="L219" i="1"/>
  <c r="L280" i="1"/>
  <c r="L34" i="1"/>
  <c r="K10" i="2"/>
  <c r="K261" i="2"/>
  <c r="K147" i="2"/>
  <c r="L93" i="1"/>
  <c r="K169" i="2"/>
  <c r="L251" i="1"/>
  <c r="K197" i="2"/>
  <c r="K151" i="2"/>
  <c r="L222" i="1"/>
  <c r="K204" i="2"/>
  <c r="L218" i="1"/>
  <c r="K183" i="2"/>
  <c r="K30" i="2"/>
  <c r="L272" i="1"/>
  <c r="K12" i="2"/>
  <c r="L163" i="1"/>
  <c r="L236" i="1"/>
  <c r="L279" i="1"/>
  <c r="L209" i="1"/>
  <c r="K40" i="2"/>
  <c r="L291" i="1"/>
  <c r="L66" i="1"/>
  <c r="L127" i="1"/>
  <c r="K153" i="2"/>
  <c r="K75" i="2"/>
  <c r="K67" i="2"/>
  <c r="K139" i="2"/>
  <c r="L14" i="1"/>
  <c r="K31" i="2"/>
  <c r="L70" i="1"/>
  <c r="K210" i="2"/>
  <c r="K287" i="2"/>
  <c r="K241" i="2"/>
  <c r="L174" i="1"/>
  <c r="K257" i="2"/>
  <c r="L116" i="1"/>
  <c r="L78" i="1"/>
  <c r="L159" i="1"/>
  <c r="L270" i="1"/>
  <c r="L259" i="1"/>
  <c r="K290" i="2"/>
  <c r="K229" i="2"/>
  <c r="K5" i="2"/>
  <c r="L182" i="1"/>
  <c r="K56" i="2"/>
  <c r="K24" i="2"/>
  <c r="L81" i="1"/>
  <c r="L132" i="1"/>
  <c r="L59" i="1"/>
  <c r="L152" i="1"/>
  <c r="K208" i="2"/>
  <c r="K160" i="2"/>
  <c r="L204" i="1"/>
  <c r="L196" i="1"/>
  <c r="L142" i="1"/>
  <c r="L235" i="1"/>
  <c r="L140" i="1"/>
  <c r="K295" i="2"/>
  <c r="L154" i="1"/>
  <c r="K85" i="2"/>
  <c r="K242" i="2"/>
  <c r="L48" i="1"/>
  <c r="L15" i="1"/>
  <c r="K291" i="2"/>
  <c r="K87" i="2"/>
  <c r="L198" i="1"/>
  <c r="L175" i="1"/>
  <c r="L191" i="1"/>
  <c r="L200" i="1"/>
  <c r="L151" i="1"/>
  <c r="L190" i="1"/>
  <c r="L160" i="1"/>
  <c r="L162" i="1"/>
  <c r="K222" i="2"/>
  <c r="K28" i="2"/>
  <c r="L12" i="1"/>
  <c r="L9" i="1"/>
  <c r="L229" i="1"/>
  <c r="L11" i="1"/>
  <c r="L32" i="1"/>
  <c r="L224" i="1"/>
  <c r="L275" i="1"/>
  <c r="L6" i="1"/>
  <c r="K166" i="2"/>
  <c r="K163" i="2"/>
  <c r="L253" i="1"/>
  <c r="K20" i="2"/>
  <c r="K111" i="2"/>
  <c r="L227" i="1"/>
  <c r="K81" i="2"/>
  <c r="L210" i="1"/>
  <c r="K249" i="2"/>
  <c r="L49" i="1"/>
  <c r="K16" i="2"/>
  <c r="K129" i="2"/>
  <c r="L101" i="1"/>
  <c r="L288" i="1"/>
  <c r="L256" i="1"/>
  <c r="L138" i="1"/>
  <c r="K112" i="2"/>
  <c r="K165" i="2"/>
  <c r="L87" i="1"/>
  <c r="L296" i="1"/>
  <c r="L292" i="1"/>
  <c r="L250" i="1"/>
  <c r="L257" i="1"/>
  <c r="L47" i="1"/>
  <c r="L41" i="1"/>
  <c r="L137" i="1"/>
  <c r="L244" i="1"/>
  <c r="K123" i="2"/>
  <c r="L57" i="1"/>
  <c r="K38" i="2"/>
  <c r="L29" i="1"/>
  <c r="L206" i="1"/>
  <c r="L73" i="1"/>
  <c r="L82" i="1"/>
  <c r="L231" i="1"/>
  <c r="K135" i="2"/>
  <c r="L10" i="1"/>
  <c r="L113" i="1"/>
  <c r="L168" i="1"/>
  <c r="L144" i="1"/>
  <c r="L241" i="1"/>
  <c r="L69" i="1"/>
  <c r="L215" i="1"/>
  <c r="K78" i="2"/>
  <c r="K36" i="2"/>
  <c r="K194" i="2"/>
  <c r="L143" i="1"/>
  <c r="L161" i="1"/>
  <c r="K281" i="2"/>
  <c r="L24" i="1"/>
  <c r="L220" i="1"/>
  <c r="K99" i="2"/>
  <c r="L112" i="1"/>
  <c r="L208" i="1"/>
  <c r="K39" i="2"/>
  <c r="K11" i="2"/>
  <c r="L265" i="1"/>
  <c r="L36" i="1"/>
  <c r="Q10" i="1" l="1"/>
  <c r="Q174" i="1"/>
  <c r="Q163" i="1"/>
  <c r="Q185" i="1"/>
  <c r="Q69" i="1"/>
  <c r="Q144" i="1"/>
  <c r="P135" i="2"/>
  <c r="Q46" i="1"/>
  <c r="P12" i="2"/>
  <c r="P171" i="2"/>
  <c r="Q100" i="1"/>
  <c r="P91" i="2"/>
  <c r="Q231" i="1"/>
  <c r="Q258" i="1"/>
  <c r="Q272" i="1"/>
  <c r="Q215" i="1"/>
  <c r="Q241" i="1"/>
  <c r="Q168" i="1"/>
  <c r="Q82" i="1"/>
  <c r="Q267" i="1"/>
  <c r="P30" i="2"/>
  <c r="P258" i="2"/>
  <c r="Q263" i="1"/>
  <c r="P148" i="2"/>
  <c r="Q73" i="1"/>
  <c r="Q36" i="1"/>
  <c r="P183" i="2"/>
  <c r="Q171" i="1"/>
  <c r="Q56" i="1"/>
  <c r="Q113" i="1"/>
  <c r="Q206" i="1"/>
  <c r="P241" i="2"/>
  <c r="Q218" i="1"/>
  <c r="Q97" i="1"/>
  <c r="P157" i="2"/>
  <c r="P199" i="2"/>
  <c r="Q29" i="1"/>
  <c r="Q281" i="1"/>
  <c r="P204" i="2"/>
  <c r="Q80" i="1"/>
  <c r="Q99" i="1"/>
  <c r="P46" i="2"/>
  <c r="P38" i="2"/>
  <c r="Q89" i="1"/>
  <c r="Q222" i="1"/>
  <c r="Q230" i="1"/>
  <c r="P37" i="2"/>
  <c r="Q50" i="1"/>
  <c r="Q57" i="1"/>
  <c r="P215" i="2"/>
  <c r="P151" i="2"/>
  <c r="P185" i="2"/>
  <c r="Q53" i="1"/>
  <c r="Q167" i="1"/>
  <c r="P123" i="2"/>
  <c r="P298" i="2"/>
  <c r="P197" i="2"/>
  <c r="Q84" i="1"/>
  <c r="Q278" i="1"/>
  <c r="P140" i="2"/>
  <c r="Q244" i="1"/>
  <c r="P287" i="2"/>
  <c r="Q251" i="1"/>
  <c r="Q19" i="1"/>
  <c r="P173" i="2"/>
  <c r="Q130" i="1"/>
  <c r="Q137" i="1"/>
  <c r="Q265" i="1"/>
  <c r="P169" i="2"/>
  <c r="P177" i="2"/>
  <c r="Q164" i="1"/>
  <c r="Q282" i="1"/>
  <c r="Q41" i="1"/>
  <c r="P138" i="2"/>
  <c r="Q93" i="1"/>
  <c r="P45" i="2"/>
  <c r="Q31" i="1"/>
  <c r="Q202" i="1"/>
  <c r="Q47" i="1"/>
  <c r="P213" i="2"/>
  <c r="P147" i="2"/>
  <c r="P289" i="2"/>
  <c r="Q237" i="1"/>
  <c r="P17" i="2"/>
  <c r="Q257" i="1"/>
  <c r="Q239" i="1"/>
  <c r="P261" i="2"/>
  <c r="Q273" i="1"/>
  <c r="P155" i="2"/>
  <c r="Q17" i="1"/>
  <c r="Q250" i="1"/>
  <c r="P210" i="2"/>
  <c r="P10" i="2"/>
  <c r="Q126" i="1"/>
  <c r="Q233" i="1"/>
  <c r="Q35" i="1"/>
  <c r="Q292" i="1"/>
  <c r="Q76" i="1"/>
  <c r="Q34" i="1"/>
  <c r="Q300" i="1"/>
  <c r="Q79" i="1"/>
  <c r="P262" i="2"/>
  <c r="Q296" i="1"/>
  <c r="Q195" i="1"/>
  <c r="Q280" i="1"/>
  <c r="Q136" i="1"/>
  <c r="Q283" i="1"/>
  <c r="P104" i="2"/>
  <c r="Q87" i="1"/>
  <c r="Q120" i="1"/>
  <c r="Q219" i="1"/>
  <c r="Q128" i="1"/>
  <c r="Q92" i="1"/>
  <c r="P230" i="2"/>
  <c r="P165" i="2"/>
  <c r="P11" i="2"/>
  <c r="P41" i="2"/>
  <c r="Q67" i="1"/>
  <c r="Q122" i="1"/>
  <c r="P19" i="2"/>
  <c r="P112" i="2"/>
  <c r="Q70" i="1"/>
  <c r="Q254" i="1"/>
  <c r="P219" i="2"/>
  <c r="P137" i="2"/>
  <c r="P267" i="2"/>
  <c r="Q138" i="1"/>
  <c r="Q261" i="1"/>
  <c r="Q271" i="1"/>
  <c r="Q242" i="1"/>
  <c r="Q43" i="1"/>
  <c r="Q240" i="1"/>
  <c r="Q256" i="1"/>
  <c r="Q216" i="1"/>
  <c r="Q109" i="1"/>
  <c r="P72" i="2"/>
  <c r="P34" i="2"/>
  <c r="Q262" i="1"/>
  <c r="Q288" i="1"/>
  <c r="P39" i="2"/>
  <c r="P18" i="2"/>
  <c r="Q131" i="1"/>
  <c r="Q172" i="1"/>
  <c r="Q188" i="1"/>
  <c r="Q101" i="1"/>
  <c r="P7" i="2"/>
  <c r="Q141" i="1"/>
  <c r="Q102" i="1"/>
  <c r="P256" i="2"/>
  <c r="P70" i="2"/>
  <c r="P129" i="2"/>
  <c r="P31" i="2"/>
  <c r="P198" i="2"/>
  <c r="Q150" i="1"/>
  <c r="P94" i="2"/>
  <c r="P271" i="2"/>
  <c r="P16" i="2"/>
  <c r="P150" i="2"/>
  <c r="Q252" i="1"/>
  <c r="P21" i="2"/>
  <c r="P79" i="2"/>
  <c r="P217" i="2"/>
  <c r="Q49" i="1"/>
  <c r="P95" i="2"/>
  <c r="Q193" i="1"/>
  <c r="P128" i="2"/>
  <c r="Q85" i="1"/>
  <c r="P181" i="2"/>
  <c r="P249" i="2"/>
  <c r="Q208" i="1"/>
  <c r="P48" i="2"/>
  <c r="Q118" i="1"/>
  <c r="P101" i="2"/>
  <c r="P233" i="2"/>
  <c r="Q210" i="1"/>
  <c r="Q243" i="1"/>
  <c r="P245" i="2"/>
  <c r="Q45" i="1"/>
  <c r="Q147" i="1"/>
  <c r="P93" i="2"/>
  <c r="P81" i="2"/>
  <c r="Q42" i="1"/>
  <c r="P59" i="2"/>
  <c r="Q184" i="1"/>
  <c r="Q158" i="1"/>
  <c r="P145" i="2"/>
  <c r="Q227" i="1"/>
  <c r="Q14" i="1"/>
  <c r="P141" i="2"/>
  <c r="Q26" i="1"/>
  <c r="P1" i="2"/>
  <c r="Q107" i="1"/>
  <c r="P111" i="2"/>
  <c r="P44" i="2"/>
  <c r="P134" i="2"/>
  <c r="P299" i="2"/>
  <c r="P125" i="2"/>
  <c r="Q149" i="1"/>
  <c r="P20" i="2"/>
  <c r="Q155" i="1"/>
  <c r="Q54" i="1"/>
  <c r="Q28" i="1"/>
  <c r="P226" i="2"/>
  <c r="Q201" i="1"/>
  <c r="Q253" i="1"/>
  <c r="Q112" i="1"/>
  <c r="Q2" i="1"/>
  <c r="Q295" i="1"/>
  <c r="Q114" i="1"/>
  <c r="P170" i="2"/>
  <c r="P163" i="2"/>
  <c r="P139" i="2"/>
  <c r="P187" i="2"/>
  <c r="P201" i="2"/>
  <c r="Q194" i="1"/>
  <c r="Q20" i="1"/>
  <c r="P166" i="2"/>
  <c r="P2" i="2"/>
  <c r="Q125" i="1"/>
  <c r="Q86" i="1"/>
  <c r="P158" i="2"/>
  <c r="P247" i="2"/>
  <c r="Q6" i="1"/>
  <c r="Q268" i="1"/>
  <c r="Q205" i="1"/>
  <c r="P143" i="2"/>
  <c r="P66" i="2"/>
  <c r="P203" i="2"/>
  <c r="Q275" i="1"/>
  <c r="P174" i="2"/>
  <c r="Q3" i="1"/>
  <c r="P69" i="2"/>
  <c r="Q290" i="1"/>
  <c r="Q285" i="1"/>
  <c r="Q224" i="1"/>
  <c r="P99" i="2"/>
  <c r="P214" i="2"/>
  <c r="Q134" i="1"/>
  <c r="Q189" i="1"/>
  <c r="Q8" i="1"/>
  <c r="Q32" i="1"/>
  <c r="P67" i="2"/>
  <c r="P8" i="2"/>
  <c r="P224" i="2"/>
  <c r="P89" i="2"/>
  <c r="Q169" i="1"/>
  <c r="Q11" i="1"/>
  <c r="P108" i="2"/>
  <c r="Q16" i="1"/>
  <c r="P4" i="2"/>
  <c r="Q117" i="1"/>
  <c r="Q232" i="1"/>
  <c r="Q229" i="1"/>
  <c r="Q124" i="1"/>
  <c r="Q226" i="1"/>
  <c r="Q21" i="1"/>
  <c r="P251" i="2"/>
  <c r="Q96" i="1"/>
  <c r="Q9" i="1"/>
  <c r="Q115" i="1"/>
  <c r="Q1" i="1"/>
  <c r="Q44" i="1"/>
  <c r="Q5" i="1"/>
  <c r="Q179" i="1"/>
  <c r="Q12" i="1"/>
  <c r="Q220" i="1"/>
  <c r="Q37" i="1"/>
  <c r="P252" i="2"/>
  <c r="P265" i="2"/>
  <c r="P61" i="2"/>
  <c r="P28" i="2"/>
  <c r="P75" i="2"/>
  <c r="Q266" i="1"/>
  <c r="P156" i="2"/>
  <c r="Q25" i="1"/>
  <c r="Q4" i="1"/>
  <c r="P222" i="2"/>
  <c r="P49" i="2"/>
  <c r="Q40" i="1"/>
  <c r="Q68" i="1"/>
  <c r="Q88" i="1"/>
  <c r="P27" i="2"/>
  <c r="Q162" i="1"/>
  <c r="P238" i="2"/>
  <c r="P254" i="2"/>
  <c r="Q264" i="1"/>
  <c r="Q255" i="1"/>
  <c r="Q55" i="1"/>
  <c r="Q160" i="1"/>
  <c r="P33" i="2"/>
  <c r="Q22" i="1"/>
  <c r="Q211" i="1"/>
  <c r="Q27" i="1"/>
  <c r="P15" i="2"/>
  <c r="Q190" i="1"/>
  <c r="P153" i="2"/>
  <c r="Q214" i="1"/>
  <c r="Q30" i="1"/>
  <c r="Q248" i="1"/>
  <c r="Q234" i="1"/>
  <c r="Q151" i="1"/>
  <c r="Q24" i="1"/>
  <c r="P47" i="2"/>
  <c r="P100" i="2"/>
  <c r="P42" i="2"/>
  <c r="Q176" i="1"/>
  <c r="Q200" i="1"/>
  <c r="P297" i="2"/>
  <c r="P240" i="2"/>
  <c r="Q38" i="1"/>
  <c r="Q156" i="1"/>
  <c r="P182" i="2"/>
  <c r="Q191" i="1"/>
  <c r="Q94" i="1"/>
  <c r="P225" i="2"/>
  <c r="P22" i="2"/>
  <c r="Q111" i="1"/>
  <c r="P65" i="2"/>
  <c r="Q175" i="1"/>
  <c r="P281" i="2"/>
  <c r="P191" i="2"/>
  <c r="Q51" i="1"/>
  <c r="P77" i="2"/>
  <c r="Q104" i="1"/>
  <c r="Q198" i="1"/>
  <c r="P179" i="2"/>
  <c r="Q177" i="1"/>
  <c r="P220" i="2"/>
  <c r="P246" i="2"/>
  <c r="Q157" i="1"/>
  <c r="P87" i="2"/>
  <c r="Q127" i="1"/>
  <c r="Q298" i="1"/>
  <c r="P270" i="2"/>
  <c r="Q203" i="1"/>
  <c r="P231" i="2"/>
  <c r="P291" i="2"/>
  <c r="Q286" i="1"/>
  <c r="Q90" i="1"/>
  <c r="P236" i="2"/>
  <c r="Q33" i="1"/>
  <c r="P161" i="2"/>
  <c r="Q15" i="1"/>
  <c r="Q228" i="1"/>
  <c r="P35" i="2"/>
  <c r="Q249" i="1"/>
  <c r="Q297" i="1"/>
  <c r="Q119" i="1"/>
  <c r="Q48" i="1"/>
  <c r="Q161" i="1"/>
  <c r="P84" i="2"/>
  <c r="Q91" i="1"/>
  <c r="P119" i="2"/>
  <c r="Q106" i="1"/>
  <c r="P242" i="2"/>
  <c r="P116" i="2"/>
  <c r="P178" i="2"/>
  <c r="P25" i="2"/>
  <c r="Q165" i="1"/>
  <c r="Q58" i="1"/>
  <c r="P85" i="2"/>
  <c r="Q178" i="1"/>
  <c r="P279" i="2"/>
  <c r="P6" i="2"/>
  <c r="P3" i="2"/>
  <c r="Q98" i="1"/>
  <c r="Q154" i="1"/>
  <c r="Q66" i="1"/>
  <c r="Q183" i="1"/>
  <c r="Q121" i="1"/>
  <c r="P206" i="2"/>
  <c r="Q63" i="1"/>
  <c r="P295" i="2"/>
  <c r="Q143" i="1"/>
  <c r="Q212" i="1"/>
  <c r="P118" i="2"/>
  <c r="Q269" i="1"/>
  <c r="P164" i="2"/>
  <c r="Q140" i="1"/>
  <c r="Q284" i="1"/>
  <c r="Q294" i="1"/>
  <c r="Q293" i="1"/>
  <c r="P142" i="2"/>
  <c r="P62" i="2"/>
  <c r="Q235" i="1"/>
  <c r="Q291" i="1"/>
  <c r="Q173" i="1"/>
  <c r="P283" i="2"/>
  <c r="Q180" i="1"/>
  <c r="Q170" i="1"/>
  <c r="Q142" i="1"/>
  <c r="Q186" i="1"/>
  <c r="Q7" i="1"/>
  <c r="Q289" i="1"/>
  <c r="P73" i="2"/>
  <c r="P29" i="2"/>
  <c r="Q196" i="1"/>
  <c r="P23" i="2"/>
  <c r="P74" i="2"/>
  <c r="Q103" i="1"/>
  <c r="P115" i="2"/>
  <c r="P190" i="2"/>
  <c r="Q204" i="1"/>
  <c r="P68" i="2"/>
  <c r="Q129" i="1"/>
  <c r="Q213" i="1"/>
  <c r="Q123" i="1"/>
  <c r="P43" i="2"/>
  <c r="P160" i="2"/>
  <c r="P194" i="2"/>
  <c r="Q181" i="1"/>
  <c r="Q260" i="1"/>
  <c r="Q65" i="1"/>
  <c r="Q207" i="1"/>
  <c r="P208" i="2"/>
  <c r="P40" i="2"/>
  <c r="P131" i="2"/>
  <c r="Q23" i="1"/>
  <c r="P107" i="2"/>
  <c r="Q71" i="1"/>
  <c r="Q152" i="1"/>
  <c r="Q299" i="1"/>
  <c r="P176" i="2"/>
  <c r="P209" i="2"/>
  <c r="Q61" i="1"/>
  <c r="Q238" i="1"/>
  <c r="Q59" i="1"/>
  <c r="Q135" i="1"/>
  <c r="Q74" i="1"/>
  <c r="Q62" i="1"/>
  <c r="Q105" i="1"/>
  <c r="Q277" i="1"/>
  <c r="Q132" i="1"/>
  <c r="P14" i="2"/>
  <c r="Q247" i="1"/>
  <c r="Q64" i="1"/>
  <c r="Q77" i="1"/>
  <c r="P32" i="2"/>
  <c r="Q81" i="1"/>
  <c r="Q209" i="1"/>
  <c r="Q145" i="1"/>
  <c r="Q52" i="1"/>
  <c r="P13" i="2"/>
  <c r="Q75" i="1"/>
  <c r="P24" i="2"/>
  <c r="P51" i="2"/>
  <c r="Q276" i="1"/>
  <c r="P57" i="2"/>
  <c r="Q287" i="1"/>
  <c r="Q166" i="1"/>
  <c r="P56" i="2"/>
  <c r="P36" i="2"/>
  <c r="Q274" i="1"/>
  <c r="Q110" i="1"/>
  <c r="Q95" i="1"/>
  <c r="Q148" i="1"/>
  <c r="Q182" i="1"/>
  <c r="Q192" i="1"/>
  <c r="Q108" i="1"/>
  <c r="P53" i="2"/>
  <c r="Q245" i="1"/>
  <c r="Q153" i="1"/>
  <c r="P5" i="2"/>
  <c r="Q199" i="1"/>
  <c r="Q223" i="1"/>
  <c r="Q221" i="1"/>
  <c r="Q39" i="1"/>
  <c r="P127" i="2"/>
  <c r="P229" i="2"/>
  <c r="Q279" i="1"/>
  <c r="Q225" i="1"/>
  <c r="P76" i="2"/>
  <c r="P88" i="2"/>
  <c r="P97" i="2"/>
  <c r="P290" i="2"/>
  <c r="Q72" i="1"/>
  <c r="Q18" i="1"/>
  <c r="P113" i="2"/>
  <c r="P83" i="2"/>
  <c r="P275" i="2"/>
  <c r="Q259" i="1"/>
  <c r="P64" i="2"/>
  <c r="Q83" i="1"/>
  <c r="P50" i="2"/>
  <c r="Q146" i="1"/>
  <c r="Q133" i="1"/>
  <c r="Q270" i="1"/>
  <c r="P117" i="2"/>
  <c r="Q197" i="1"/>
  <c r="P110" i="2"/>
  <c r="Q139" i="1"/>
  <c r="Q187" i="1"/>
  <c r="Q159" i="1"/>
  <c r="P78" i="2"/>
  <c r="P188" i="2"/>
  <c r="Q60" i="1"/>
  <c r="Q13" i="1"/>
  <c r="P126" i="2"/>
  <c r="Q78" i="1"/>
  <c r="Q236" i="1"/>
  <c r="P26" i="2"/>
  <c r="P54" i="2"/>
  <c r="Q246" i="1"/>
  <c r="P96" i="2"/>
  <c r="Q116" i="1"/>
  <c r="P132" i="2"/>
  <c r="P235" i="2"/>
  <c r="Q217" i="1"/>
  <c r="P106" i="2"/>
  <c r="P9" i="2"/>
  <c r="P257" i="2"/>
  <c r="P263" i="2"/>
  <c r="P144" i="2"/>
</calcChain>
</file>

<file path=xl/sharedStrings.xml><?xml version="1.0" encoding="utf-8"?>
<sst xmlns="http://schemas.openxmlformats.org/spreadsheetml/2006/main" count="769" uniqueCount="257">
  <si>
    <t>.</t>
  </si>
  <si>
    <t>Oberbank Wienerbergstraße 9</t>
  </si>
  <si>
    <t>Bank Austria Wienerbergstraße 11</t>
  </si>
  <si>
    <t>r006e5</t>
  </si>
  <si>
    <t>m005f3</t>
  </si>
  <si>
    <t>f011g5</t>
  </si>
  <si>
    <t>f012c3</t>
  </si>
  <si>
    <t>f011g1</t>
  </si>
  <si>
    <t>f012c4</t>
  </si>
  <si>
    <t>r003d1</t>
  </si>
  <si>
    <t>r008e1</t>
  </si>
  <si>
    <t>m005e4</t>
  </si>
  <si>
    <t>f011a1</t>
  </si>
  <si>
    <t>f006a4</t>
  </si>
  <si>
    <t>f011c2</t>
  </si>
  <si>
    <t>j012b1</t>
  </si>
  <si>
    <t>f012e5</t>
  </si>
  <si>
    <t>j034d4</t>
  </si>
  <si>
    <t>f012e3</t>
  </si>
  <si>
    <t>f005f3</t>
  </si>
  <si>
    <t>f011d4</t>
  </si>
  <si>
    <t>f011c1</t>
  </si>
  <si>
    <t>r006d2</t>
  </si>
  <si>
    <t>f011a4</t>
  </si>
  <si>
    <t>e002h4</t>
  </si>
  <si>
    <t>j025g3</t>
  </si>
  <si>
    <t>f006c5</t>
  </si>
  <si>
    <t>j029d5</t>
  </si>
  <si>
    <t>x12302356889</t>
  </si>
  <si>
    <t>v02547653845</t>
  </si>
  <si>
    <t>n57201942468</t>
  </si>
  <si>
    <t>n33226356819</t>
  </si>
  <si>
    <t>n17201967618</t>
  </si>
  <si>
    <t>n43219106292</t>
  </si>
  <si>
    <t>x11695084004</t>
  </si>
  <si>
    <t>x14083044752</t>
  </si>
  <si>
    <t>v02716297312</t>
  </si>
  <si>
    <t>n11198710965</t>
  </si>
  <si>
    <t>n41131305471</t>
  </si>
  <si>
    <t>n23192515749</t>
  </si>
  <si>
    <t>s09736328842</t>
  </si>
  <si>
    <t>n55221554757</t>
  </si>
  <si>
    <t>s26715668956</t>
  </si>
  <si>
    <t>n35218369758</t>
  </si>
  <si>
    <t>n36109467561</t>
  </si>
  <si>
    <t>n44195294172</t>
  </si>
  <si>
    <t>n13194240357</t>
  </si>
  <si>
    <t>x12341291897</t>
  </si>
  <si>
    <t>n41197100736</t>
  </si>
  <si>
    <t>x18918841223</t>
  </si>
  <si>
    <t>s22029071128</t>
  </si>
  <si>
    <t>n53138252973</t>
  </si>
  <si>
    <t>s22637816332</t>
  </si>
  <si>
    <t>eb0319685922</t>
  </si>
  <si>
    <t>e015f5</t>
  </si>
  <si>
    <t>Erste Bank Hietzinger Hauptstraße 4</t>
  </si>
  <si>
    <t>Erste Bank Linzer Straße 430</t>
  </si>
  <si>
    <t>Erste Bank Linzer Straße 430, CR, stashed 06/04/2022</t>
  </si>
  <si>
    <t>s033b1</t>
  </si>
  <si>
    <t>v015d1</t>
  </si>
  <si>
    <t>s026b5</t>
  </si>
  <si>
    <t>w013f2</t>
  </si>
  <si>
    <t>r002a1</t>
  </si>
  <si>
    <t>w012a5</t>
  </si>
  <si>
    <t>u007b3</t>
  </si>
  <si>
    <t>w006f1</t>
  </si>
  <si>
    <t>w001c4</t>
  </si>
  <si>
    <t>p005f5</t>
  </si>
  <si>
    <t>e007b3</t>
  </si>
  <si>
    <t>s024a2</t>
  </si>
  <si>
    <t>r029d1</t>
  </si>
  <si>
    <t>r029d2</t>
  </si>
  <si>
    <t>r031f1</t>
  </si>
  <si>
    <t>e015h4</t>
  </si>
  <si>
    <t>se2749102048</t>
  </si>
  <si>
    <t>vb5819544244</t>
  </si>
  <si>
    <t>sa2397021368</t>
  </si>
  <si>
    <t>wb2846641338</t>
  </si>
  <si>
    <t>ra1071920472</t>
  </si>
  <si>
    <t>wb1775540853</t>
  </si>
  <si>
    <t>ub7121799578</t>
  </si>
  <si>
    <t>wa6180955498</t>
  </si>
  <si>
    <t>wa9263145439</t>
  </si>
  <si>
    <t>pb5773520815</t>
  </si>
  <si>
    <t>eb2167728993</t>
  </si>
  <si>
    <t>sd1479175445</t>
  </si>
  <si>
    <t>rd0353763336</t>
  </si>
  <si>
    <t>rd0354971073</t>
  </si>
  <si>
    <t>rd1572045906</t>
  </si>
  <si>
    <t>ec0118628612</t>
  </si>
  <si>
    <t>e010b2</t>
  </si>
  <si>
    <t>r010e3</t>
  </si>
  <si>
    <t>r003d5</t>
  </si>
  <si>
    <t>w003h5</t>
  </si>
  <si>
    <t>r013c4</t>
  </si>
  <si>
    <t>s006d2</t>
  </si>
  <si>
    <t>s014c3</t>
  </si>
  <si>
    <t>u018c3</t>
  </si>
  <si>
    <t>u005g3</t>
  </si>
  <si>
    <t>r032d3</t>
  </si>
  <si>
    <t>s037g1</t>
  </si>
  <si>
    <t>e019e4</t>
  </si>
  <si>
    <t>w003d3</t>
  </si>
  <si>
    <t>m007h3</t>
  </si>
  <si>
    <t>p009e1</t>
  </si>
  <si>
    <t>s034a3</t>
  </si>
  <si>
    <t>s031b4</t>
  </si>
  <si>
    <t>w011c1</t>
  </si>
  <si>
    <t>v017c1</t>
  </si>
  <si>
    <t>v004g3</t>
  </si>
  <si>
    <t>e002b5</t>
  </si>
  <si>
    <t>s003b1</t>
  </si>
  <si>
    <t>s029d5</t>
  </si>
  <si>
    <t>z020f5</t>
  </si>
  <si>
    <t>w014f1</t>
  </si>
  <si>
    <t>e011f4</t>
  </si>
  <si>
    <t>s006h2</t>
  </si>
  <si>
    <t>r010g1</t>
  </si>
  <si>
    <t>u013c5</t>
  </si>
  <si>
    <t>u029c2</t>
  </si>
  <si>
    <t>p001e5</t>
  </si>
  <si>
    <t>s014c5</t>
  </si>
  <si>
    <t>s032f2</t>
  </si>
  <si>
    <t>p004b5</t>
  </si>
  <si>
    <t>eb5366690586</t>
  </si>
  <si>
    <t>rb2051300831</t>
  </si>
  <si>
    <t>ra1388395716</t>
  </si>
  <si>
    <t>wa3541969279</t>
  </si>
  <si>
    <t>rc1049786896</t>
  </si>
  <si>
    <t>sc3252168912</t>
  </si>
  <si>
    <t>ub8433871886</t>
  </si>
  <si>
    <t>uc2091022093</t>
  </si>
  <si>
    <t>rd2228779299</t>
  </si>
  <si>
    <t>se7834387969</t>
  </si>
  <si>
    <t>ec4153975262</t>
  </si>
  <si>
    <t>wa1737726589</t>
  </si>
  <si>
    <t>md1663863749</t>
  </si>
  <si>
    <t>pb9448159156</t>
  </si>
  <si>
    <t>sd4204198082</t>
  </si>
  <si>
    <t>sc1805127861</t>
  </si>
  <si>
    <t>sb2507924659</t>
  </si>
  <si>
    <t>wb1248627249</t>
  </si>
  <si>
    <t>vb7894172287</t>
  </si>
  <si>
    <t>va4072021238</t>
  </si>
  <si>
    <t>ea0979108237</t>
  </si>
  <si>
    <t>se2015881075</t>
  </si>
  <si>
    <t>sa4517223584</t>
  </si>
  <si>
    <t>zc0543543953</t>
  </si>
  <si>
    <t>wb3792239928</t>
  </si>
  <si>
    <t>eb6588108342</t>
  </si>
  <si>
    <t>sd8129130941</t>
  </si>
  <si>
    <t>rb1956806744</t>
  </si>
  <si>
    <t>ud4302664164</t>
  </si>
  <si>
    <t>ub0540201116</t>
  </si>
  <si>
    <t>pb0765586024</t>
  </si>
  <si>
    <t>sa3254566244</t>
  </si>
  <si>
    <t>sd6618273239</t>
  </si>
  <si>
    <t>pb4339264174</t>
  </si>
  <si>
    <t>p008h2</t>
  </si>
  <si>
    <t>w003b3</t>
  </si>
  <si>
    <t>r032e4</t>
  </si>
  <si>
    <t>p006e5</t>
  </si>
  <si>
    <t>p002d4</t>
  </si>
  <si>
    <t>r032b1</t>
  </si>
  <si>
    <t>r013h5</t>
  </si>
  <si>
    <t>u018f2</t>
  </si>
  <si>
    <t>v017f1</t>
  </si>
  <si>
    <t>p002e5</t>
  </si>
  <si>
    <t>s021b3</t>
  </si>
  <si>
    <t>u002e5</t>
  </si>
  <si>
    <t>w012d1</t>
  </si>
  <si>
    <t>w005b3</t>
  </si>
  <si>
    <t>y003e2</t>
  </si>
  <si>
    <t>s037b2</t>
  </si>
  <si>
    <t>e005a4</t>
  </si>
  <si>
    <t>r031d5</t>
  </si>
  <si>
    <t>e009c2</t>
  </si>
  <si>
    <t>u036f1</t>
  </si>
  <si>
    <t>v014g2</t>
  </si>
  <si>
    <t>u031c2</t>
  </si>
  <si>
    <t>s017f3</t>
  </si>
  <si>
    <t>p002c4</t>
  </si>
  <si>
    <t>u006h4</t>
  </si>
  <si>
    <t>e015b1</t>
  </si>
  <si>
    <t>pb8755119331</t>
  </si>
  <si>
    <t>wa0745631695</t>
  </si>
  <si>
    <t>rd2442828504</t>
  </si>
  <si>
    <t>pb6961493302</t>
  </si>
  <si>
    <t>pb1876406146</t>
  </si>
  <si>
    <t>rd2625041478</t>
  </si>
  <si>
    <t>rc1763119471</t>
  </si>
  <si>
    <t>ub3442779569</t>
  </si>
  <si>
    <t>vb7909062292</t>
  </si>
  <si>
    <t>pb1967281036</t>
  </si>
  <si>
    <t>sc2413301259</t>
  </si>
  <si>
    <t>ud6029516115</t>
  </si>
  <si>
    <t>wb2335984857</t>
  </si>
  <si>
    <t>wa4078364905</t>
  </si>
  <si>
    <t>ya1183057847</t>
  </si>
  <si>
    <t>sd2836759997</t>
  </si>
  <si>
    <t>eb0203722704</t>
  </si>
  <si>
    <t>rd1502795793</t>
  </si>
  <si>
    <t>eb4171149018</t>
  </si>
  <si>
    <t>ua5734493598</t>
  </si>
  <si>
    <t>vb4713003244</t>
  </si>
  <si>
    <t>ub0656471963</t>
  </si>
  <si>
    <t>sc6282644529</t>
  </si>
  <si>
    <t>pb1463671852</t>
  </si>
  <si>
    <t>ud1100897937</t>
  </si>
  <si>
    <t>ec0045195434</t>
  </si>
  <si>
    <t>r002c2</t>
  </si>
  <si>
    <t>u012d2</t>
  </si>
  <si>
    <t>s017a1</t>
  </si>
  <si>
    <t>u012a2</t>
  </si>
  <si>
    <t>u015b1</t>
  </si>
  <si>
    <t>m007h4</t>
  </si>
  <si>
    <t>w012d3</t>
  </si>
  <si>
    <t>p009d4</t>
  </si>
  <si>
    <t>e003i4</t>
  </si>
  <si>
    <t>r032g4</t>
  </si>
  <si>
    <t>u002g5</t>
  </si>
  <si>
    <t>e006b2</t>
  </si>
  <si>
    <t>e006d2</t>
  </si>
  <si>
    <t>e012h3</t>
  </si>
  <si>
    <t>s024f2</t>
  </si>
  <si>
    <t>p004c4</t>
  </si>
  <si>
    <t>r022e3</t>
  </si>
  <si>
    <t>p003g4</t>
  </si>
  <si>
    <t>s017a5</t>
  </si>
  <si>
    <t>e014b2</t>
  </si>
  <si>
    <t>s024a5</t>
  </si>
  <si>
    <t>r005b1</t>
  </si>
  <si>
    <t>w002f5</t>
  </si>
  <si>
    <t>ra0923170632</t>
  </si>
  <si>
    <t>ub1244114138</t>
  </si>
  <si>
    <t>se1196291242</t>
  </si>
  <si>
    <t>ua8251178844</t>
  </si>
  <si>
    <t>ua1377562692</t>
  </si>
  <si>
    <t>rd1344725643</t>
  </si>
  <si>
    <t>md2095870157</t>
  </si>
  <si>
    <t>wb2438928171</t>
  </si>
  <si>
    <t>pb9679867378</t>
  </si>
  <si>
    <t>ea1718346619</t>
  </si>
  <si>
    <t>rd1813230633</t>
  </si>
  <si>
    <t>ud8022527775</t>
  </si>
  <si>
    <t>eb1366095294</t>
  </si>
  <si>
    <t>eb1256300982</t>
  </si>
  <si>
    <t>eb7557428637</t>
  </si>
  <si>
    <t>sd6473788166</t>
  </si>
  <si>
    <t>pb3863894353</t>
  </si>
  <si>
    <t>rc1941340603</t>
  </si>
  <si>
    <t>pb3105456856</t>
  </si>
  <si>
    <t>sa1336092953</t>
  </si>
  <si>
    <t>eb9686530827</t>
  </si>
  <si>
    <t>sa1467185981</t>
  </si>
  <si>
    <t>rb0561041978</t>
  </si>
  <si>
    <t>wa2577527668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</si>
</sst>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0" tint="-0.24997711111789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</cellXfs>
  <cellStyles count="1">
    <cellStyle name="Standard" xfId="0" builtinId="0"/>
  </cellStyles>
  <dxfs count="7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  <border>
        <bottom style="thin">
          <color theme="8" tint="-0.2499465926084170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  <border>
        <bottom style="thin">
          <color theme="8" tint="-0.24994659260841701"/>
        </bottom>
        <vertical/>
        <horizontal/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0"/>
  <sheetViews>
    <sheetView tabSelected="1" workbookViewId="0">
      <selection activeCell="T100" sqref="T1:T100"/>
    </sheetView>
  </sheetViews>
  <sheetFormatPr baseColWidth="10" defaultRowHeight="15" x14ac:dyDescent="0.25"/>
  <cols>
    <col min="1" max="1" width="9" style="1" bestFit="1" customWidth="1"/>
    <col min="2" max="2" width="16.85546875" style="1" bestFit="1" customWidth="1"/>
    <col min="3" max="6" width="2.5703125" style="2" bestFit="1" customWidth="1"/>
    <col min="7" max="7" width="3.85546875" style="2" bestFit="1" customWidth="1"/>
    <col min="8" max="8" width="2.5703125" style="2" bestFit="1" customWidth="1"/>
    <col min="9" max="10" width="14.140625" style="2" bestFit="1" customWidth="1"/>
    <col min="11" max="12" width="3.85546875" style="2" bestFit="1" customWidth="1"/>
    <col min="13" max="18" width="9.7109375" style="1" customWidth="1"/>
    <col min="19" max="19" width="2.5703125" style="1" bestFit="1" customWidth="1"/>
    <col min="20" max="20" width="75.7109375" style="1" customWidth="1"/>
    <col min="21" max="16384" width="11.42578125" style="1"/>
  </cols>
  <sheetData>
    <row r="1" spans="1:21" x14ac:dyDescent="0.25">
      <c r="A1" s="1" t="s">
        <v>58</v>
      </c>
      <c r="B1" s="1" t="s">
        <v>74</v>
      </c>
      <c r="C1" s="2" t="str">
        <f>MID(A1,1,1)</f>
        <v>s</v>
      </c>
      <c r="D1" s="2" t="str">
        <f>MID(A1,5,1)</f>
        <v>b</v>
      </c>
      <c r="E1" s="2" t="str">
        <f>MID(B1,1,1)</f>
        <v>s</v>
      </c>
      <c r="F1" s="2" t="str">
        <f>MID(B1,2,1)</f>
        <v>e</v>
      </c>
      <c r="G1" s="2">
        <f>CODE(E1)-96</f>
        <v>19</v>
      </c>
      <c r="H1" s="2">
        <f>CODE(F1)-96</f>
        <v>5</v>
      </c>
      <c r="I1" s="2">
        <f>VALUE(MID(B1,3,10))</f>
        <v>2749102048</v>
      </c>
      <c r="J1" s="2">
        <f>SUM(G1:I1)</f>
        <v>2749102072</v>
      </c>
      <c r="K1" s="2">
        <f ca="1">SUMPRODUCT(MID(J1,ROW(INDIRECT("1:"&amp;LEN(J1))),1)*1)</f>
        <v>34</v>
      </c>
      <c r="L1" s="2">
        <f ca="1">SUMPRODUCT(MID(K1,ROW(INDIRECT("1:"&amp;LEN(K1))),1)*1)</f>
        <v>7</v>
      </c>
      <c r="M1" s="1" t="b">
        <f>AND(CODE(C1)&gt;=97,CODE(C1)&lt;=122,CODE(D1)&gt;=79,CODE(D1)&lt;=122)</f>
        <v>1</v>
      </c>
      <c r="N1" s="1" t="b">
        <f>LEN(A1) = 6</f>
        <v>1</v>
      </c>
      <c r="O1" s="1" t="b">
        <f>AND(CODE(E1)&gt;=97,CODE(E1)&lt;=122,CODE(F1)&gt;=79,CODE(F1)&lt;=122)</f>
        <v>1</v>
      </c>
      <c r="P1" s="1" t="b">
        <f>LEN(B1) =12</f>
        <v>1</v>
      </c>
      <c r="Q1" s="1" t="b">
        <f ca="1">L1=7</f>
        <v>1</v>
      </c>
      <c r="R1" s="1" t="b">
        <f>E1=C1</f>
        <v>1</v>
      </c>
      <c r="S1" s="1" t="s">
        <v>0</v>
      </c>
      <c r="T1" s="1" t="str">
        <f>$U$1&amp;" "&amp;A1&amp;" "&amp;B1&amp;" "&amp;$U$2</f>
        <v>50 s033b1 se2749102048 Erste Bank Linzer Straße 430, CR, stashed 06/04/2022</v>
      </c>
      <c r="U1" s="3">
        <v>50</v>
      </c>
    </row>
    <row r="2" spans="1:21" x14ac:dyDescent="0.25">
      <c r="A2" s="1" t="s">
        <v>59</v>
      </c>
      <c r="B2" s="1" t="s">
        <v>75</v>
      </c>
      <c r="C2" s="2" t="str">
        <f t="shared" ref="C2:C65" si="0">MID(A2,1,1)</f>
        <v>v</v>
      </c>
      <c r="D2" s="2" t="str">
        <f t="shared" ref="D2:D65" si="1">MID(A2,5,1)</f>
        <v>d</v>
      </c>
      <c r="E2" s="2" t="str">
        <f t="shared" ref="E2:E65" si="2">MID(B2,1,1)</f>
        <v>v</v>
      </c>
      <c r="F2" s="2" t="str">
        <f t="shared" ref="F2:F65" si="3">MID(B2,2,1)</f>
        <v>b</v>
      </c>
      <c r="G2" s="2">
        <f t="shared" ref="G2:G65" si="4">CODE(E2)-96</f>
        <v>22</v>
      </c>
      <c r="H2" s="2">
        <f t="shared" ref="H2:H65" si="5">CODE(F2)-96</f>
        <v>2</v>
      </c>
      <c r="I2" s="2">
        <f t="shared" ref="I2:I65" si="6">VALUE(MID(B2,3,10))</f>
        <v>5819544244</v>
      </c>
      <c r="J2" s="2">
        <f t="shared" ref="J2:J65" si="7">SUM(G2:I2)</f>
        <v>5819544268</v>
      </c>
      <c r="K2" s="2">
        <f t="shared" ref="K2:L2" ca="1" si="8">SUMPRODUCT(MID(J2,ROW(INDIRECT("1:"&amp;LEN(J2))),1)*1)</f>
        <v>52</v>
      </c>
      <c r="L2" s="2">
        <f t="shared" ca="1" si="8"/>
        <v>7</v>
      </c>
      <c r="M2" s="1" t="b">
        <f t="shared" ref="M2:M65" si="9">AND(CODE(C2)&gt;=97,CODE(C2)&lt;=122,CODE(D2)&gt;=79,CODE(D2)&lt;=122)</f>
        <v>1</v>
      </c>
      <c r="N2" s="1" t="b">
        <f t="shared" ref="N2:N65" si="10">LEN(A2) = 6</f>
        <v>1</v>
      </c>
      <c r="O2" s="1" t="b">
        <f t="shared" ref="O2:O65" si="11">AND(CODE(E2)&gt;=97,CODE(E2)&lt;=122,CODE(F2)&gt;=79,CODE(F2)&lt;=122)</f>
        <v>1</v>
      </c>
      <c r="P2" s="1" t="b">
        <f t="shared" ref="P2:P65" si="12">LEN(B2) =12</f>
        <v>1</v>
      </c>
      <c r="Q2" s="1" t="b">
        <f t="shared" ref="Q2:Q65" ca="1" si="13">L2=7</f>
        <v>1</v>
      </c>
      <c r="R2" s="1" t="b">
        <f t="shared" ref="R2:R65" si="14">E2=C2</f>
        <v>1</v>
      </c>
      <c r="S2" s="1" t="s">
        <v>0</v>
      </c>
      <c r="T2" s="1" t="str">
        <f t="shared" ref="T2:T65" si="15">$U$1&amp;" "&amp;A2&amp;" "&amp;B2&amp;" "&amp;$U$2</f>
        <v>50 v015d1 vb5819544244 Erste Bank Linzer Straße 430, CR, stashed 06/04/2022</v>
      </c>
      <c r="U2" s="1" t="s">
        <v>57</v>
      </c>
    </row>
    <row r="3" spans="1:21" x14ac:dyDescent="0.25">
      <c r="A3" s="1" t="s">
        <v>60</v>
      </c>
      <c r="B3" s="1" t="s">
        <v>76</v>
      </c>
      <c r="C3" s="2" t="str">
        <f t="shared" si="0"/>
        <v>s</v>
      </c>
      <c r="D3" s="2" t="str">
        <f t="shared" si="1"/>
        <v>b</v>
      </c>
      <c r="E3" s="2" t="str">
        <f t="shared" si="2"/>
        <v>s</v>
      </c>
      <c r="F3" s="2" t="str">
        <f t="shared" si="3"/>
        <v>a</v>
      </c>
      <c r="G3" s="2">
        <f t="shared" si="4"/>
        <v>19</v>
      </c>
      <c r="H3" s="2">
        <f t="shared" si="5"/>
        <v>1</v>
      </c>
      <c r="I3" s="2">
        <f t="shared" si="6"/>
        <v>2397021368</v>
      </c>
      <c r="J3" s="2">
        <f t="shared" si="7"/>
        <v>2397021388</v>
      </c>
      <c r="K3" s="2">
        <f t="shared" ref="K3:L3" ca="1" si="16">SUMPRODUCT(MID(J3,ROW(INDIRECT("1:"&amp;LEN(J3))),1)*1)</f>
        <v>43</v>
      </c>
      <c r="L3" s="2">
        <f t="shared" ca="1" si="16"/>
        <v>7</v>
      </c>
      <c r="M3" s="1" t="b">
        <f t="shared" si="9"/>
        <v>1</v>
      </c>
      <c r="N3" s="1" t="b">
        <f t="shared" si="10"/>
        <v>1</v>
      </c>
      <c r="O3" s="1" t="b">
        <f t="shared" si="11"/>
        <v>1</v>
      </c>
      <c r="P3" s="1" t="b">
        <f t="shared" si="12"/>
        <v>1</v>
      </c>
      <c r="Q3" s="1" t="b">
        <f t="shared" ca="1" si="13"/>
        <v>1</v>
      </c>
      <c r="R3" s="1" t="b">
        <f t="shared" si="14"/>
        <v>1</v>
      </c>
      <c r="S3" s="1" t="s">
        <v>0</v>
      </c>
      <c r="T3" s="1" t="str">
        <f t="shared" si="15"/>
        <v>50 s026b5 sa2397021368 Erste Bank Linzer Straße 430, CR, stashed 06/04/2022</v>
      </c>
    </row>
    <row r="4" spans="1:21" x14ac:dyDescent="0.25">
      <c r="A4" s="1" t="s">
        <v>61</v>
      </c>
      <c r="B4" s="1" t="s">
        <v>77</v>
      </c>
      <c r="C4" s="2" t="str">
        <f t="shared" si="0"/>
        <v>w</v>
      </c>
      <c r="D4" s="2" t="str">
        <f t="shared" si="1"/>
        <v>f</v>
      </c>
      <c r="E4" s="2" t="str">
        <f t="shared" si="2"/>
        <v>w</v>
      </c>
      <c r="F4" s="2" t="str">
        <f t="shared" si="3"/>
        <v>b</v>
      </c>
      <c r="G4" s="2">
        <f t="shared" si="4"/>
        <v>23</v>
      </c>
      <c r="H4" s="2">
        <f t="shared" si="5"/>
        <v>2</v>
      </c>
      <c r="I4" s="2">
        <f t="shared" si="6"/>
        <v>2846641338</v>
      </c>
      <c r="J4" s="2">
        <f t="shared" si="7"/>
        <v>2846641363</v>
      </c>
      <c r="K4" s="2">
        <f t="shared" ref="K4:L4" ca="1" si="17">SUMPRODUCT(MID(J4,ROW(INDIRECT("1:"&amp;LEN(J4))),1)*1)</f>
        <v>43</v>
      </c>
      <c r="L4" s="2">
        <f t="shared" ca="1" si="17"/>
        <v>7</v>
      </c>
      <c r="M4" s="1" t="b">
        <f t="shared" si="9"/>
        <v>1</v>
      </c>
      <c r="N4" s="1" t="b">
        <f t="shared" si="10"/>
        <v>1</v>
      </c>
      <c r="O4" s="1" t="b">
        <f t="shared" si="11"/>
        <v>1</v>
      </c>
      <c r="P4" s="1" t="b">
        <f t="shared" si="12"/>
        <v>1</v>
      </c>
      <c r="Q4" s="1" t="b">
        <f t="shared" ca="1" si="13"/>
        <v>1</v>
      </c>
      <c r="R4" s="1" t="b">
        <f t="shared" si="14"/>
        <v>1</v>
      </c>
      <c r="S4" s="1" t="s">
        <v>0</v>
      </c>
      <c r="T4" s="1" t="str">
        <f t="shared" si="15"/>
        <v>50 w013f2 wb2846641338 Erste Bank Linzer Straße 430, CR, stashed 06/04/2022</v>
      </c>
      <c r="U4" s="1" t="s">
        <v>2</v>
      </c>
    </row>
    <row r="5" spans="1:21" x14ac:dyDescent="0.25">
      <c r="A5" s="1" t="s">
        <v>62</v>
      </c>
      <c r="B5" s="1" t="s">
        <v>78</v>
      </c>
      <c r="C5" s="2" t="str">
        <f t="shared" si="0"/>
        <v>r</v>
      </c>
      <c r="D5" s="2" t="str">
        <f t="shared" si="1"/>
        <v>a</v>
      </c>
      <c r="E5" s="2" t="str">
        <f t="shared" si="2"/>
        <v>r</v>
      </c>
      <c r="F5" s="2" t="str">
        <f t="shared" si="3"/>
        <v>a</v>
      </c>
      <c r="G5" s="2">
        <f t="shared" si="4"/>
        <v>18</v>
      </c>
      <c r="H5" s="2">
        <f t="shared" si="5"/>
        <v>1</v>
      </c>
      <c r="I5" s="2">
        <f t="shared" si="6"/>
        <v>1071920472</v>
      </c>
      <c r="J5" s="2">
        <f t="shared" si="7"/>
        <v>1071920491</v>
      </c>
      <c r="K5" s="2">
        <f t="shared" ref="K5:L5" ca="1" si="18">SUMPRODUCT(MID(J5,ROW(INDIRECT("1:"&amp;LEN(J5))),1)*1)</f>
        <v>34</v>
      </c>
      <c r="L5" s="2">
        <f t="shared" ca="1" si="18"/>
        <v>7</v>
      </c>
      <c r="M5" s="1" t="b">
        <f t="shared" si="9"/>
        <v>1</v>
      </c>
      <c r="N5" s="1" t="b">
        <f t="shared" si="10"/>
        <v>1</v>
      </c>
      <c r="O5" s="1" t="b">
        <f t="shared" si="11"/>
        <v>1</v>
      </c>
      <c r="P5" s="1" t="b">
        <f t="shared" si="12"/>
        <v>1</v>
      </c>
      <c r="Q5" s="1" t="b">
        <f t="shared" ca="1" si="13"/>
        <v>1</v>
      </c>
      <c r="R5" s="1" t="b">
        <f t="shared" si="14"/>
        <v>1</v>
      </c>
      <c r="S5" s="1" t="s">
        <v>0</v>
      </c>
      <c r="T5" s="1" t="str">
        <f t="shared" si="15"/>
        <v>50 r002a1 ra1071920472 Erste Bank Linzer Straße 430, CR, stashed 06/04/2022</v>
      </c>
      <c r="U5" s="3" t="s">
        <v>1</v>
      </c>
    </row>
    <row r="6" spans="1:21" x14ac:dyDescent="0.25">
      <c r="A6" s="1" t="s">
        <v>63</v>
      </c>
      <c r="B6" s="1" t="s">
        <v>79</v>
      </c>
      <c r="C6" s="2" t="str">
        <f t="shared" si="0"/>
        <v>w</v>
      </c>
      <c r="D6" s="2" t="str">
        <f t="shared" si="1"/>
        <v>a</v>
      </c>
      <c r="E6" s="2" t="str">
        <f t="shared" si="2"/>
        <v>w</v>
      </c>
      <c r="F6" s="2" t="str">
        <f t="shared" si="3"/>
        <v>b</v>
      </c>
      <c r="G6" s="2">
        <f t="shared" si="4"/>
        <v>23</v>
      </c>
      <c r="H6" s="2">
        <f t="shared" si="5"/>
        <v>2</v>
      </c>
      <c r="I6" s="2">
        <f t="shared" si="6"/>
        <v>1775540853</v>
      </c>
      <c r="J6" s="2">
        <f t="shared" si="7"/>
        <v>1775540878</v>
      </c>
      <c r="K6" s="2">
        <f t="shared" ref="K6:L6" ca="1" si="19">SUMPRODUCT(MID(J6,ROW(INDIRECT("1:"&amp;LEN(J6))),1)*1)</f>
        <v>52</v>
      </c>
      <c r="L6" s="2">
        <f t="shared" ca="1" si="19"/>
        <v>7</v>
      </c>
      <c r="M6" s="1" t="b">
        <f t="shared" si="9"/>
        <v>1</v>
      </c>
      <c r="N6" s="1" t="b">
        <f t="shared" si="10"/>
        <v>1</v>
      </c>
      <c r="O6" s="1" t="b">
        <f t="shared" si="11"/>
        <v>1</v>
      </c>
      <c r="P6" s="1" t="b">
        <f t="shared" si="12"/>
        <v>1</v>
      </c>
      <c r="Q6" s="1" t="b">
        <f t="shared" ca="1" si="13"/>
        <v>1</v>
      </c>
      <c r="R6" s="1" t="b">
        <f t="shared" si="14"/>
        <v>1</v>
      </c>
      <c r="S6" s="1" t="s">
        <v>0</v>
      </c>
      <c r="T6" s="1" t="str">
        <f t="shared" si="15"/>
        <v>50 w012a5 wb1775540853 Erste Bank Linzer Straße 430, CR, stashed 06/04/2022</v>
      </c>
      <c r="U6" s="1" t="s">
        <v>55</v>
      </c>
    </row>
    <row r="7" spans="1:21" x14ac:dyDescent="0.25">
      <c r="A7" s="1" t="s">
        <v>64</v>
      </c>
      <c r="B7" s="1" t="s">
        <v>80</v>
      </c>
      <c r="C7" s="2" t="str">
        <f t="shared" si="0"/>
        <v>u</v>
      </c>
      <c r="D7" s="2" t="str">
        <f t="shared" si="1"/>
        <v>b</v>
      </c>
      <c r="E7" s="2" t="str">
        <f t="shared" si="2"/>
        <v>u</v>
      </c>
      <c r="F7" s="2" t="str">
        <f t="shared" si="3"/>
        <v>b</v>
      </c>
      <c r="G7" s="2">
        <f t="shared" si="4"/>
        <v>21</v>
      </c>
      <c r="H7" s="2">
        <f t="shared" si="5"/>
        <v>2</v>
      </c>
      <c r="I7" s="2">
        <f t="shared" si="6"/>
        <v>7121799578</v>
      </c>
      <c r="J7" s="2">
        <f t="shared" si="7"/>
        <v>7121799601</v>
      </c>
      <c r="K7" s="2">
        <f t="shared" ref="K7:L7" ca="1" si="20">SUMPRODUCT(MID(J7,ROW(INDIRECT("1:"&amp;LEN(J7))),1)*1)</f>
        <v>43</v>
      </c>
      <c r="L7" s="2">
        <f t="shared" ca="1" si="20"/>
        <v>7</v>
      </c>
      <c r="M7" s="1" t="b">
        <f t="shared" si="9"/>
        <v>1</v>
      </c>
      <c r="N7" s="1" t="b">
        <f t="shared" si="10"/>
        <v>1</v>
      </c>
      <c r="O7" s="1" t="b">
        <f t="shared" si="11"/>
        <v>1</v>
      </c>
      <c r="P7" s="1" t="b">
        <f t="shared" si="12"/>
        <v>1</v>
      </c>
      <c r="Q7" s="1" t="b">
        <f t="shared" ca="1" si="13"/>
        <v>1</v>
      </c>
      <c r="R7" s="1" t="b">
        <f t="shared" si="14"/>
        <v>1</v>
      </c>
      <c r="S7" s="1" t="s">
        <v>0</v>
      </c>
      <c r="T7" s="1" t="str">
        <f t="shared" si="15"/>
        <v>50 u007b3 ub7121799578 Erste Bank Linzer Straße 430, CR, stashed 06/04/2022</v>
      </c>
      <c r="U7" s="1" t="s">
        <v>56</v>
      </c>
    </row>
    <row r="8" spans="1:21" x14ac:dyDescent="0.25">
      <c r="A8" s="1" t="s">
        <v>65</v>
      </c>
      <c r="B8" s="1" t="s">
        <v>81</v>
      </c>
      <c r="C8" s="2" t="str">
        <f t="shared" si="0"/>
        <v>w</v>
      </c>
      <c r="D8" s="2" t="str">
        <f t="shared" si="1"/>
        <v>f</v>
      </c>
      <c r="E8" s="2" t="str">
        <f t="shared" si="2"/>
        <v>w</v>
      </c>
      <c r="F8" s="2" t="str">
        <f t="shared" si="3"/>
        <v>a</v>
      </c>
      <c r="G8" s="2">
        <f t="shared" si="4"/>
        <v>23</v>
      </c>
      <c r="H8" s="2">
        <f t="shared" si="5"/>
        <v>1</v>
      </c>
      <c r="I8" s="2">
        <f t="shared" si="6"/>
        <v>6180955498</v>
      </c>
      <c r="J8" s="2">
        <f t="shared" si="7"/>
        <v>6180955522</v>
      </c>
      <c r="K8" s="2">
        <f t="shared" ref="K8:L8" ca="1" si="21">SUMPRODUCT(MID(J8,ROW(INDIRECT("1:"&amp;LEN(J8))),1)*1)</f>
        <v>43</v>
      </c>
      <c r="L8" s="2">
        <f t="shared" ca="1" si="21"/>
        <v>7</v>
      </c>
      <c r="M8" s="1" t="b">
        <f t="shared" si="9"/>
        <v>1</v>
      </c>
      <c r="N8" s="1" t="b">
        <f t="shared" si="10"/>
        <v>1</v>
      </c>
      <c r="O8" s="1" t="b">
        <f t="shared" si="11"/>
        <v>1</v>
      </c>
      <c r="P8" s="1" t="b">
        <f t="shared" si="12"/>
        <v>1</v>
      </c>
      <c r="Q8" s="1" t="b">
        <f t="shared" ca="1" si="13"/>
        <v>1</v>
      </c>
      <c r="R8" s="1" t="b">
        <f t="shared" si="14"/>
        <v>1</v>
      </c>
      <c r="S8" s="1" t="s">
        <v>0</v>
      </c>
      <c r="T8" s="1" t="str">
        <f t="shared" si="15"/>
        <v>50 w006f1 wa6180955498 Erste Bank Linzer Straße 430, CR, stashed 06/04/2022</v>
      </c>
    </row>
    <row r="9" spans="1:21" x14ac:dyDescent="0.25">
      <c r="A9" s="1" t="s">
        <v>66</v>
      </c>
      <c r="B9" s="1" t="s">
        <v>82</v>
      </c>
      <c r="C9" s="2" t="str">
        <f t="shared" si="0"/>
        <v>w</v>
      </c>
      <c r="D9" s="2" t="str">
        <f t="shared" si="1"/>
        <v>c</v>
      </c>
      <c r="E9" s="2" t="str">
        <f t="shared" si="2"/>
        <v>w</v>
      </c>
      <c r="F9" s="2" t="str">
        <f t="shared" si="3"/>
        <v>a</v>
      </c>
      <c r="G9" s="2">
        <f t="shared" si="4"/>
        <v>23</v>
      </c>
      <c r="H9" s="2">
        <f t="shared" si="5"/>
        <v>1</v>
      </c>
      <c r="I9" s="2">
        <f t="shared" si="6"/>
        <v>9263145439</v>
      </c>
      <c r="J9" s="2">
        <f t="shared" si="7"/>
        <v>9263145463</v>
      </c>
      <c r="K9" s="2">
        <f t="shared" ref="K9:L9" ca="1" si="22">SUMPRODUCT(MID(J9,ROW(INDIRECT("1:"&amp;LEN(J9))),1)*1)</f>
        <v>43</v>
      </c>
      <c r="L9" s="2">
        <f t="shared" ca="1" si="22"/>
        <v>7</v>
      </c>
      <c r="M9" s="1" t="b">
        <f t="shared" si="9"/>
        <v>1</v>
      </c>
      <c r="N9" s="1" t="b">
        <f t="shared" si="10"/>
        <v>1</v>
      </c>
      <c r="O9" s="1" t="b">
        <f t="shared" si="11"/>
        <v>1</v>
      </c>
      <c r="P9" s="1" t="b">
        <f t="shared" si="12"/>
        <v>1</v>
      </c>
      <c r="Q9" s="1" t="b">
        <f t="shared" ca="1" si="13"/>
        <v>1</v>
      </c>
      <c r="R9" s="1" t="b">
        <f t="shared" si="14"/>
        <v>1</v>
      </c>
      <c r="S9" s="1" t="s">
        <v>0</v>
      </c>
      <c r="T9" s="1" t="str">
        <f t="shared" si="15"/>
        <v>50 w001c4 wa9263145439 Erste Bank Linzer Straße 430, CR, stashed 06/04/2022</v>
      </c>
    </row>
    <row r="10" spans="1:21" x14ac:dyDescent="0.25">
      <c r="A10" s="1" t="s">
        <v>67</v>
      </c>
      <c r="B10" s="1" t="s">
        <v>83</v>
      </c>
      <c r="C10" s="2" t="str">
        <f t="shared" si="0"/>
        <v>p</v>
      </c>
      <c r="D10" s="2" t="str">
        <f t="shared" si="1"/>
        <v>f</v>
      </c>
      <c r="E10" s="2" t="str">
        <f t="shared" si="2"/>
        <v>p</v>
      </c>
      <c r="F10" s="2" t="str">
        <f t="shared" si="3"/>
        <v>b</v>
      </c>
      <c r="G10" s="2">
        <f t="shared" si="4"/>
        <v>16</v>
      </c>
      <c r="H10" s="2">
        <f t="shared" si="5"/>
        <v>2</v>
      </c>
      <c r="I10" s="2">
        <f t="shared" si="6"/>
        <v>5773520815</v>
      </c>
      <c r="J10" s="2">
        <f t="shared" si="7"/>
        <v>5773520833</v>
      </c>
      <c r="K10" s="2">
        <f t="shared" ref="K10:L10" ca="1" si="23">SUMPRODUCT(MID(J10,ROW(INDIRECT("1:"&amp;LEN(J10))),1)*1)</f>
        <v>43</v>
      </c>
      <c r="L10" s="2">
        <f t="shared" ca="1" si="23"/>
        <v>7</v>
      </c>
      <c r="M10" s="1" t="b">
        <f t="shared" si="9"/>
        <v>1</v>
      </c>
      <c r="N10" s="1" t="b">
        <f t="shared" si="10"/>
        <v>1</v>
      </c>
      <c r="O10" s="1" t="b">
        <f t="shared" si="11"/>
        <v>1</v>
      </c>
      <c r="P10" s="1" t="b">
        <f t="shared" si="12"/>
        <v>1</v>
      </c>
      <c r="Q10" s="1" t="b">
        <f t="shared" ca="1" si="13"/>
        <v>1</v>
      </c>
      <c r="R10" s="1" t="b">
        <f t="shared" si="14"/>
        <v>1</v>
      </c>
      <c r="S10" s="1" t="s">
        <v>0</v>
      </c>
      <c r="T10" s="1" t="str">
        <f t="shared" si="15"/>
        <v>50 p005f5 pb5773520815 Erste Bank Linzer Straße 430, CR, stashed 06/04/2022</v>
      </c>
    </row>
    <row r="11" spans="1:21" x14ac:dyDescent="0.25">
      <c r="A11" s="1" t="s">
        <v>68</v>
      </c>
      <c r="B11" s="1" t="s">
        <v>84</v>
      </c>
      <c r="C11" s="2" t="str">
        <f t="shared" si="0"/>
        <v>e</v>
      </c>
      <c r="D11" s="2" t="str">
        <f t="shared" si="1"/>
        <v>b</v>
      </c>
      <c r="E11" s="2" t="str">
        <f t="shared" si="2"/>
        <v>e</v>
      </c>
      <c r="F11" s="2" t="str">
        <f t="shared" si="3"/>
        <v>b</v>
      </c>
      <c r="G11" s="2">
        <f t="shared" si="4"/>
        <v>5</v>
      </c>
      <c r="H11" s="2">
        <f t="shared" si="5"/>
        <v>2</v>
      </c>
      <c r="I11" s="2">
        <f t="shared" si="6"/>
        <v>2167728993</v>
      </c>
      <c r="J11" s="2">
        <f t="shared" si="7"/>
        <v>2167729000</v>
      </c>
      <c r="K11" s="2">
        <f t="shared" ref="K11:L11" ca="1" si="24">SUMPRODUCT(MID(J11,ROW(INDIRECT("1:"&amp;LEN(J11))),1)*1)</f>
        <v>34</v>
      </c>
      <c r="L11" s="2">
        <f t="shared" ca="1" si="24"/>
        <v>7</v>
      </c>
      <c r="M11" s="1" t="b">
        <f t="shared" si="9"/>
        <v>1</v>
      </c>
      <c r="N11" s="1" t="b">
        <f t="shared" si="10"/>
        <v>1</v>
      </c>
      <c r="O11" s="1" t="b">
        <f t="shared" si="11"/>
        <v>1</v>
      </c>
      <c r="P11" s="1" t="b">
        <f t="shared" si="12"/>
        <v>1</v>
      </c>
      <c r="Q11" s="1" t="b">
        <f t="shared" ca="1" si="13"/>
        <v>1</v>
      </c>
      <c r="R11" s="1" t="b">
        <f t="shared" si="14"/>
        <v>1</v>
      </c>
      <c r="S11" s="1" t="s">
        <v>0</v>
      </c>
      <c r="T11" s="1" t="str">
        <f t="shared" si="15"/>
        <v>50 e007b3 eb2167728993 Erste Bank Linzer Straße 430, CR, stashed 06/04/2022</v>
      </c>
    </row>
    <row r="12" spans="1:21" x14ac:dyDescent="0.25">
      <c r="A12" s="1" t="s">
        <v>69</v>
      </c>
      <c r="B12" s="1" t="s">
        <v>85</v>
      </c>
      <c r="C12" s="2" t="str">
        <f t="shared" si="0"/>
        <v>s</v>
      </c>
      <c r="D12" s="2" t="str">
        <f t="shared" si="1"/>
        <v>a</v>
      </c>
      <c r="E12" s="2" t="str">
        <f t="shared" si="2"/>
        <v>s</v>
      </c>
      <c r="F12" s="2" t="str">
        <f t="shared" si="3"/>
        <v>d</v>
      </c>
      <c r="G12" s="2">
        <f t="shared" si="4"/>
        <v>19</v>
      </c>
      <c r="H12" s="2">
        <f t="shared" si="5"/>
        <v>4</v>
      </c>
      <c r="I12" s="2">
        <f t="shared" si="6"/>
        <v>1479175445</v>
      </c>
      <c r="J12" s="2">
        <f t="shared" si="7"/>
        <v>1479175468</v>
      </c>
      <c r="K12" s="2">
        <f t="shared" ref="K12:L12" ca="1" si="25">SUMPRODUCT(MID(J12,ROW(INDIRECT("1:"&amp;LEN(J12))),1)*1)</f>
        <v>52</v>
      </c>
      <c r="L12" s="2">
        <f t="shared" ca="1" si="25"/>
        <v>7</v>
      </c>
      <c r="M12" s="1" t="b">
        <f t="shared" si="9"/>
        <v>1</v>
      </c>
      <c r="N12" s="1" t="b">
        <f t="shared" si="10"/>
        <v>1</v>
      </c>
      <c r="O12" s="1" t="b">
        <f t="shared" si="11"/>
        <v>1</v>
      </c>
      <c r="P12" s="1" t="b">
        <f t="shared" si="12"/>
        <v>1</v>
      </c>
      <c r="Q12" s="1" t="b">
        <f t="shared" ca="1" si="13"/>
        <v>1</v>
      </c>
      <c r="R12" s="1" t="b">
        <f t="shared" si="14"/>
        <v>1</v>
      </c>
      <c r="S12" s="1" t="s">
        <v>0</v>
      </c>
      <c r="T12" s="1" t="str">
        <f t="shared" si="15"/>
        <v>50 s024a2 sd1479175445 Erste Bank Linzer Straße 430, CR, stashed 06/04/2022</v>
      </c>
    </row>
    <row r="13" spans="1:21" x14ac:dyDescent="0.25">
      <c r="A13" s="1" t="s">
        <v>70</v>
      </c>
      <c r="B13" s="1" t="s">
        <v>86</v>
      </c>
      <c r="C13" s="2" t="str">
        <f t="shared" si="0"/>
        <v>r</v>
      </c>
      <c r="D13" s="2" t="str">
        <f t="shared" si="1"/>
        <v>d</v>
      </c>
      <c r="E13" s="2" t="str">
        <f t="shared" si="2"/>
        <v>r</v>
      </c>
      <c r="F13" s="2" t="str">
        <f t="shared" si="3"/>
        <v>d</v>
      </c>
      <c r="G13" s="2">
        <f t="shared" si="4"/>
        <v>18</v>
      </c>
      <c r="H13" s="2">
        <f t="shared" si="5"/>
        <v>4</v>
      </c>
      <c r="I13" s="2">
        <f t="shared" si="6"/>
        <v>353763336</v>
      </c>
      <c r="J13" s="2">
        <f t="shared" si="7"/>
        <v>353763358</v>
      </c>
      <c r="K13" s="2">
        <f t="shared" ref="K13:L13" ca="1" si="26">SUMPRODUCT(MID(J13,ROW(INDIRECT("1:"&amp;LEN(J13))),1)*1)</f>
        <v>43</v>
      </c>
      <c r="L13" s="2">
        <f t="shared" ca="1" si="26"/>
        <v>7</v>
      </c>
      <c r="M13" s="1" t="b">
        <f t="shared" si="9"/>
        <v>1</v>
      </c>
      <c r="N13" s="1" t="b">
        <f t="shared" si="10"/>
        <v>1</v>
      </c>
      <c r="O13" s="1" t="b">
        <f t="shared" si="11"/>
        <v>1</v>
      </c>
      <c r="P13" s="1" t="b">
        <f t="shared" si="12"/>
        <v>1</v>
      </c>
      <c r="Q13" s="1" t="b">
        <f t="shared" ca="1" si="13"/>
        <v>1</v>
      </c>
      <c r="R13" s="1" t="b">
        <f t="shared" si="14"/>
        <v>1</v>
      </c>
      <c r="S13" s="1" t="s">
        <v>0</v>
      </c>
      <c r="T13" s="1" t="str">
        <f t="shared" si="15"/>
        <v>50 r029d1 rd0353763336 Erste Bank Linzer Straße 430, CR, stashed 06/04/2022</v>
      </c>
    </row>
    <row r="14" spans="1:21" x14ac:dyDescent="0.25">
      <c r="A14" s="1" t="s">
        <v>71</v>
      </c>
      <c r="B14" s="1" t="s">
        <v>87</v>
      </c>
      <c r="C14" s="2" t="str">
        <f t="shared" si="0"/>
        <v>r</v>
      </c>
      <c r="D14" s="2" t="str">
        <f t="shared" si="1"/>
        <v>d</v>
      </c>
      <c r="E14" s="2" t="str">
        <f t="shared" si="2"/>
        <v>r</v>
      </c>
      <c r="F14" s="2" t="str">
        <f t="shared" si="3"/>
        <v>d</v>
      </c>
      <c r="G14" s="2">
        <f t="shared" si="4"/>
        <v>18</v>
      </c>
      <c r="H14" s="2">
        <f t="shared" si="5"/>
        <v>4</v>
      </c>
      <c r="I14" s="2">
        <f t="shared" si="6"/>
        <v>354971073</v>
      </c>
      <c r="J14" s="2">
        <f t="shared" si="7"/>
        <v>354971095</v>
      </c>
      <c r="K14" s="2">
        <f t="shared" ref="K14:L14" ca="1" si="27">SUMPRODUCT(MID(J14,ROW(INDIRECT("1:"&amp;LEN(J14))),1)*1)</f>
        <v>43</v>
      </c>
      <c r="L14" s="2">
        <f t="shared" ca="1" si="27"/>
        <v>7</v>
      </c>
      <c r="M14" s="1" t="b">
        <f t="shared" si="9"/>
        <v>1</v>
      </c>
      <c r="N14" s="1" t="b">
        <f t="shared" si="10"/>
        <v>1</v>
      </c>
      <c r="O14" s="1" t="b">
        <f t="shared" si="11"/>
        <v>1</v>
      </c>
      <c r="P14" s="1" t="b">
        <f t="shared" si="12"/>
        <v>1</v>
      </c>
      <c r="Q14" s="1" t="b">
        <f t="shared" ca="1" si="13"/>
        <v>1</v>
      </c>
      <c r="R14" s="1" t="b">
        <f t="shared" si="14"/>
        <v>1</v>
      </c>
      <c r="S14" s="1" t="s">
        <v>0</v>
      </c>
      <c r="T14" s="1" t="str">
        <f t="shared" si="15"/>
        <v>50 r029d2 rd0354971073 Erste Bank Linzer Straße 430, CR, stashed 06/04/2022</v>
      </c>
    </row>
    <row r="15" spans="1:21" x14ac:dyDescent="0.25">
      <c r="A15" s="1" t="s">
        <v>72</v>
      </c>
      <c r="B15" s="1" t="s">
        <v>88</v>
      </c>
      <c r="C15" s="2" t="str">
        <f t="shared" si="0"/>
        <v>r</v>
      </c>
      <c r="D15" s="2" t="str">
        <f t="shared" si="1"/>
        <v>f</v>
      </c>
      <c r="E15" s="2" t="str">
        <f t="shared" si="2"/>
        <v>r</v>
      </c>
      <c r="F15" s="2" t="str">
        <f t="shared" si="3"/>
        <v>d</v>
      </c>
      <c r="G15" s="2">
        <f t="shared" si="4"/>
        <v>18</v>
      </c>
      <c r="H15" s="2">
        <f t="shared" si="5"/>
        <v>4</v>
      </c>
      <c r="I15" s="2">
        <f t="shared" si="6"/>
        <v>1572045906</v>
      </c>
      <c r="J15" s="2">
        <f t="shared" si="7"/>
        <v>1572045928</v>
      </c>
      <c r="K15" s="2">
        <f t="shared" ref="K15:L15" ca="1" si="28">SUMPRODUCT(MID(J15,ROW(INDIRECT("1:"&amp;LEN(J15))),1)*1)</f>
        <v>43</v>
      </c>
      <c r="L15" s="2">
        <f t="shared" ca="1" si="28"/>
        <v>7</v>
      </c>
      <c r="M15" s="1" t="b">
        <f t="shared" si="9"/>
        <v>1</v>
      </c>
      <c r="N15" s="1" t="b">
        <f t="shared" si="10"/>
        <v>1</v>
      </c>
      <c r="O15" s="1" t="b">
        <f t="shared" si="11"/>
        <v>1</v>
      </c>
      <c r="P15" s="1" t="b">
        <f t="shared" si="12"/>
        <v>1</v>
      </c>
      <c r="Q15" s="1" t="b">
        <f t="shared" ca="1" si="13"/>
        <v>1</v>
      </c>
      <c r="R15" s="1" t="b">
        <f t="shared" si="14"/>
        <v>1</v>
      </c>
      <c r="S15" s="1" t="s">
        <v>0</v>
      </c>
      <c r="T15" s="1" t="str">
        <f t="shared" si="15"/>
        <v>50 r031f1 rd1572045906 Erste Bank Linzer Straße 430, CR, stashed 06/04/2022</v>
      </c>
    </row>
    <row r="16" spans="1:21" x14ac:dyDescent="0.25">
      <c r="A16" s="1" t="s">
        <v>73</v>
      </c>
      <c r="B16" s="1" t="s">
        <v>89</v>
      </c>
      <c r="C16" s="2" t="str">
        <f t="shared" si="0"/>
        <v>e</v>
      </c>
      <c r="D16" s="2" t="str">
        <f t="shared" si="1"/>
        <v>h</v>
      </c>
      <c r="E16" s="2" t="str">
        <f t="shared" si="2"/>
        <v>e</v>
      </c>
      <c r="F16" s="2" t="str">
        <f t="shared" si="3"/>
        <v>c</v>
      </c>
      <c r="G16" s="2">
        <f t="shared" si="4"/>
        <v>5</v>
      </c>
      <c r="H16" s="2">
        <f t="shared" si="5"/>
        <v>3</v>
      </c>
      <c r="I16" s="2">
        <f t="shared" si="6"/>
        <v>118628612</v>
      </c>
      <c r="J16" s="2">
        <f t="shared" si="7"/>
        <v>118628620</v>
      </c>
      <c r="K16" s="2">
        <f t="shared" ref="K16:L16" ca="1" si="29">SUMPRODUCT(MID(J16,ROW(INDIRECT("1:"&amp;LEN(J16))),1)*1)</f>
        <v>34</v>
      </c>
      <c r="L16" s="2">
        <f t="shared" ca="1" si="29"/>
        <v>7</v>
      </c>
      <c r="M16" s="1" t="b">
        <f t="shared" si="9"/>
        <v>1</v>
      </c>
      <c r="N16" s="1" t="b">
        <f t="shared" si="10"/>
        <v>1</v>
      </c>
      <c r="O16" s="1" t="b">
        <f t="shared" si="11"/>
        <v>1</v>
      </c>
      <c r="P16" s="1" t="b">
        <f t="shared" si="12"/>
        <v>1</v>
      </c>
      <c r="Q16" s="1" t="b">
        <f t="shared" ca="1" si="13"/>
        <v>1</v>
      </c>
      <c r="R16" s="1" t="b">
        <f t="shared" si="14"/>
        <v>1</v>
      </c>
      <c r="S16" s="1" t="s">
        <v>0</v>
      </c>
      <c r="T16" s="1" t="str">
        <f t="shared" si="15"/>
        <v>50 e015h4 ec0118628612 Erste Bank Linzer Straße 430, CR, stashed 06/04/2022</v>
      </c>
    </row>
    <row r="17" spans="1:20" x14ac:dyDescent="0.25">
      <c r="A17" s="1" t="s">
        <v>90</v>
      </c>
      <c r="B17" s="1" t="s">
        <v>124</v>
      </c>
      <c r="C17" s="2" t="str">
        <f t="shared" si="0"/>
        <v>e</v>
      </c>
      <c r="D17" s="2" t="str">
        <f t="shared" si="1"/>
        <v>b</v>
      </c>
      <c r="E17" s="2" t="str">
        <f t="shared" si="2"/>
        <v>e</v>
      </c>
      <c r="F17" s="2" t="str">
        <f t="shared" si="3"/>
        <v>b</v>
      </c>
      <c r="G17" s="2">
        <f t="shared" si="4"/>
        <v>5</v>
      </c>
      <c r="H17" s="2">
        <f t="shared" si="5"/>
        <v>2</v>
      </c>
      <c r="I17" s="2">
        <f t="shared" si="6"/>
        <v>5366690586</v>
      </c>
      <c r="J17" s="2">
        <f t="shared" si="7"/>
        <v>5366690593</v>
      </c>
      <c r="K17" s="2">
        <f t="shared" ref="K17:L17" ca="1" si="30">SUMPRODUCT(MID(J17,ROW(INDIRECT("1:"&amp;LEN(J17))),1)*1)</f>
        <v>52</v>
      </c>
      <c r="L17" s="2">
        <f t="shared" ca="1" si="30"/>
        <v>7</v>
      </c>
      <c r="M17" s="1" t="b">
        <f t="shared" si="9"/>
        <v>1</v>
      </c>
      <c r="N17" s="1" t="b">
        <f t="shared" si="10"/>
        <v>1</v>
      </c>
      <c r="O17" s="1" t="b">
        <f t="shared" si="11"/>
        <v>1</v>
      </c>
      <c r="P17" s="1" t="b">
        <f t="shared" si="12"/>
        <v>1</v>
      </c>
      <c r="Q17" s="1" t="b">
        <f t="shared" ca="1" si="13"/>
        <v>1</v>
      </c>
      <c r="R17" s="1" t="b">
        <f t="shared" si="14"/>
        <v>1</v>
      </c>
      <c r="S17" s="1" t="s">
        <v>0</v>
      </c>
      <c r="T17" s="1" t="str">
        <f t="shared" si="15"/>
        <v>50 e010b2 eb5366690586 Erste Bank Linzer Straße 430, CR, stashed 06/04/2022</v>
      </c>
    </row>
    <row r="18" spans="1:20" x14ac:dyDescent="0.25">
      <c r="A18" s="1" t="s">
        <v>91</v>
      </c>
      <c r="B18" s="1" t="s">
        <v>125</v>
      </c>
      <c r="C18" s="2" t="str">
        <f t="shared" si="0"/>
        <v>r</v>
      </c>
      <c r="D18" s="2" t="str">
        <f t="shared" si="1"/>
        <v>e</v>
      </c>
      <c r="E18" s="2" t="str">
        <f t="shared" si="2"/>
        <v>r</v>
      </c>
      <c r="F18" s="2" t="str">
        <f t="shared" si="3"/>
        <v>b</v>
      </c>
      <c r="G18" s="2">
        <f t="shared" si="4"/>
        <v>18</v>
      </c>
      <c r="H18" s="2">
        <f t="shared" si="5"/>
        <v>2</v>
      </c>
      <c r="I18" s="2">
        <f t="shared" si="6"/>
        <v>2051300831</v>
      </c>
      <c r="J18" s="2">
        <f t="shared" si="7"/>
        <v>2051300851</v>
      </c>
      <c r="K18" s="2">
        <f t="shared" ref="K18:L18" ca="1" si="31">SUMPRODUCT(MID(J18,ROW(INDIRECT("1:"&amp;LEN(J18))),1)*1)</f>
        <v>25</v>
      </c>
      <c r="L18" s="2">
        <f t="shared" ca="1" si="31"/>
        <v>7</v>
      </c>
      <c r="M18" s="1" t="b">
        <f t="shared" si="9"/>
        <v>1</v>
      </c>
      <c r="N18" s="1" t="b">
        <f t="shared" si="10"/>
        <v>1</v>
      </c>
      <c r="O18" s="1" t="b">
        <f t="shared" si="11"/>
        <v>1</v>
      </c>
      <c r="P18" s="1" t="b">
        <f t="shared" si="12"/>
        <v>1</v>
      </c>
      <c r="Q18" s="1" t="b">
        <f t="shared" ca="1" si="13"/>
        <v>1</v>
      </c>
      <c r="R18" s="1" t="b">
        <f t="shared" si="14"/>
        <v>1</v>
      </c>
      <c r="S18" s="1" t="s">
        <v>0</v>
      </c>
      <c r="T18" s="1" t="str">
        <f t="shared" si="15"/>
        <v>50 r010e3 rb2051300831 Erste Bank Linzer Straße 430, CR, stashed 06/04/2022</v>
      </c>
    </row>
    <row r="19" spans="1:20" x14ac:dyDescent="0.25">
      <c r="A19" s="1" t="s">
        <v>92</v>
      </c>
      <c r="B19" s="1" t="s">
        <v>126</v>
      </c>
      <c r="C19" s="2" t="str">
        <f t="shared" si="0"/>
        <v>r</v>
      </c>
      <c r="D19" s="2" t="str">
        <f t="shared" si="1"/>
        <v>d</v>
      </c>
      <c r="E19" s="2" t="str">
        <f t="shared" si="2"/>
        <v>r</v>
      </c>
      <c r="F19" s="2" t="str">
        <f t="shared" si="3"/>
        <v>a</v>
      </c>
      <c r="G19" s="2">
        <f t="shared" si="4"/>
        <v>18</v>
      </c>
      <c r="H19" s="2">
        <f t="shared" si="5"/>
        <v>1</v>
      </c>
      <c r="I19" s="2">
        <f t="shared" si="6"/>
        <v>1388395716</v>
      </c>
      <c r="J19" s="2">
        <f t="shared" si="7"/>
        <v>1388395735</v>
      </c>
      <c r="K19" s="2">
        <f t="shared" ref="K19:L19" ca="1" si="32">SUMPRODUCT(MID(J19,ROW(INDIRECT("1:"&amp;LEN(J19))),1)*1)</f>
        <v>52</v>
      </c>
      <c r="L19" s="2">
        <f t="shared" ca="1" si="32"/>
        <v>7</v>
      </c>
      <c r="M19" s="1" t="b">
        <f t="shared" si="9"/>
        <v>1</v>
      </c>
      <c r="N19" s="1" t="b">
        <f t="shared" si="10"/>
        <v>1</v>
      </c>
      <c r="O19" s="1" t="b">
        <f t="shared" si="11"/>
        <v>1</v>
      </c>
      <c r="P19" s="1" t="b">
        <f t="shared" si="12"/>
        <v>1</v>
      </c>
      <c r="Q19" s="1" t="b">
        <f t="shared" ca="1" si="13"/>
        <v>1</v>
      </c>
      <c r="R19" s="1" t="b">
        <f t="shared" si="14"/>
        <v>1</v>
      </c>
      <c r="S19" s="1" t="s">
        <v>0</v>
      </c>
      <c r="T19" s="1" t="str">
        <f t="shared" si="15"/>
        <v>50 r003d5 ra1388395716 Erste Bank Linzer Straße 430, CR, stashed 06/04/2022</v>
      </c>
    </row>
    <row r="20" spans="1:20" x14ac:dyDescent="0.25">
      <c r="A20" s="1" t="s">
        <v>93</v>
      </c>
      <c r="B20" s="1" t="s">
        <v>127</v>
      </c>
      <c r="C20" s="2" t="str">
        <f t="shared" si="0"/>
        <v>w</v>
      </c>
      <c r="D20" s="2" t="str">
        <f t="shared" si="1"/>
        <v>h</v>
      </c>
      <c r="E20" s="2" t="str">
        <f t="shared" si="2"/>
        <v>w</v>
      </c>
      <c r="F20" s="2" t="str">
        <f t="shared" si="3"/>
        <v>a</v>
      </c>
      <c r="G20" s="2">
        <f t="shared" si="4"/>
        <v>23</v>
      </c>
      <c r="H20" s="2">
        <f t="shared" si="5"/>
        <v>1</v>
      </c>
      <c r="I20" s="2">
        <f t="shared" si="6"/>
        <v>3541969279</v>
      </c>
      <c r="J20" s="2">
        <f t="shared" si="7"/>
        <v>3541969303</v>
      </c>
      <c r="K20" s="2">
        <f t="shared" ref="K20:L20" ca="1" si="33">SUMPRODUCT(MID(J20,ROW(INDIRECT("1:"&amp;LEN(J20))),1)*1)</f>
        <v>43</v>
      </c>
      <c r="L20" s="2">
        <f t="shared" ca="1" si="33"/>
        <v>7</v>
      </c>
      <c r="M20" s="1" t="b">
        <f t="shared" si="9"/>
        <v>1</v>
      </c>
      <c r="N20" s="1" t="b">
        <f t="shared" si="10"/>
        <v>1</v>
      </c>
      <c r="O20" s="1" t="b">
        <f t="shared" si="11"/>
        <v>1</v>
      </c>
      <c r="P20" s="1" t="b">
        <f t="shared" si="12"/>
        <v>1</v>
      </c>
      <c r="Q20" s="1" t="b">
        <f t="shared" ca="1" si="13"/>
        <v>1</v>
      </c>
      <c r="R20" s="1" t="b">
        <f t="shared" si="14"/>
        <v>1</v>
      </c>
      <c r="S20" s="1" t="s">
        <v>0</v>
      </c>
      <c r="T20" s="1" t="str">
        <f t="shared" si="15"/>
        <v>50 w003h5 wa3541969279 Erste Bank Linzer Straße 430, CR, stashed 06/04/2022</v>
      </c>
    </row>
    <row r="21" spans="1:20" x14ac:dyDescent="0.25">
      <c r="A21" s="1" t="s">
        <v>94</v>
      </c>
      <c r="B21" s="1" t="s">
        <v>128</v>
      </c>
      <c r="C21" s="2" t="str">
        <f t="shared" si="0"/>
        <v>r</v>
      </c>
      <c r="D21" s="2" t="str">
        <f t="shared" si="1"/>
        <v>c</v>
      </c>
      <c r="E21" s="2" t="str">
        <f t="shared" si="2"/>
        <v>r</v>
      </c>
      <c r="F21" s="2" t="str">
        <f t="shared" si="3"/>
        <v>c</v>
      </c>
      <c r="G21" s="2">
        <f t="shared" si="4"/>
        <v>18</v>
      </c>
      <c r="H21" s="2">
        <f t="shared" si="5"/>
        <v>3</v>
      </c>
      <c r="I21" s="2">
        <f t="shared" si="6"/>
        <v>1049786896</v>
      </c>
      <c r="J21" s="2">
        <f t="shared" si="7"/>
        <v>1049786917</v>
      </c>
      <c r="K21" s="2">
        <f t="shared" ref="K21:L21" ca="1" si="34">SUMPRODUCT(MID(J21,ROW(INDIRECT("1:"&amp;LEN(J21))),1)*1)</f>
        <v>52</v>
      </c>
      <c r="L21" s="2">
        <f t="shared" ca="1" si="34"/>
        <v>7</v>
      </c>
      <c r="M21" s="1" t="b">
        <f t="shared" si="9"/>
        <v>1</v>
      </c>
      <c r="N21" s="1" t="b">
        <f t="shared" si="10"/>
        <v>1</v>
      </c>
      <c r="O21" s="1" t="b">
        <f t="shared" si="11"/>
        <v>1</v>
      </c>
      <c r="P21" s="1" t="b">
        <f t="shared" si="12"/>
        <v>1</v>
      </c>
      <c r="Q21" s="1" t="b">
        <f t="shared" ca="1" si="13"/>
        <v>1</v>
      </c>
      <c r="R21" s="1" t="b">
        <f t="shared" si="14"/>
        <v>1</v>
      </c>
      <c r="S21" s="1" t="s">
        <v>0</v>
      </c>
      <c r="T21" s="1" t="str">
        <f t="shared" si="15"/>
        <v>50 r013c4 rc1049786896 Erste Bank Linzer Straße 430, CR, stashed 06/04/2022</v>
      </c>
    </row>
    <row r="22" spans="1:20" x14ac:dyDescent="0.25">
      <c r="A22" s="1" t="s">
        <v>95</v>
      </c>
      <c r="B22" s="1" t="s">
        <v>138</v>
      </c>
      <c r="C22" s="2" t="str">
        <f t="shared" si="0"/>
        <v>s</v>
      </c>
      <c r="D22" s="2" t="str">
        <f t="shared" si="1"/>
        <v>d</v>
      </c>
      <c r="E22" s="2" t="str">
        <f t="shared" si="2"/>
        <v>s</v>
      </c>
      <c r="F22" s="2" t="str">
        <f t="shared" si="3"/>
        <v>d</v>
      </c>
      <c r="G22" s="2">
        <f t="shared" si="4"/>
        <v>19</v>
      </c>
      <c r="H22" s="2">
        <f t="shared" si="5"/>
        <v>4</v>
      </c>
      <c r="I22" s="2">
        <f t="shared" si="6"/>
        <v>4204198082</v>
      </c>
      <c r="J22" s="2">
        <f t="shared" si="7"/>
        <v>4204198105</v>
      </c>
      <c r="K22" s="2">
        <f t="shared" ref="K22:L22" ca="1" si="35">SUMPRODUCT(MID(J22,ROW(INDIRECT("1:"&amp;LEN(J22))),1)*1)</f>
        <v>34</v>
      </c>
      <c r="L22" s="2">
        <f t="shared" ca="1" si="35"/>
        <v>7</v>
      </c>
      <c r="M22" s="1" t="b">
        <f t="shared" si="9"/>
        <v>1</v>
      </c>
      <c r="N22" s="1" t="b">
        <f t="shared" si="10"/>
        <v>1</v>
      </c>
      <c r="O22" s="1" t="b">
        <f t="shared" si="11"/>
        <v>1</v>
      </c>
      <c r="P22" s="1" t="b">
        <f t="shared" si="12"/>
        <v>1</v>
      </c>
      <c r="Q22" s="1" t="b">
        <f t="shared" ca="1" si="13"/>
        <v>1</v>
      </c>
      <c r="R22" s="1" t="b">
        <f t="shared" si="14"/>
        <v>1</v>
      </c>
      <c r="S22" s="1" t="s">
        <v>0</v>
      </c>
      <c r="T22" s="1" t="str">
        <f t="shared" si="15"/>
        <v>50 s006d2 sd4204198082 Erste Bank Linzer Straße 430, CR, stashed 06/04/2022</v>
      </c>
    </row>
    <row r="23" spans="1:20" x14ac:dyDescent="0.25">
      <c r="A23" s="1" t="s">
        <v>96</v>
      </c>
      <c r="B23" s="1" t="s">
        <v>129</v>
      </c>
      <c r="C23" s="2" t="str">
        <f t="shared" si="0"/>
        <v>s</v>
      </c>
      <c r="D23" s="2" t="str">
        <f t="shared" si="1"/>
        <v>c</v>
      </c>
      <c r="E23" s="2" t="str">
        <f t="shared" si="2"/>
        <v>s</v>
      </c>
      <c r="F23" s="2" t="str">
        <f t="shared" si="3"/>
        <v>c</v>
      </c>
      <c r="G23" s="2">
        <f t="shared" si="4"/>
        <v>19</v>
      </c>
      <c r="H23" s="2">
        <f t="shared" si="5"/>
        <v>3</v>
      </c>
      <c r="I23" s="2">
        <f t="shared" si="6"/>
        <v>3252168912</v>
      </c>
      <c r="J23" s="2">
        <f t="shared" si="7"/>
        <v>3252168934</v>
      </c>
      <c r="K23" s="2">
        <f t="shared" ref="K23:L23" ca="1" si="36">SUMPRODUCT(MID(J23,ROW(INDIRECT("1:"&amp;LEN(J23))),1)*1)</f>
        <v>43</v>
      </c>
      <c r="L23" s="2">
        <f t="shared" ca="1" si="36"/>
        <v>7</v>
      </c>
      <c r="M23" s="1" t="b">
        <f t="shared" si="9"/>
        <v>1</v>
      </c>
      <c r="N23" s="1" t="b">
        <f t="shared" si="10"/>
        <v>1</v>
      </c>
      <c r="O23" s="1" t="b">
        <f t="shared" si="11"/>
        <v>1</v>
      </c>
      <c r="P23" s="1" t="b">
        <f t="shared" si="12"/>
        <v>1</v>
      </c>
      <c r="Q23" s="1" t="b">
        <f t="shared" ca="1" si="13"/>
        <v>1</v>
      </c>
      <c r="R23" s="1" t="b">
        <f t="shared" si="14"/>
        <v>1</v>
      </c>
      <c r="S23" s="1" t="s">
        <v>0</v>
      </c>
      <c r="T23" s="1" t="str">
        <f t="shared" si="15"/>
        <v>50 s014c3 sc3252168912 Erste Bank Linzer Straße 430, CR, stashed 06/04/2022</v>
      </c>
    </row>
    <row r="24" spans="1:20" x14ac:dyDescent="0.25">
      <c r="A24" s="1" t="s">
        <v>97</v>
      </c>
      <c r="B24" s="1" t="s">
        <v>130</v>
      </c>
      <c r="C24" s="2" t="str">
        <f t="shared" si="0"/>
        <v>u</v>
      </c>
      <c r="D24" s="2" t="str">
        <f t="shared" si="1"/>
        <v>c</v>
      </c>
      <c r="E24" s="2" t="str">
        <f t="shared" si="2"/>
        <v>u</v>
      </c>
      <c r="F24" s="2" t="str">
        <f t="shared" si="3"/>
        <v>b</v>
      </c>
      <c r="G24" s="2">
        <f t="shared" si="4"/>
        <v>21</v>
      </c>
      <c r="H24" s="2">
        <f t="shared" si="5"/>
        <v>2</v>
      </c>
      <c r="I24" s="2">
        <f t="shared" si="6"/>
        <v>8433871886</v>
      </c>
      <c r="J24" s="2">
        <f t="shared" si="7"/>
        <v>8433871909</v>
      </c>
      <c r="K24" s="2">
        <f t="shared" ref="K24:L24" ca="1" si="37">SUMPRODUCT(MID(J24,ROW(INDIRECT("1:"&amp;LEN(J24))),1)*1)</f>
        <v>52</v>
      </c>
      <c r="L24" s="2">
        <f t="shared" ca="1" si="37"/>
        <v>7</v>
      </c>
      <c r="M24" s="1" t="b">
        <f t="shared" si="9"/>
        <v>1</v>
      </c>
      <c r="N24" s="1" t="b">
        <f t="shared" si="10"/>
        <v>1</v>
      </c>
      <c r="O24" s="1" t="b">
        <f t="shared" si="11"/>
        <v>1</v>
      </c>
      <c r="P24" s="1" t="b">
        <f t="shared" si="12"/>
        <v>1</v>
      </c>
      <c r="Q24" s="1" t="b">
        <f t="shared" ca="1" si="13"/>
        <v>1</v>
      </c>
      <c r="R24" s="1" t="b">
        <f t="shared" si="14"/>
        <v>1</v>
      </c>
      <c r="S24" s="1" t="s">
        <v>0</v>
      </c>
      <c r="T24" s="1" t="str">
        <f t="shared" si="15"/>
        <v>50 u018c3 ub8433871886 Erste Bank Linzer Straße 430, CR, stashed 06/04/2022</v>
      </c>
    </row>
    <row r="25" spans="1:20" x14ac:dyDescent="0.25">
      <c r="A25" s="1" t="s">
        <v>98</v>
      </c>
      <c r="B25" s="1" t="s">
        <v>131</v>
      </c>
      <c r="C25" s="2" t="str">
        <f t="shared" si="0"/>
        <v>u</v>
      </c>
      <c r="D25" s="2" t="str">
        <f t="shared" si="1"/>
        <v>g</v>
      </c>
      <c r="E25" s="2" t="str">
        <f t="shared" si="2"/>
        <v>u</v>
      </c>
      <c r="F25" s="2" t="str">
        <f t="shared" si="3"/>
        <v>c</v>
      </c>
      <c r="G25" s="2">
        <f t="shared" si="4"/>
        <v>21</v>
      </c>
      <c r="H25" s="2">
        <f t="shared" si="5"/>
        <v>3</v>
      </c>
      <c r="I25" s="2">
        <f t="shared" si="6"/>
        <v>2091022093</v>
      </c>
      <c r="J25" s="2">
        <f t="shared" si="7"/>
        <v>2091022117</v>
      </c>
      <c r="K25" s="2">
        <f t="shared" ref="K25:L25" ca="1" si="38">SUMPRODUCT(MID(J25,ROW(INDIRECT("1:"&amp;LEN(J25))),1)*1)</f>
        <v>25</v>
      </c>
      <c r="L25" s="2">
        <f t="shared" ca="1" si="38"/>
        <v>7</v>
      </c>
      <c r="M25" s="1" t="b">
        <f t="shared" si="9"/>
        <v>1</v>
      </c>
      <c r="N25" s="1" t="b">
        <f t="shared" si="10"/>
        <v>1</v>
      </c>
      <c r="O25" s="1" t="b">
        <f t="shared" si="11"/>
        <v>1</v>
      </c>
      <c r="P25" s="1" t="b">
        <f t="shared" si="12"/>
        <v>1</v>
      </c>
      <c r="Q25" s="1" t="b">
        <f t="shared" ca="1" si="13"/>
        <v>1</v>
      </c>
      <c r="R25" s="1" t="b">
        <f t="shared" si="14"/>
        <v>1</v>
      </c>
      <c r="S25" s="1" t="s">
        <v>0</v>
      </c>
      <c r="T25" s="1" t="str">
        <f t="shared" si="15"/>
        <v>50 u005g3 uc2091022093 Erste Bank Linzer Straße 430, CR, stashed 06/04/2022</v>
      </c>
    </row>
    <row r="26" spans="1:20" x14ac:dyDescent="0.25">
      <c r="A26" s="1" t="s">
        <v>99</v>
      </c>
      <c r="B26" s="1" t="s">
        <v>132</v>
      </c>
      <c r="C26" s="2" t="str">
        <f t="shared" si="0"/>
        <v>r</v>
      </c>
      <c r="D26" s="2" t="str">
        <f t="shared" si="1"/>
        <v>d</v>
      </c>
      <c r="E26" s="2" t="str">
        <f t="shared" si="2"/>
        <v>r</v>
      </c>
      <c r="F26" s="2" t="str">
        <f t="shared" si="3"/>
        <v>d</v>
      </c>
      <c r="G26" s="2">
        <f t="shared" si="4"/>
        <v>18</v>
      </c>
      <c r="H26" s="2">
        <f t="shared" si="5"/>
        <v>4</v>
      </c>
      <c r="I26" s="2">
        <f t="shared" si="6"/>
        <v>2228779299</v>
      </c>
      <c r="J26" s="2">
        <f t="shared" si="7"/>
        <v>2228779321</v>
      </c>
      <c r="K26" s="2">
        <f t="shared" ref="K26:L26" ca="1" si="39">SUMPRODUCT(MID(J26,ROW(INDIRECT("1:"&amp;LEN(J26))),1)*1)</f>
        <v>43</v>
      </c>
      <c r="L26" s="2">
        <f t="shared" ca="1" si="39"/>
        <v>7</v>
      </c>
      <c r="M26" s="1" t="b">
        <f t="shared" si="9"/>
        <v>1</v>
      </c>
      <c r="N26" s="1" t="b">
        <f t="shared" si="10"/>
        <v>1</v>
      </c>
      <c r="O26" s="1" t="b">
        <f t="shared" si="11"/>
        <v>1</v>
      </c>
      <c r="P26" s="1" t="b">
        <f t="shared" si="12"/>
        <v>1</v>
      </c>
      <c r="Q26" s="1" t="b">
        <f t="shared" ca="1" si="13"/>
        <v>1</v>
      </c>
      <c r="R26" s="1" t="b">
        <f t="shared" si="14"/>
        <v>1</v>
      </c>
      <c r="S26" s="1" t="s">
        <v>0</v>
      </c>
      <c r="T26" s="1" t="str">
        <f t="shared" si="15"/>
        <v>50 r032d3 rd2228779299 Erste Bank Linzer Straße 430, CR, stashed 06/04/2022</v>
      </c>
    </row>
    <row r="27" spans="1:20" x14ac:dyDescent="0.25">
      <c r="A27" s="1" t="s">
        <v>100</v>
      </c>
      <c r="B27" s="1" t="s">
        <v>133</v>
      </c>
      <c r="C27" s="2" t="str">
        <f t="shared" si="0"/>
        <v>s</v>
      </c>
      <c r="D27" s="2" t="str">
        <f t="shared" si="1"/>
        <v>g</v>
      </c>
      <c r="E27" s="2" t="str">
        <f t="shared" si="2"/>
        <v>s</v>
      </c>
      <c r="F27" s="2" t="str">
        <f t="shared" si="3"/>
        <v>e</v>
      </c>
      <c r="G27" s="2">
        <f t="shared" si="4"/>
        <v>19</v>
      </c>
      <c r="H27" s="2">
        <f t="shared" si="5"/>
        <v>5</v>
      </c>
      <c r="I27" s="2">
        <f t="shared" si="6"/>
        <v>7834387969</v>
      </c>
      <c r="J27" s="2">
        <f t="shared" si="7"/>
        <v>7834387993</v>
      </c>
      <c r="K27" s="2">
        <f t="shared" ref="K27:L27" ca="1" si="40">SUMPRODUCT(MID(J27,ROW(INDIRECT("1:"&amp;LEN(J27))),1)*1)</f>
        <v>61</v>
      </c>
      <c r="L27" s="2">
        <f t="shared" ca="1" si="40"/>
        <v>7</v>
      </c>
      <c r="M27" s="1" t="b">
        <f t="shared" si="9"/>
        <v>1</v>
      </c>
      <c r="N27" s="1" t="b">
        <f t="shared" si="10"/>
        <v>1</v>
      </c>
      <c r="O27" s="1" t="b">
        <f t="shared" si="11"/>
        <v>1</v>
      </c>
      <c r="P27" s="1" t="b">
        <f t="shared" si="12"/>
        <v>1</v>
      </c>
      <c r="Q27" s="1" t="b">
        <f t="shared" ca="1" si="13"/>
        <v>1</v>
      </c>
      <c r="R27" s="1" t="b">
        <f t="shared" si="14"/>
        <v>1</v>
      </c>
      <c r="S27" s="1" t="s">
        <v>0</v>
      </c>
      <c r="T27" s="1" t="str">
        <f t="shared" si="15"/>
        <v>50 s037g1 se7834387969 Erste Bank Linzer Straße 430, CR, stashed 06/04/2022</v>
      </c>
    </row>
    <row r="28" spans="1:20" x14ac:dyDescent="0.25">
      <c r="A28" s="1" t="s">
        <v>101</v>
      </c>
      <c r="B28" s="1" t="s">
        <v>134</v>
      </c>
      <c r="C28" s="2" t="str">
        <f t="shared" si="0"/>
        <v>e</v>
      </c>
      <c r="D28" s="2" t="str">
        <f t="shared" si="1"/>
        <v>e</v>
      </c>
      <c r="E28" s="2" t="str">
        <f t="shared" si="2"/>
        <v>e</v>
      </c>
      <c r="F28" s="2" t="str">
        <f t="shared" si="3"/>
        <v>c</v>
      </c>
      <c r="G28" s="2">
        <f t="shared" si="4"/>
        <v>5</v>
      </c>
      <c r="H28" s="2">
        <f t="shared" si="5"/>
        <v>3</v>
      </c>
      <c r="I28" s="2">
        <f t="shared" si="6"/>
        <v>4153975262</v>
      </c>
      <c r="J28" s="2">
        <f t="shared" si="7"/>
        <v>4153975270</v>
      </c>
      <c r="K28" s="2">
        <f t="shared" ref="K28:L28" ca="1" si="41">SUMPRODUCT(MID(J28,ROW(INDIRECT("1:"&amp;LEN(J28))),1)*1)</f>
        <v>43</v>
      </c>
      <c r="L28" s="2">
        <f t="shared" ca="1" si="41"/>
        <v>7</v>
      </c>
      <c r="M28" s="1" t="b">
        <f t="shared" si="9"/>
        <v>1</v>
      </c>
      <c r="N28" s="1" t="b">
        <f t="shared" si="10"/>
        <v>1</v>
      </c>
      <c r="O28" s="1" t="b">
        <f t="shared" si="11"/>
        <v>1</v>
      </c>
      <c r="P28" s="1" t="b">
        <f t="shared" si="12"/>
        <v>1</v>
      </c>
      <c r="Q28" s="1" t="b">
        <f t="shared" ca="1" si="13"/>
        <v>1</v>
      </c>
      <c r="R28" s="1" t="b">
        <f t="shared" si="14"/>
        <v>1</v>
      </c>
      <c r="S28" s="1" t="s">
        <v>0</v>
      </c>
      <c r="T28" s="1" t="str">
        <f t="shared" si="15"/>
        <v>50 e019e4 ec4153975262 Erste Bank Linzer Straße 430, CR, stashed 06/04/2022</v>
      </c>
    </row>
    <row r="29" spans="1:20" x14ac:dyDescent="0.25">
      <c r="A29" s="1" t="s">
        <v>102</v>
      </c>
      <c r="B29" s="1" t="s">
        <v>135</v>
      </c>
      <c r="C29" s="2" t="str">
        <f t="shared" si="0"/>
        <v>w</v>
      </c>
      <c r="D29" s="2" t="str">
        <f t="shared" si="1"/>
        <v>d</v>
      </c>
      <c r="E29" s="2" t="str">
        <f t="shared" si="2"/>
        <v>w</v>
      </c>
      <c r="F29" s="2" t="str">
        <f t="shared" si="3"/>
        <v>a</v>
      </c>
      <c r="G29" s="2">
        <f t="shared" si="4"/>
        <v>23</v>
      </c>
      <c r="H29" s="2">
        <f t="shared" si="5"/>
        <v>1</v>
      </c>
      <c r="I29" s="2">
        <f t="shared" si="6"/>
        <v>1737726589</v>
      </c>
      <c r="J29" s="2">
        <f t="shared" si="7"/>
        <v>1737726613</v>
      </c>
      <c r="K29" s="2">
        <f t="shared" ref="K29:L29" ca="1" si="42">SUMPRODUCT(MID(J29,ROW(INDIRECT("1:"&amp;LEN(J29))),1)*1)</f>
        <v>43</v>
      </c>
      <c r="L29" s="2">
        <f t="shared" ca="1" si="42"/>
        <v>7</v>
      </c>
      <c r="M29" s="1" t="b">
        <f t="shared" si="9"/>
        <v>1</v>
      </c>
      <c r="N29" s="1" t="b">
        <f t="shared" si="10"/>
        <v>1</v>
      </c>
      <c r="O29" s="1" t="b">
        <f t="shared" si="11"/>
        <v>1</v>
      </c>
      <c r="P29" s="1" t="b">
        <f t="shared" si="12"/>
        <v>1</v>
      </c>
      <c r="Q29" s="1" t="b">
        <f t="shared" ca="1" si="13"/>
        <v>1</v>
      </c>
      <c r="R29" s="1" t="b">
        <f t="shared" si="14"/>
        <v>1</v>
      </c>
      <c r="S29" s="1" t="s">
        <v>0</v>
      </c>
      <c r="T29" s="1" t="str">
        <f t="shared" si="15"/>
        <v>50 w003d3 wa1737726589 Erste Bank Linzer Straße 430, CR, stashed 06/04/2022</v>
      </c>
    </row>
    <row r="30" spans="1:20" x14ac:dyDescent="0.25">
      <c r="A30" s="1" t="s">
        <v>103</v>
      </c>
      <c r="B30" s="1" t="s">
        <v>136</v>
      </c>
      <c r="C30" s="2" t="str">
        <f t="shared" si="0"/>
        <v>m</v>
      </c>
      <c r="D30" s="2" t="str">
        <f t="shared" si="1"/>
        <v>h</v>
      </c>
      <c r="E30" s="2" t="str">
        <f t="shared" si="2"/>
        <v>m</v>
      </c>
      <c r="F30" s="2" t="str">
        <f t="shared" si="3"/>
        <v>d</v>
      </c>
      <c r="G30" s="2">
        <f t="shared" si="4"/>
        <v>13</v>
      </c>
      <c r="H30" s="2">
        <f t="shared" si="5"/>
        <v>4</v>
      </c>
      <c r="I30" s="2">
        <f t="shared" si="6"/>
        <v>1663863749</v>
      </c>
      <c r="J30" s="2">
        <f t="shared" si="7"/>
        <v>1663863766</v>
      </c>
      <c r="K30" s="2">
        <f t="shared" ref="K30:L30" ca="1" si="43">SUMPRODUCT(MID(J30,ROW(INDIRECT("1:"&amp;LEN(J30))),1)*1)</f>
        <v>52</v>
      </c>
      <c r="L30" s="2">
        <f t="shared" ca="1" si="43"/>
        <v>7</v>
      </c>
      <c r="M30" s="1" t="b">
        <f t="shared" si="9"/>
        <v>1</v>
      </c>
      <c r="N30" s="1" t="b">
        <f t="shared" si="10"/>
        <v>1</v>
      </c>
      <c r="O30" s="1" t="b">
        <f t="shared" si="11"/>
        <v>1</v>
      </c>
      <c r="P30" s="1" t="b">
        <f t="shared" si="12"/>
        <v>1</v>
      </c>
      <c r="Q30" s="1" t="b">
        <f t="shared" ca="1" si="13"/>
        <v>1</v>
      </c>
      <c r="R30" s="1" t="b">
        <f t="shared" si="14"/>
        <v>1</v>
      </c>
      <c r="S30" s="1" t="s">
        <v>0</v>
      </c>
      <c r="T30" s="1" t="str">
        <f t="shared" si="15"/>
        <v>50 m007h3 md1663863749 Erste Bank Linzer Straße 430, CR, stashed 06/04/2022</v>
      </c>
    </row>
    <row r="31" spans="1:20" x14ac:dyDescent="0.25">
      <c r="A31" s="1" t="s">
        <v>104</v>
      </c>
      <c r="B31" s="1" t="s">
        <v>137</v>
      </c>
      <c r="C31" s="2" t="str">
        <f t="shared" si="0"/>
        <v>p</v>
      </c>
      <c r="D31" s="2" t="str">
        <f t="shared" si="1"/>
        <v>e</v>
      </c>
      <c r="E31" s="2" t="str">
        <f t="shared" si="2"/>
        <v>p</v>
      </c>
      <c r="F31" s="2" t="str">
        <f t="shared" si="3"/>
        <v>b</v>
      </c>
      <c r="G31" s="2">
        <f t="shared" si="4"/>
        <v>16</v>
      </c>
      <c r="H31" s="2">
        <f t="shared" si="5"/>
        <v>2</v>
      </c>
      <c r="I31" s="2">
        <f t="shared" si="6"/>
        <v>9448159156</v>
      </c>
      <c r="J31" s="2">
        <f t="shared" si="7"/>
        <v>9448159174</v>
      </c>
      <c r="K31" s="2">
        <f t="shared" ref="K31:L31" ca="1" si="44">SUMPRODUCT(MID(J31,ROW(INDIRECT("1:"&amp;LEN(J31))),1)*1)</f>
        <v>52</v>
      </c>
      <c r="L31" s="2">
        <f t="shared" ca="1" si="44"/>
        <v>7</v>
      </c>
      <c r="M31" s="1" t="b">
        <f t="shared" si="9"/>
        <v>1</v>
      </c>
      <c r="N31" s="1" t="b">
        <f t="shared" si="10"/>
        <v>1</v>
      </c>
      <c r="O31" s="1" t="b">
        <f t="shared" si="11"/>
        <v>1</v>
      </c>
      <c r="P31" s="1" t="b">
        <f t="shared" si="12"/>
        <v>1</v>
      </c>
      <c r="Q31" s="1" t="b">
        <f t="shared" ca="1" si="13"/>
        <v>1</v>
      </c>
      <c r="R31" s="1" t="b">
        <f t="shared" si="14"/>
        <v>1</v>
      </c>
      <c r="S31" s="1" t="s">
        <v>0</v>
      </c>
      <c r="T31" s="1" t="str">
        <f t="shared" si="15"/>
        <v>50 p009e1 pb9448159156 Erste Bank Linzer Straße 430, CR, stashed 06/04/2022</v>
      </c>
    </row>
    <row r="32" spans="1:20" x14ac:dyDescent="0.25">
      <c r="A32" s="1" t="s">
        <v>105</v>
      </c>
      <c r="B32" s="1" t="s">
        <v>139</v>
      </c>
      <c r="C32" s="2" t="str">
        <f t="shared" si="0"/>
        <v>s</v>
      </c>
      <c r="D32" s="2" t="str">
        <f t="shared" si="1"/>
        <v>a</v>
      </c>
      <c r="E32" s="2" t="str">
        <f t="shared" si="2"/>
        <v>s</v>
      </c>
      <c r="F32" s="2" t="str">
        <f t="shared" si="3"/>
        <v>c</v>
      </c>
      <c r="G32" s="2">
        <f t="shared" si="4"/>
        <v>19</v>
      </c>
      <c r="H32" s="2">
        <f t="shared" si="5"/>
        <v>3</v>
      </c>
      <c r="I32" s="2">
        <f t="shared" si="6"/>
        <v>1805127861</v>
      </c>
      <c r="J32" s="2">
        <f t="shared" si="7"/>
        <v>1805127883</v>
      </c>
      <c r="K32" s="2">
        <f t="shared" ref="K32:L32" ca="1" si="45">SUMPRODUCT(MID(J32,ROW(INDIRECT("1:"&amp;LEN(J32))),1)*1)</f>
        <v>43</v>
      </c>
      <c r="L32" s="2">
        <f t="shared" ca="1" si="45"/>
        <v>7</v>
      </c>
      <c r="M32" s="1" t="b">
        <f t="shared" si="9"/>
        <v>1</v>
      </c>
      <c r="N32" s="1" t="b">
        <f t="shared" si="10"/>
        <v>1</v>
      </c>
      <c r="O32" s="1" t="b">
        <f t="shared" si="11"/>
        <v>1</v>
      </c>
      <c r="P32" s="1" t="b">
        <f t="shared" si="12"/>
        <v>1</v>
      </c>
      <c r="Q32" s="1" t="b">
        <f t="shared" ca="1" si="13"/>
        <v>1</v>
      </c>
      <c r="R32" s="1" t="b">
        <f t="shared" si="14"/>
        <v>1</v>
      </c>
      <c r="S32" s="1" t="s">
        <v>0</v>
      </c>
      <c r="T32" s="1" t="str">
        <f t="shared" si="15"/>
        <v>50 s034a3 sc1805127861 Erste Bank Linzer Straße 430, CR, stashed 06/04/2022</v>
      </c>
    </row>
    <row r="33" spans="1:20" x14ac:dyDescent="0.25">
      <c r="A33" s="1" t="s">
        <v>106</v>
      </c>
      <c r="B33" s="1" t="s">
        <v>140</v>
      </c>
      <c r="C33" s="2" t="str">
        <f t="shared" si="0"/>
        <v>s</v>
      </c>
      <c r="D33" s="2" t="str">
        <f t="shared" si="1"/>
        <v>b</v>
      </c>
      <c r="E33" s="2" t="str">
        <f t="shared" si="2"/>
        <v>s</v>
      </c>
      <c r="F33" s="2" t="str">
        <f t="shared" si="3"/>
        <v>b</v>
      </c>
      <c r="G33" s="2">
        <f t="shared" si="4"/>
        <v>19</v>
      </c>
      <c r="H33" s="2">
        <f t="shared" si="5"/>
        <v>2</v>
      </c>
      <c r="I33" s="2">
        <f t="shared" si="6"/>
        <v>2507924659</v>
      </c>
      <c r="J33" s="2">
        <f t="shared" si="7"/>
        <v>2507924680</v>
      </c>
      <c r="K33" s="2">
        <f t="shared" ref="K33:L33" ca="1" si="46">SUMPRODUCT(MID(J33,ROW(INDIRECT("1:"&amp;LEN(J33))),1)*1)</f>
        <v>43</v>
      </c>
      <c r="L33" s="2">
        <f t="shared" ca="1" si="46"/>
        <v>7</v>
      </c>
      <c r="M33" s="1" t="b">
        <f t="shared" si="9"/>
        <v>1</v>
      </c>
      <c r="N33" s="1" t="b">
        <f t="shared" si="10"/>
        <v>1</v>
      </c>
      <c r="O33" s="1" t="b">
        <f t="shared" si="11"/>
        <v>1</v>
      </c>
      <c r="P33" s="1" t="b">
        <f t="shared" si="12"/>
        <v>1</v>
      </c>
      <c r="Q33" s="1" t="b">
        <f t="shared" ca="1" si="13"/>
        <v>1</v>
      </c>
      <c r="R33" s="1" t="b">
        <f t="shared" si="14"/>
        <v>1</v>
      </c>
      <c r="S33" s="1" t="s">
        <v>0</v>
      </c>
      <c r="T33" s="1" t="str">
        <f t="shared" si="15"/>
        <v>50 s031b4 sb2507924659 Erste Bank Linzer Straße 430, CR, stashed 06/04/2022</v>
      </c>
    </row>
    <row r="34" spans="1:20" x14ac:dyDescent="0.25">
      <c r="A34" s="1" t="s">
        <v>107</v>
      </c>
      <c r="B34" s="1" t="s">
        <v>141</v>
      </c>
      <c r="C34" s="2" t="str">
        <f t="shared" si="0"/>
        <v>w</v>
      </c>
      <c r="D34" s="2" t="str">
        <f t="shared" si="1"/>
        <v>c</v>
      </c>
      <c r="E34" s="2" t="str">
        <f t="shared" si="2"/>
        <v>w</v>
      </c>
      <c r="F34" s="2" t="str">
        <f t="shared" si="3"/>
        <v>b</v>
      </c>
      <c r="G34" s="2">
        <f t="shared" si="4"/>
        <v>23</v>
      </c>
      <c r="H34" s="2">
        <f t="shared" si="5"/>
        <v>2</v>
      </c>
      <c r="I34" s="2">
        <f t="shared" si="6"/>
        <v>1248627249</v>
      </c>
      <c r="J34" s="2">
        <f t="shared" si="7"/>
        <v>1248627274</v>
      </c>
      <c r="K34" s="2">
        <f t="shared" ref="K34:L34" ca="1" si="47">SUMPRODUCT(MID(J34,ROW(INDIRECT("1:"&amp;LEN(J34))),1)*1)</f>
        <v>43</v>
      </c>
      <c r="L34" s="2">
        <f t="shared" ca="1" si="47"/>
        <v>7</v>
      </c>
      <c r="M34" s="1" t="b">
        <f t="shared" si="9"/>
        <v>1</v>
      </c>
      <c r="N34" s="1" t="b">
        <f t="shared" si="10"/>
        <v>1</v>
      </c>
      <c r="O34" s="1" t="b">
        <f t="shared" si="11"/>
        <v>1</v>
      </c>
      <c r="P34" s="1" t="b">
        <f t="shared" si="12"/>
        <v>1</v>
      </c>
      <c r="Q34" s="1" t="b">
        <f t="shared" ca="1" si="13"/>
        <v>1</v>
      </c>
      <c r="R34" s="1" t="b">
        <f t="shared" si="14"/>
        <v>1</v>
      </c>
      <c r="S34" s="1" t="s">
        <v>0</v>
      </c>
      <c r="T34" s="1" t="str">
        <f t="shared" si="15"/>
        <v>50 w011c1 wb1248627249 Erste Bank Linzer Straße 430, CR, stashed 06/04/2022</v>
      </c>
    </row>
    <row r="35" spans="1:20" x14ac:dyDescent="0.25">
      <c r="A35" s="1" t="s">
        <v>108</v>
      </c>
      <c r="B35" s="1" t="s">
        <v>142</v>
      </c>
      <c r="C35" s="2" t="str">
        <f t="shared" si="0"/>
        <v>v</v>
      </c>
      <c r="D35" s="2" t="str">
        <f t="shared" si="1"/>
        <v>c</v>
      </c>
      <c r="E35" s="2" t="str">
        <f t="shared" si="2"/>
        <v>v</v>
      </c>
      <c r="F35" s="2" t="str">
        <f t="shared" si="3"/>
        <v>b</v>
      </c>
      <c r="G35" s="2">
        <f t="shared" si="4"/>
        <v>22</v>
      </c>
      <c r="H35" s="2">
        <f t="shared" si="5"/>
        <v>2</v>
      </c>
      <c r="I35" s="2">
        <f t="shared" si="6"/>
        <v>7894172287</v>
      </c>
      <c r="J35" s="2">
        <f t="shared" si="7"/>
        <v>7894172311</v>
      </c>
      <c r="K35" s="2">
        <f t="shared" ref="K35:L35" ca="1" si="48">SUMPRODUCT(MID(J35,ROW(INDIRECT("1:"&amp;LEN(J35))),1)*1)</f>
        <v>43</v>
      </c>
      <c r="L35" s="2">
        <f t="shared" ca="1" si="48"/>
        <v>7</v>
      </c>
      <c r="M35" s="1" t="b">
        <f t="shared" si="9"/>
        <v>1</v>
      </c>
      <c r="N35" s="1" t="b">
        <f t="shared" si="10"/>
        <v>1</v>
      </c>
      <c r="O35" s="1" t="b">
        <f t="shared" si="11"/>
        <v>1</v>
      </c>
      <c r="P35" s="1" t="b">
        <f t="shared" si="12"/>
        <v>1</v>
      </c>
      <c r="Q35" s="1" t="b">
        <f t="shared" ca="1" si="13"/>
        <v>1</v>
      </c>
      <c r="R35" s="1" t="b">
        <f t="shared" si="14"/>
        <v>1</v>
      </c>
      <c r="S35" s="1" t="s">
        <v>0</v>
      </c>
      <c r="T35" s="1" t="str">
        <f t="shared" si="15"/>
        <v>50 v017c1 vb7894172287 Erste Bank Linzer Straße 430, CR, stashed 06/04/2022</v>
      </c>
    </row>
    <row r="36" spans="1:20" x14ac:dyDescent="0.25">
      <c r="A36" s="1" t="s">
        <v>109</v>
      </c>
      <c r="B36" s="1" t="s">
        <v>143</v>
      </c>
      <c r="C36" s="2" t="str">
        <f t="shared" si="0"/>
        <v>v</v>
      </c>
      <c r="D36" s="2" t="str">
        <f t="shared" si="1"/>
        <v>g</v>
      </c>
      <c r="E36" s="2" t="str">
        <f t="shared" si="2"/>
        <v>v</v>
      </c>
      <c r="F36" s="2" t="str">
        <f t="shared" si="3"/>
        <v>a</v>
      </c>
      <c r="G36" s="2">
        <f t="shared" si="4"/>
        <v>22</v>
      </c>
      <c r="H36" s="2">
        <f t="shared" si="5"/>
        <v>1</v>
      </c>
      <c r="I36" s="2">
        <f t="shared" si="6"/>
        <v>4072021238</v>
      </c>
      <c r="J36" s="2">
        <f t="shared" si="7"/>
        <v>4072021261</v>
      </c>
      <c r="K36" s="2">
        <f t="shared" ref="K36:L36" ca="1" si="49">SUMPRODUCT(MID(J36,ROW(INDIRECT("1:"&amp;LEN(J36))),1)*1)</f>
        <v>25</v>
      </c>
      <c r="L36" s="2">
        <f t="shared" ca="1" si="49"/>
        <v>7</v>
      </c>
      <c r="M36" s="1" t="b">
        <f t="shared" si="9"/>
        <v>1</v>
      </c>
      <c r="N36" s="1" t="b">
        <f t="shared" si="10"/>
        <v>1</v>
      </c>
      <c r="O36" s="1" t="b">
        <f t="shared" si="11"/>
        <v>1</v>
      </c>
      <c r="P36" s="1" t="b">
        <f t="shared" si="12"/>
        <v>1</v>
      </c>
      <c r="Q36" s="1" t="b">
        <f t="shared" ca="1" si="13"/>
        <v>1</v>
      </c>
      <c r="R36" s="1" t="b">
        <f t="shared" si="14"/>
        <v>1</v>
      </c>
      <c r="S36" s="1" t="s">
        <v>0</v>
      </c>
      <c r="T36" s="1" t="str">
        <f t="shared" si="15"/>
        <v>50 v004g3 va4072021238 Erste Bank Linzer Straße 430, CR, stashed 06/04/2022</v>
      </c>
    </row>
    <row r="37" spans="1:20" x14ac:dyDescent="0.25">
      <c r="A37" s="1" t="s">
        <v>110</v>
      </c>
      <c r="B37" s="1" t="s">
        <v>144</v>
      </c>
      <c r="C37" s="2" t="str">
        <f t="shared" si="0"/>
        <v>e</v>
      </c>
      <c r="D37" s="2" t="str">
        <f t="shared" si="1"/>
        <v>b</v>
      </c>
      <c r="E37" s="2" t="str">
        <f t="shared" si="2"/>
        <v>e</v>
      </c>
      <c r="F37" s="2" t="str">
        <f t="shared" si="3"/>
        <v>a</v>
      </c>
      <c r="G37" s="2">
        <f t="shared" si="4"/>
        <v>5</v>
      </c>
      <c r="H37" s="2">
        <f t="shared" si="5"/>
        <v>1</v>
      </c>
      <c r="I37" s="2">
        <f t="shared" si="6"/>
        <v>979108237</v>
      </c>
      <c r="J37" s="2">
        <f t="shared" si="7"/>
        <v>979108243</v>
      </c>
      <c r="K37" s="2">
        <f t="shared" ref="K37:L37" ca="1" si="50">SUMPRODUCT(MID(J37,ROW(INDIRECT("1:"&amp;LEN(J37))),1)*1)</f>
        <v>43</v>
      </c>
      <c r="L37" s="2">
        <f t="shared" ca="1" si="50"/>
        <v>7</v>
      </c>
      <c r="M37" s="1" t="b">
        <f t="shared" si="9"/>
        <v>1</v>
      </c>
      <c r="N37" s="1" t="b">
        <f t="shared" si="10"/>
        <v>1</v>
      </c>
      <c r="O37" s="1" t="b">
        <f t="shared" si="11"/>
        <v>1</v>
      </c>
      <c r="P37" s="1" t="b">
        <f t="shared" si="12"/>
        <v>1</v>
      </c>
      <c r="Q37" s="1" t="b">
        <f t="shared" ca="1" si="13"/>
        <v>1</v>
      </c>
      <c r="R37" s="1" t="b">
        <f t="shared" si="14"/>
        <v>1</v>
      </c>
      <c r="S37" s="1" t="s">
        <v>0</v>
      </c>
      <c r="T37" s="1" t="str">
        <f t="shared" si="15"/>
        <v>50 e002b5 ea0979108237 Erste Bank Linzer Straße 430, CR, stashed 06/04/2022</v>
      </c>
    </row>
    <row r="38" spans="1:20" x14ac:dyDescent="0.25">
      <c r="A38" s="1" t="s">
        <v>111</v>
      </c>
      <c r="B38" s="1" t="s">
        <v>145</v>
      </c>
      <c r="C38" s="2" t="str">
        <f t="shared" si="0"/>
        <v>s</v>
      </c>
      <c r="D38" s="2" t="str">
        <f t="shared" si="1"/>
        <v>b</v>
      </c>
      <c r="E38" s="2" t="str">
        <f t="shared" si="2"/>
        <v>s</v>
      </c>
      <c r="F38" s="2" t="str">
        <f t="shared" si="3"/>
        <v>e</v>
      </c>
      <c r="G38" s="2">
        <f t="shared" si="4"/>
        <v>19</v>
      </c>
      <c r="H38" s="2">
        <f t="shared" si="5"/>
        <v>5</v>
      </c>
      <c r="I38" s="2">
        <f t="shared" si="6"/>
        <v>2015881075</v>
      </c>
      <c r="J38" s="2">
        <f t="shared" si="7"/>
        <v>2015881099</v>
      </c>
      <c r="K38" s="2">
        <f t="shared" ref="K38:L38" ca="1" si="51">SUMPRODUCT(MID(J38,ROW(INDIRECT("1:"&amp;LEN(J38))),1)*1)</f>
        <v>43</v>
      </c>
      <c r="L38" s="2">
        <f t="shared" ca="1" si="51"/>
        <v>7</v>
      </c>
      <c r="M38" s="1" t="b">
        <f t="shared" si="9"/>
        <v>1</v>
      </c>
      <c r="N38" s="1" t="b">
        <f t="shared" si="10"/>
        <v>1</v>
      </c>
      <c r="O38" s="1" t="b">
        <f t="shared" si="11"/>
        <v>1</v>
      </c>
      <c r="P38" s="1" t="b">
        <f t="shared" si="12"/>
        <v>1</v>
      </c>
      <c r="Q38" s="1" t="b">
        <f t="shared" ca="1" si="13"/>
        <v>1</v>
      </c>
      <c r="R38" s="1" t="b">
        <f t="shared" si="14"/>
        <v>1</v>
      </c>
      <c r="S38" s="1" t="s">
        <v>0</v>
      </c>
      <c r="T38" s="1" t="str">
        <f t="shared" si="15"/>
        <v>50 s003b1 se2015881075 Erste Bank Linzer Straße 430, CR, stashed 06/04/2022</v>
      </c>
    </row>
    <row r="39" spans="1:20" x14ac:dyDescent="0.25">
      <c r="A39" s="1" t="s">
        <v>112</v>
      </c>
      <c r="B39" s="1" t="s">
        <v>146</v>
      </c>
      <c r="C39" s="2" t="str">
        <f t="shared" si="0"/>
        <v>s</v>
      </c>
      <c r="D39" s="2" t="str">
        <f t="shared" si="1"/>
        <v>d</v>
      </c>
      <c r="E39" s="2" t="str">
        <f t="shared" si="2"/>
        <v>s</v>
      </c>
      <c r="F39" s="2" t="str">
        <f t="shared" si="3"/>
        <v>a</v>
      </c>
      <c r="G39" s="2">
        <f t="shared" si="4"/>
        <v>19</v>
      </c>
      <c r="H39" s="2">
        <f t="shared" si="5"/>
        <v>1</v>
      </c>
      <c r="I39" s="2">
        <f t="shared" si="6"/>
        <v>4517223584</v>
      </c>
      <c r="J39" s="2">
        <f t="shared" si="7"/>
        <v>4517223604</v>
      </c>
      <c r="K39" s="2">
        <f t="shared" ref="K39:L39" ca="1" si="52">SUMPRODUCT(MID(J39,ROW(INDIRECT("1:"&amp;LEN(J39))),1)*1)</f>
        <v>34</v>
      </c>
      <c r="L39" s="2">
        <f t="shared" ca="1" si="52"/>
        <v>7</v>
      </c>
      <c r="M39" s="1" t="b">
        <f t="shared" si="9"/>
        <v>1</v>
      </c>
      <c r="N39" s="1" t="b">
        <f t="shared" si="10"/>
        <v>1</v>
      </c>
      <c r="O39" s="1" t="b">
        <f t="shared" si="11"/>
        <v>1</v>
      </c>
      <c r="P39" s="1" t="b">
        <f t="shared" si="12"/>
        <v>1</v>
      </c>
      <c r="Q39" s="1" t="b">
        <f t="shared" ca="1" si="13"/>
        <v>1</v>
      </c>
      <c r="R39" s="1" t="b">
        <f t="shared" si="14"/>
        <v>1</v>
      </c>
      <c r="S39" s="1" t="s">
        <v>0</v>
      </c>
      <c r="T39" s="1" t="str">
        <f t="shared" si="15"/>
        <v>50 s029d5 sa4517223584 Erste Bank Linzer Straße 430, CR, stashed 06/04/2022</v>
      </c>
    </row>
    <row r="40" spans="1:20" x14ac:dyDescent="0.25">
      <c r="A40" s="1" t="s">
        <v>113</v>
      </c>
      <c r="B40" s="1" t="s">
        <v>147</v>
      </c>
      <c r="C40" s="2" t="str">
        <f t="shared" si="0"/>
        <v>z</v>
      </c>
      <c r="D40" s="2" t="str">
        <f t="shared" si="1"/>
        <v>f</v>
      </c>
      <c r="E40" s="2" t="str">
        <f t="shared" si="2"/>
        <v>z</v>
      </c>
      <c r="F40" s="2" t="str">
        <f t="shared" si="3"/>
        <v>c</v>
      </c>
      <c r="G40" s="2">
        <f t="shared" si="4"/>
        <v>26</v>
      </c>
      <c r="H40" s="2">
        <f t="shared" si="5"/>
        <v>3</v>
      </c>
      <c r="I40" s="2">
        <f t="shared" si="6"/>
        <v>543543953</v>
      </c>
      <c r="J40" s="2">
        <f t="shared" si="7"/>
        <v>543543982</v>
      </c>
      <c r="K40" s="2">
        <f t="shared" ref="K40:L40" ca="1" si="53">SUMPRODUCT(MID(J40,ROW(INDIRECT("1:"&amp;LEN(J40))),1)*1)</f>
        <v>43</v>
      </c>
      <c r="L40" s="2">
        <f t="shared" ca="1" si="53"/>
        <v>7</v>
      </c>
      <c r="M40" s="1" t="b">
        <f t="shared" si="9"/>
        <v>1</v>
      </c>
      <c r="N40" s="1" t="b">
        <f t="shared" si="10"/>
        <v>1</v>
      </c>
      <c r="O40" s="1" t="b">
        <f t="shared" si="11"/>
        <v>1</v>
      </c>
      <c r="P40" s="1" t="b">
        <f t="shared" si="12"/>
        <v>1</v>
      </c>
      <c r="Q40" s="1" t="b">
        <f t="shared" ca="1" si="13"/>
        <v>1</v>
      </c>
      <c r="R40" s="1" t="b">
        <f t="shared" si="14"/>
        <v>1</v>
      </c>
      <c r="S40" s="1" t="s">
        <v>0</v>
      </c>
      <c r="T40" s="1" t="str">
        <f t="shared" si="15"/>
        <v>50 z020f5 zc0543543953 Erste Bank Linzer Straße 430, CR, stashed 06/04/2022</v>
      </c>
    </row>
    <row r="41" spans="1:20" x14ac:dyDescent="0.25">
      <c r="A41" s="1" t="s">
        <v>114</v>
      </c>
      <c r="B41" s="1" t="s">
        <v>148</v>
      </c>
      <c r="C41" s="2" t="str">
        <f t="shared" ref="C41:C46" si="54">MID(A41,1,1)</f>
        <v>w</v>
      </c>
      <c r="D41" s="2" t="str">
        <f t="shared" ref="D41:D46" si="55">MID(A41,5,1)</f>
        <v>f</v>
      </c>
      <c r="E41" s="2" t="str">
        <f t="shared" ref="E41:E46" si="56">MID(B41,1,1)</f>
        <v>w</v>
      </c>
      <c r="F41" s="2" t="str">
        <f t="shared" ref="F41:F46" si="57">MID(B41,2,1)</f>
        <v>b</v>
      </c>
      <c r="G41" s="2">
        <f t="shared" si="4"/>
        <v>23</v>
      </c>
      <c r="H41" s="2">
        <f t="shared" si="5"/>
        <v>2</v>
      </c>
      <c r="I41" s="2">
        <f t="shared" ref="I41:I46" si="58">VALUE(MID(B41,3,10))</f>
        <v>3792239928</v>
      </c>
      <c r="J41" s="2">
        <f t="shared" si="7"/>
        <v>3792239953</v>
      </c>
      <c r="K41" s="2">
        <f t="shared" ref="K41:L41" ca="1" si="59">SUMPRODUCT(MID(J41,ROW(INDIRECT("1:"&amp;LEN(J41))),1)*1)</f>
        <v>52</v>
      </c>
      <c r="L41" s="2">
        <f t="shared" ca="1" si="59"/>
        <v>7</v>
      </c>
      <c r="M41" s="1" t="b">
        <f t="shared" si="9"/>
        <v>1</v>
      </c>
      <c r="N41" s="1" t="b">
        <f t="shared" ref="N41:N46" si="60">LEN(A41) = 6</f>
        <v>1</v>
      </c>
      <c r="O41" s="1" t="b">
        <f t="shared" si="11"/>
        <v>1</v>
      </c>
      <c r="P41" s="1" t="b">
        <f t="shared" ref="P41:P46" si="61">LEN(B41) =12</f>
        <v>1</v>
      </c>
      <c r="Q41" s="1" t="b">
        <f t="shared" ca="1" si="13"/>
        <v>1</v>
      </c>
      <c r="R41" s="1" t="b">
        <f t="shared" si="14"/>
        <v>1</v>
      </c>
      <c r="S41" s="1" t="s">
        <v>0</v>
      </c>
      <c r="T41" s="1" t="str">
        <f t="shared" ref="T41:T46" si="62">$U$1&amp;" "&amp;A41&amp;" "&amp;B41&amp;" "&amp;$U$2</f>
        <v>50 w014f1 wb3792239928 Erste Bank Linzer Straße 430, CR, stashed 06/04/2022</v>
      </c>
    </row>
    <row r="42" spans="1:20" x14ac:dyDescent="0.25">
      <c r="A42" s="1" t="s">
        <v>115</v>
      </c>
      <c r="B42" s="1" t="s">
        <v>149</v>
      </c>
      <c r="C42" s="2" t="str">
        <f t="shared" si="54"/>
        <v>e</v>
      </c>
      <c r="D42" s="2" t="str">
        <f t="shared" si="55"/>
        <v>f</v>
      </c>
      <c r="E42" s="2" t="str">
        <f t="shared" si="56"/>
        <v>e</v>
      </c>
      <c r="F42" s="2" t="str">
        <f t="shared" si="57"/>
        <v>b</v>
      </c>
      <c r="G42" s="2">
        <f t="shared" si="4"/>
        <v>5</v>
      </c>
      <c r="H42" s="2">
        <f t="shared" si="5"/>
        <v>2</v>
      </c>
      <c r="I42" s="2">
        <f t="shared" si="58"/>
        <v>6588108342</v>
      </c>
      <c r="J42" s="2">
        <f t="shared" si="7"/>
        <v>6588108349</v>
      </c>
      <c r="K42" s="2">
        <f t="shared" ref="K42:L42" ca="1" si="63">SUMPRODUCT(MID(J42,ROW(INDIRECT("1:"&amp;LEN(J42))),1)*1)</f>
        <v>52</v>
      </c>
      <c r="L42" s="2">
        <f t="shared" ca="1" si="63"/>
        <v>7</v>
      </c>
      <c r="M42" s="1" t="b">
        <f t="shared" si="9"/>
        <v>1</v>
      </c>
      <c r="N42" s="1" t="b">
        <f t="shared" si="60"/>
        <v>1</v>
      </c>
      <c r="O42" s="1" t="b">
        <f t="shared" si="11"/>
        <v>1</v>
      </c>
      <c r="P42" s="1" t="b">
        <f t="shared" si="61"/>
        <v>1</v>
      </c>
      <c r="Q42" s="1" t="b">
        <f t="shared" ca="1" si="13"/>
        <v>1</v>
      </c>
      <c r="R42" s="1" t="b">
        <f t="shared" si="14"/>
        <v>1</v>
      </c>
      <c r="S42" s="1" t="s">
        <v>0</v>
      </c>
      <c r="T42" s="1" t="str">
        <f t="shared" si="62"/>
        <v>50 e011f4 eb6588108342 Erste Bank Linzer Straße 430, CR, stashed 06/04/2022</v>
      </c>
    </row>
    <row r="43" spans="1:20" x14ac:dyDescent="0.25">
      <c r="A43" s="1" t="s">
        <v>116</v>
      </c>
      <c r="B43" s="1" t="s">
        <v>150</v>
      </c>
      <c r="C43" s="2" t="str">
        <f t="shared" si="54"/>
        <v>s</v>
      </c>
      <c r="D43" s="2" t="str">
        <f t="shared" si="55"/>
        <v>h</v>
      </c>
      <c r="E43" s="2" t="str">
        <f t="shared" si="56"/>
        <v>s</v>
      </c>
      <c r="F43" s="2" t="str">
        <f t="shared" si="57"/>
        <v>d</v>
      </c>
      <c r="G43" s="2">
        <f t="shared" si="4"/>
        <v>19</v>
      </c>
      <c r="H43" s="2">
        <f t="shared" si="5"/>
        <v>4</v>
      </c>
      <c r="I43" s="2">
        <f t="shared" si="58"/>
        <v>8129130941</v>
      </c>
      <c r="J43" s="2">
        <f t="shared" si="7"/>
        <v>8129130964</v>
      </c>
      <c r="K43" s="2">
        <f t="shared" ref="K43:L43" ca="1" si="64">SUMPRODUCT(MID(J43,ROW(INDIRECT("1:"&amp;LEN(J43))),1)*1)</f>
        <v>43</v>
      </c>
      <c r="L43" s="2">
        <f t="shared" ca="1" si="64"/>
        <v>7</v>
      </c>
      <c r="M43" s="1" t="b">
        <f t="shared" si="9"/>
        <v>1</v>
      </c>
      <c r="N43" s="1" t="b">
        <f t="shared" si="60"/>
        <v>1</v>
      </c>
      <c r="O43" s="1" t="b">
        <f t="shared" si="11"/>
        <v>1</v>
      </c>
      <c r="P43" s="1" t="b">
        <f t="shared" si="61"/>
        <v>1</v>
      </c>
      <c r="Q43" s="1" t="b">
        <f t="shared" ca="1" si="13"/>
        <v>1</v>
      </c>
      <c r="R43" s="1" t="b">
        <f t="shared" si="14"/>
        <v>1</v>
      </c>
      <c r="S43" s="1" t="s">
        <v>0</v>
      </c>
      <c r="T43" s="1" t="str">
        <f t="shared" si="62"/>
        <v>50 s006h2 sd8129130941 Erste Bank Linzer Straße 430, CR, stashed 06/04/2022</v>
      </c>
    </row>
    <row r="44" spans="1:20" x14ac:dyDescent="0.25">
      <c r="A44" s="1" t="s">
        <v>117</v>
      </c>
      <c r="B44" s="1" t="s">
        <v>151</v>
      </c>
      <c r="C44" s="2" t="str">
        <f t="shared" si="54"/>
        <v>r</v>
      </c>
      <c r="D44" s="2" t="str">
        <f t="shared" si="55"/>
        <v>g</v>
      </c>
      <c r="E44" s="2" t="str">
        <f t="shared" si="56"/>
        <v>r</v>
      </c>
      <c r="F44" s="2" t="str">
        <f t="shared" si="57"/>
        <v>b</v>
      </c>
      <c r="G44" s="2">
        <f t="shared" si="4"/>
        <v>18</v>
      </c>
      <c r="H44" s="2">
        <f t="shared" si="5"/>
        <v>2</v>
      </c>
      <c r="I44" s="2">
        <f t="shared" si="58"/>
        <v>1956806744</v>
      </c>
      <c r="J44" s="2">
        <f t="shared" si="7"/>
        <v>1956806764</v>
      </c>
      <c r="K44" s="2">
        <f t="shared" ref="K44:L44" ca="1" si="65">SUMPRODUCT(MID(J44,ROW(INDIRECT("1:"&amp;LEN(J44))),1)*1)</f>
        <v>52</v>
      </c>
      <c r="L44" s="2">
        <f t="shared" ca="1" si="65"/>
        <v>7</v>
      </c>
      <c r="M44" s="1" t="b">
        <f t="shared" si="9"/>
        <v>1</v>
      </c>
      <c r="N44" s="1" t="b">
        <f t="shared" si="60"/>
        <v>1</v>
      </c>
      <c r="O44" s="1" t="b">
        <f t="shared" si="11"/>
        <v>1</v>
      </c>
      <c r="P44" s="1" t="b">
        <f t="shared" si="61"/>
        <v>1</v>
      </c>
      <c r="Q44" s="1" t="b">
        <f t="shared" ca="1" si="13"/>
        <v>1</v>
      </c>
      <c r="R44" s="1" t="b">
        <f t="shared" si="14"/>
        <v>1</v>
      </c>
      <c r="S44" s="1" t="s">
        <v>0</v>
      </c>
      <c r="T44" s="1" t="str">
        <f t="shared" si="62"/>
        <v>50 r010g1 rb1956806744 Erste Bank Linzer Straße 430, CR, stashed 06/04/2022</v>
      </c>
    </row>
    <row r="45" spans="1:20" x14ac:dyDescent="0.25">
      <c r="A45" s="1" t="s">
        <v>118</v>
      </c>
      <c r="B45" s="1" t="s">
        <v>152</v>
      </c>
      <c r="C45" s="2" t="str">
        <f t="shared" si="54"/>
        <v>u</v>
      </c>
      <c r="D45" s="2" t="str">
        <f t="shared" si="55"/>
        <v>c</v>
      </c>
      <c r="E45" s="2" t="str">
        <f t="shared" si="56"/>
        <v>u</v>
      </c>
      <c r="F45" s="2" t="str">
        <f t="shared" si="57"/>
        <v>d</v>
      </c>
      <c r="G45" s="2">
        <f t="shared" si="4"/>
        <v>21</v>
      </c>
      <c r="H45" s="2">
        <f t="shared" si="5"/>
        <v>4</v>
      </c>
      <c r="I45" s="2">
        <f t="shared" si="58"/>
        <v>4302664164</v>
      </c>
      <c r="J45" s="2">
        <f t="shared" si="7"/>
        <v>4302664189</v>
      </c>
      <c r="K45" s="2">
        <f t="shared" ref="K45:L45" ca="1" si="66">SUMPRODUCT(MID(J45,ROW(INDIRECT("1:"&amp;LEN(J45))),1)*1)</f>
        <v>43</v>
      </c>
      <c r="L45" s="2">
        <f t="shared" ca="1" si="66"/>
        <v>7</v>
      </c>
      <c r="M45" s="1" t="b">
        <f t="shared" si="9"/>
        <v>1</v>
      </c>
      <c r="N45" s="1" t="b">
        <f t="shared" si="60"/>
        <v>1</v>
      </c>
      <c r="O45" s="1" t="b">
        <f t="shared" si="11"/>
        <v>1</v>
      </c>
      <c r="P45" s="1" t="b">
        <f t="shared" si="61"/>
        <v>1</v>
      </c>
      <c r="Q45" s="1" t="b">
        <f t="shared" ca="1" si="13"/>
        <v>1</v>
      </c>
      <c r="R45" s="1" t="b">
        <f t="shared" si="14"/>
        <v>1</v>
      </c>
      <c r="S45" s="1" t="s">
        <v>0</v>
      </c>
      <c r="T45" s="1" t="str">
        <f t="shared" si="62"/>
        <v>50 u013c5 ud4302664164 Erste Bank Linzer Straße 430, CR, stashed 06/04/2022</v>
      </c>
    </row>
    <row r="46" spans="1:20" x14ac:dyDescent="0.25">
      <c r="A46" s="1" t="s">
        <v>119</v>
      </c>
      <c r="B46" s="1" t="s">
        <v>153</v>
      </c>
      <c r="C46" s="2" t="str">
        <f t="shared" si="54"/>
        <v>u</v>
      </c>
      <c r="D46" s="2" t="str">
        <f t="shared" si="55"/>
        <v>c</v>
      </c>
      <c r="E46" s="2" t="str">
        <f t="shared" si="56"/>
        <v>u</v>
      </c>
      <c r="F46" s="2" t="str">
        <f t="shared" si="57"/>
        <v>b</v>
      </c>
      <c r="G46" s="2">
        <f t="shared" si="4"/>
        <v>21</v>
      </c>
      <c r="H46" s="2">
        <f t="shared" si="5"/>
        <v>2</v>
      </c>
      <c r="I46" s="2">
        <f t="shared" si="58"/>
        <v>540201116</v>
      </c>
      <c r="J46" s="2">
        <f t="shared" si="7"/>
        <v>540201139</v>
      </c>
      <c r="K46" s="2">
        <f t="shared" ref="K46:L46" ca="1" si="67">SUMPRODUCT(MID(J46,ROW(INDIRECT("1:"&amp;LEN(J46))),1)*1)</f>
        <v>25</v>
      </c>
      <c r="L46" s="2">
        <f t="shared" ca="1" si="67"/>
        <v>7</v>
      </c>
      <c r="M46" s="1" t="b">
        <f t="shared" si="9"/>
        <v>1</v>
      </c>
      <c r="N46" s="1" t="b">
        <f t="shared" si="60"/>
        <v>1</v>
      </c>
      <c r="O46" s="1" t="b">
        <f t="shared" si="11"/>
        <v>1</v>
      </c>
      <c r="P46" s="1" t="b">
        <f t="shared" si="61"/>
        <v>1</v>
      </c>
      <c r="Q46" s="1" t="b">
        <f t="shared" ca="1" si="13"/>
        <v>1</v>
      </c>
      <c r="R46" s="1" t="b">
        <f t="shared" si="14"/>
        <v>1</v>
      </c>
      <c r="S46" s="1" t="s">
        <v>0</v>
      </c>
      <c r="T46" s="1" t="str">
        <f t="shared" si="62"/>
        <v>50 u029c2 ub0540201116 Erste Bank Linzer Straße 430, CR, stashed 06/04/2022</v>
      </c>
    </row>
    <row r="47" spans="1:20" x14ac:dyDescent="0.25">
      <c r="A47" s="1" t="s">
        <v>120</v>
      </c>
      <c r="B47" s="1" t="s">
        <v>154</v>
      </c>
      <c r="C47" s="2" t="str">
        <f t="shared" si="0"/>
        <v>p</v>
      </c>
      <c r="D47" s="2" t="str">
        <f t="shared" si="1"/>
        <v>e</v>
      </c>
      <c r="E47" s="2" t="str">
        <f t="shared" si="2"/>
        <v>p</v>
      </c>
      <c r="F47" s="2" t="str">
        <f t="shared" si="3"/>
        <v>b</v>
      </c>
      <c r="G47" s="2">
        <f t="shared" si="4"/>
        <v>16</v>
      </c>
      <c r="H47" s="2">
        <f t="shared" si="5"/>
        <v>2</v>
      </c>
      <c r="I47" s="2">
        <f t="shared" si="6"/>
        <v>765586024</v>
      </c>
      <c r="J47" s="2">
        <f t="shared" si="7"/>
        <v>765586042</v>
      </c>
      <c r="K47" s="2">
        <f t="shared" ref="K47:L47" ca="1" si="68">SUMPRODUCT(MID(J47,ROW(INDIRECT("1:"&amp;LEN(J47))),1)*1)</f>
        <v>43</v>
      </c>
      <c r="L47" s="2">
        <f t="shared" ca="1" si="68"/>
        <v>7</v>
      </c>
      <c r="M47" s="1" t="b">
        <f t="shared" si="9"/>
        <v>1</v>
      </c>
      <c r="N47" s="1" t="b">
        <f t="shared" si="10"/>
        <v>1</v>
      </c>
      <c r="O47" s="1" t="b">
        <f t="shared" si="11"/>
        <v>1</v>
      </c>
      <c r="P47" s="1" t="b">
        <f t="shared" si="12"/>
        <v>1</v>
      </c>
      <c r="Q47" s="1" t="b">
        <f t="shared" ca="1" si="13"/>
        <v>1</v>
      </c>
      <c r="R47" s="1" t="b">
        <f t="shared" si="14"/>
        <v>1</v>
      </c>
      <c r="S47" s="1" t="s">
        <v>0</v>
      </c>
      <c r="T47" s="1" t="str">
        <f t="shared" si="15"/>
        <v>50 p001e5 pb0765586024 Erste Bank Linzer Straße 430, CR, stashed 06/04/2022</v>
      </c>
    </row>
    <row r="48" spans="1:20" x14ac:dyDescent="0.25">
      <c r="A48" s="1" t="s">
        <v>121</v>
      </c>
      <c r="B48" s="1" t="s">
        <v>155</v>
      </c>
      <c r="C48" s="2" t="str">
        <f t="shared" si="0"/>
        <v>s</v>
      </c>
      <c r="D48" s="2" t="str">
        <f t="shared" si="1"/>
        <v>c</v>
      </c>
      <c r="E48" s="2" t="str">
        <f t="shared" si="2"/>
        <v>s</v>
      </c>
      <c r="F48" s="2" t="str">
        <f t="shared" si="3"/>
        <v>a</v>
      </c>
      <c r="G48" s="2">
        <f t="shared" si="4"/>
        <v>19</v>
      </c>
      <c r="H48" s="2">
        <f t="shared" si="5"/>
        <v>1</v>
      </c>
      <c r="I48" s="2">
        <f t="shared" si="6"/>
        <v>3254566244</v>
      </c>
      <c r="J48" s="2">
        <f t="shared" si="7"/>
        <v>3254566264</v>
      </c>
      <c r="K48" s="2">
        <f t="shared" ref="K48:L48" ca="1" si="69">SUMPRODUCT(MID(J48,ROW(INDIRECT("1:"&amp;LEN(J48))),1)*1)</f>
        <v>43</v>
      </c>
      <c r="L48" s="2">
        <f t="shared" ca="1" si="69"/>
        <v>7</v>
      </c>
      <c r="M48" s="1" t="b">
        <f t="shared" si="9"/>
        <v>1</v>
      </c>
      <c r="N48" s="1" t="b">
        <f t="shared" si="10"/>
        <v>1</v>
      </c>
      <c r="O48" s="1" t="b">
        <f t="shared" si="11"/>
        <v>1</v>
      </c>
      <c r="P48" s="1" t="b">
        <f t="shared" si="12"/>
        <v>1</v>
      </c>
      <c r="Q48" s="1" t="b">
        <f t="shared" ca="1" si="13"/>
        <v>1</v>
      </c>
      <c r="R48" s="1" t="b">
        <f t="shared" si="14"/>
        <v>1</v>
      </c>
      <c r="S48" s="1" t="s">
        <v>0</v>
      </c>
      <c r="T48" s="1" t="str">
        <f t="shared" si="15"/>
        <v>50 s014c5 sa3254566244 Erste Bank Linzer Straße 430, CR, stashed 06/04/2022</v>
      </c>
    </row>
    <row r="49" spans="1:20" x14ac:dyDescent="0.25">
      <c r="A49" s="1" t="s">
        <v>122</v>
      </c>
      <c r="B49" s="1" t="s">
        <v>156</v>
      </c>
      <c r="C49" s="2" t="str">
        <f t="shared" si="0"/>
        <v>s</v>
      </c>
      <c r="D49" s="2" t="str">
        <f t="shared" si="1"/>
        <v>f</v>
      </c>
      <c r="E49" s="2" t="str">
        <f t="shared" si="2"/>
        <v>s</v>
      </c>
      <c r="F49" s="2" t="str">
        <f t="shared" si="3"/>
        <v>d</v>
      </c>
      <c r="G49" s="2">
        <f t="shared" si="4"/>
        <v>19</v>
      </c>
      <c r="H49" s="2">
        <f t="shared" si="5"/>
        <v>4</v>
      </c>
      <c r="I49" s="2">
        <f t="shared" si="6"/>
        <v>6618273239</v>
      </c>
      <c r="J49" s="2">
        <f t="shared" si="7"/>
        <v>6618273262</v>
      </c>
      <c r="K49" s="2">
        <f t="shared" ref="K49:L49" ca="1" si="70">SUMPRODUCT(MID(J49,ROW(INDIRECT("1:"&amp;LEN(J49))),1)*1)</f>
        <v>43</v>
      </c>
      <c r="L49" s="2">
        <f t="shared" ca="1" si="70"/>
        <v>7</v>
      </c>
      <c r="M49" s="1" t="b">
        <f t="shared" si="9"/>
        <v>1</v>
      </c>
      <c r="N49" s="1" t="b">
        <f t="shared" si="10"/>
        <v>1</v>
      </c>
      <c r="O49" s="1" t="b">
        <f t="shared" si="11"/>
        <v>1</v>
      </c>
      <c r="P49" s="1" t="b">
        <f t="shared" si="12"/>
        <v>1</v>
      </c>
      <c r="Q49" s="1" t="b">
        <f t="shared" ca="1" si="13"/>
        <v>1</v>
      </c>
      <c r="R49" s="1" t="b">
        <f t="shared" si="14"/>
        <v>1</v>
      </c>
      <c r="S49" s="1" t="s">
        <v>0</v>
      </c>
      <c r="T49" s="1" t="str">
        <f t="shared" si="15"/>
        <v>50 s032f2 sd6618273239 Erste Bank Linzer Straße 430, CR, stashed 06/04/2022</v>
      </c>
    </row>
    <row r="50" spans="1:20" x14ac:dyDescent="0.25">
      <c r="A50" s="1" t="s">
        <v>123</v>
      </c>
      <c r="B50" s="1" t="s">
        <v>157</v>
      </c>
      <c r="C50" s="2" t="str">
        <f t="shared" si="0"/>
        <v>p</v>
      </c>
      <c r="D50" s="2" t="str">
        <f t="shared" si="1"/>
        <v>b</v>
      </c>
      <c r="E50" s="2" t="str">
        <f t="shared" si="2"/>
        <v>p</v>
      </c>
      <c r="F50" s="2" t="str">
        <f t="shared" si="3"/>
        <v>b</v>
      </c>
      <c r="G50" s="2">
        <f t="shared" si="4"/>
        <v>16</v>
      </c>
      <c r="H50" s="2">
        <f t="shared" si="5"/>
        <v>2</v>
      </c>
      <c r="I50" s="2">
        <f t="shared" si="6"/>
        <v>4339264174</v>
      </c>
      <c r="J50" s="2">
        <f t="shared" si="7"/>
        <v>4339264192</v>
      </c>
      <c r="K50" s="2">
        <f t="shared" ref="K50:L50" ca="1" si="71">SUMPRODUCT(MID(J50,ROW(INDIRECT("1:"&amp;LEN(J50))),1)*1)</f>
        <v>43</v>
      </c>
      <c r="L50" s="2">
        <f t="shared" ca="1" si="71"/>
        <v>7</v>
      </c>
      <c r="M50" s="1" t="b">
        <f t="shared" si="9"/>
        <v>1</v>
      </c>
      <c r="N50" s="1" t="b">
        <f t="shared" si="10"/>
        <v>1</v>
      </c>
      <c r="O50" s="1" t="b">
        <f t="shared" si="11"/>
        <v>1</v>
      </c>
      <c r="P50" s="1" t="b">
        <f t="shared" si="12"/>
        <v>1</v>
      </c>
      <c r="Q50" s="1" t="b">
        <f t="shared" ca="1" si="13"/>
        <v>1</v>
      </c>
      <c r="R50" s="1" t="b">
        <f t="shared" si="14"/>
        <v>1</v>
      </c>
      <c r="S50" s="1" t="s">
        <v>0</v>
      </c>
      <c r="T50" s="1" t="str">
        <f t="shared" si="15"/>
        <v>50 p004b5 pb4339264174 Erste Bank Linzer Straße 430, CR, stashed 06/04/2022</v>
      </c>
    </row>
    <row r="51" spans="1:20" x14ac:dyDescent="0.25">
      <c r="A51" s="1" t="s">
        <v>158</v>
      </c>
      <c r="B51" s="1" t="s">
        <v>184</v>
      </c>
      <c r="C51" s="2" t="str">
        <f t="shared" si="0"/>
        <v>p</v>
      </c>
      <c r="D51" s="2" t="str">
        <f t="shared" si="1"/>
        <v>h</v>
      </c>
      <c r="E51" s="2" t="str">
        <f t="shared" si="2"/>
        <v>p</v>
      </c>
      <c r="F51" s="2" t="str">
        <f t="shared" si="3"/>
        <v>b</v>
      </c>
      <c r="G51" s="2">
        <f t="shared" si="4"/>
        <v>16</v>
      </c>
      <c r="H51" s="2">
        <f t="shared" si="5"/>
        <v>2</v>
      </c>
      <c r="I51" s="2">
        <f t="shared" si="6"/>
        <v>8755119331</v>
      </c>
      <c r="J51" s="2">
        <f t="shared" si="7"/>
        <v>8755119349</v>
      </c>
      <c r="K51" s="2">
        <f t="shared" ref="K51:L51" ca="1" si="72">SUMPRODUCT(MID(J51,ROW(INDIRECT("1:"&amp;LEN(J51))),1)*1)</f>
        <v>52</v>
      </c>
      <c r="L51" s="2">
        <f t="shared" ca="1" si="72"/>
        <v>7</v>
      </c>
      <c r="M51" s="1" t="b">
        <f t="shared" si="9"/>
        <v>1</v>
      </c>
      <c r="N51" s="1" t="b">
        <f t="shared" si="10"/>
        <v>1</v>
      </c>
      <c r="O51" s="1" t="b">
        <f t="shared" si="11"/>
        <v>1</v>
      </c>
      <c r="P51" s="1" t="b">
        <f t="shared" si="12"/>
        <v>1</v>
      </c>
      <c r="Q51" s="1" t="b">
        <f t="shared" ca="1" si="13"/>
        <v>1</v>
      </c>
      <c r="R51" s="1" t="b">
        <f t="shared" si="14"/>
        <v>1</v>
      </c>
      <c r="S51" s="1" t="s">
        <v>0</v>
      </c>
      <c r="T51" s="1" t="str">
        <f t="shared" si="15"/>
        <v>50 p008h2 pb8755119331 Erste Bank Linzer Straße 430, CR, stashed 06/04/2022</v>
      </c>
    </row>
    <row r="52" spans="1:20" x14ac:dyDescent="0.25">
      <c r="A52" s="1" t="s">
        <v>159</v>
      </c>
      <c r="B52" s="1" t="s">
        <v>185</v>
      </c>
      <c r="C52" s="2" t="str">
        <f t="shared" si="0"/>
        <v>w</v>
      </c>
      <c r="D52" s="2" t="str">
        <f t="shared" si="1"/>
        <v>b</v>
      </c>
      <c r="E52" s="2" t="str">
        <f t="shared" si="2"/>
        <v>w</v>
      </c>
      <c r="F52" s="2" t="str">
        <f t="shared" si="3"/>
        <v>a</v>
      </c>
      <c r="G52" s="2">
        <f t="shared" si="4"/>
        <v>23</v>
      </c>
      <c r="H52" s="2">
        <f t="shared" si="5"/>
        <v>1</v>
      </c>
      <c r="I52" s="2">
        <f t="shared" si="6"/>
        <v>745631695</v>
      </c>
      <c r="J52" s="2">
        <f t="shared" si="7"/>
        <v>745631719</v>
      </c>
      <c r="K52" s="2">
        <f t="shared" ref="K52:L52" ca="1" si="73">SUMPRODUCT(MID(J52,ROW(INDIRECT("1:"&amp;LEN(J52))),1)*1)</f>
        <v>43</v>
      </c>
      <c r="L52" s="2">
        <f t="shared" ca="1" si="73"/>
        <v>7</v>
      </c>
      <c r="M52" s="1" t="b">
        <f t="shared" si="9"/>
        <v>1</v>
      </c>
      <c r="N52" s="1" t="b">
        <f t="shared" si="10"/>
        <v>1</v>
      </c>
      <c r="O52" s="1" t="b">
        <f t="shared" si="11"/>
        <v>1</v>
      </c>
      <c r="P52" s="1" t="b">
        <f t="shared" si="12"/>
        <v>1</v>
      </c>
      <c r="Q52" s="1" t="b">
        <f t="shared" ca="1" si="13"/>
        <v>1</v>
      </c>
      <c r="R52" s="1" t="b">
        <f t="shared" si="14"/>
        <v>1</v>
      </c>
      <c r="S52" s="1" t="s">
        <v>0</v>
      </c>
      <c r="T52" s="1" t="str">
        <f t="shared" si="15"/>
        <v>50 w003b3 wa0745631695 Erste Bank Linzer Straße 430, CR, stashed 06/04/2022</v>
      </c>
    </row>
    <row r="53" spans="1:20" x14ac:dyDescent="0.25">
      <c r="A53" s="1" t="s">
        <v>160</v>
      </c>
      <c r="B53" s="1" t="s">
        <v>186</v>
      </c>
      <c r="C53" s="2" t="str">
        <f t="shared" si="0"/>
        <v>r</v>
      </c>
      <c r="D53" s="2" t="str">
        <f t="shared" si="1"/>
        <v>e</v>
      </c>
      <c r="E53" s="2" t="str">
        <f t="shared" si="2"/>
        <v>r</v>
      </c>
      <c r="F53" s="2" t="str">
        <f t="shared" si="3"/>
        <v>d</v>
      </c>
      <c r="G53" s="2">
        <f t="shared" si="4"/>
        <v>18</v>
      </c>
      <c r="H53" s="2">
        <f t="shared" si="5"/>
        <v>4</v>
      </c>
      <c r="I53" s="2">
        <f t="shared" si="6"/>
        <v>2442828504</v>
      </c>
      <c r="J53" s="2">
        <f t="shared" si="7"/>
        <v>2442828526</v>
      </c>
      <c r="K53" s="2">
        <f t="shared" ref="K53:L53" ca="1" si="74">SUMPRODUCT(MID(J53,ROW(INDIRECT("1:"&amp;LEN(J53))),1)*1)</f>
        <v>43</v>
      </c>
      <c r="L53" s="2">
        <f t="shared" ca="1" si="74"/>
        <v>7</v>
      </c>
      <c r="M53" s="1" t="b">
        <f t="shared" si="9"/>
        <v>1</v>
      </c>
      <c r="N53" s="1" t="b">
        <f t="shared" si="10"/>
        <v>1</v>
      </c>
      <c r="O53" s="1" t="b">
        <f t="shared" si="11"/>
        <v>1</v>
      </c>
      <c r="P53" s="1" t="b">
        <f t="shared" si="12"/>
        <v>1</v>
      </c>
      <c r="Q53" s="1" t="b">
        <f t="shared" ca="1" si="13"/>
        <v>1</v>
      </c>
      <c r="R53" s="1" t="b">
        <f t="shared" si="14"/>
        <v>1</v>
      </c>
      <c r="S53" s="1" t="s">
        <v>0</v>
      </c>
      <c r="T53" s="1" t="str">
        <f t="shared" si="15"/>
        <v>50 r032e4 rd2442828504 Erste Bank Linzer Straße 430, CR, stashed 06/04/2022</v>
      </c>
    </row>
    <row r="54" spans="1:20" x14ac:dyDescent="0.25">
      <c r="A54" s="1" t="s">
        <v>161</v>
      </c>
      <c r="B54" s="1" t="s">
        <v>187</v>
      </c>
      <c r="C54" s="2" t="str">
        <f t="shared" si="0"/>
        <v>p</v>
      </c>
      <c r="D54" s="2" t="str">
        <f t="shared" si="1"/>
        <v>e</v>
      </c>
      <c r="E54" s="2" t="str">
        <f t="shared" si="2"/>
        <v>p</v>
      </c>
      <c r="F54" s="2" t="str">
        <f t="shared" si="3"/>
        <v>b</v>
      </c>
      <c r="G54" s="2">
        <f t="shared" si="4"/>
        <v>16</v>
      </c>
      <c r="H54" s="2">
        <f t="shared" si="5"/>
        <v>2</v>
      </c>
      <c r="I54" s="2">
        <f t="shared" si="6"/>
        <v>6961493302</v>
      </c>
      <c r="J54" s="2">
        <f t="shared" si="7"/>
        <v>6961493320</v>
      </c>
      <c r="K54" s="2">
        <f t="shared" ref="K54:L54" ca="1" si="75">SUMPRODUCT(MID(J54,ROW(INDIRECT("1:"&amp;LEN(J54))),1)*1)</f>
        <v>43</v>
      </c>
      <c r="L54" s="2">
        <f t="shared" ca="1" si="75"/>
        <v>7</v>
      </c>
      <c r="M54" s="1" t="b">
        <f t="shared" si="9"/>
        <v>1</v>
      </c>
      <c r="N54" s="1" t="b">
        <f t="shared" si="10"/>
        <v>1</v>
      </c>
      <c r="O54" s="1" t="b">
        <f t="shared" si="11"/>
        <v>1</v>
      </c>
      <c r="P54" s="1" t="b">
        <f t="shared" si="12"/>
        <v>1</v>
      </c>
      <c r="Q54" s="1" t="b">
        <f t="shared" ca="1" si="13"/>
        <v>1</v>
      </c>
      <c r="R54" s="1" t="b">
        <f t="shared" si="14"/>
        <v>1</v>
      </c>
      <c r="S54" s="1" t="s">
        <v>0</v>
      </c>
      <c r="T54" s="1" t="str">
        <f t="shared" si="15"/>
        <v>50 p006e5 pb6961493302 Erste Bank Linzer Straße 430, CR, stashed 06/04/2022</v>
      </c>
    </row>
    <row r="55" spans="1:20" x14ac:dyDescent="0.25">
      <c r="A55" s="1" t="s">
        <v>162</v>
      </c>
      <c r="B55" s="1" t="s">
        <v>188</v>
      </c>
      <c r="C55" s="2" t="str">
        <f t="shared" si="0"/>
        <v>p</v>
      </c>
      <c r="D55" s="2" t="str">
        <f t="shared" si="1"/>
        <v>d</v>
      </c>
      <c r="E55" s="2" t="str">
        <f t="shared" si="2"/>
        <v>p</v>
      </c>
      <c r="F55" s="2" t="str">
        <f t="shared" si="3"/>
        <v>b</v>
      </c>
      <c r="G55" s="2">
        <f t="shared" si="4"/>
        <v>16</v>
      </c>
      <c r="H55" s="2">
        <f t="shared" si="5"/>
        <v>2</v>
      </c>
      <c r="I55" s="2">
        <f t="shared" si="6"/>
        <v>1876406146</v>
      </c>
      <c r="J55" s="2">
        <f t="shared" si="7"/>
        <v>1876406164</v>
      </c>
      <c r="K55" s="2">
        <f t="shared" ref="K55:L55" ca="1" si="76">SUMPRODUCT(MID(J55,ROW(INDIRECT("1:"&amp;LEN(J55))),1)*1)</f>
        <v>43</v>
      </c>
      <c r="L55" s="2">
        <f t="shared" ca="1" si="76"/>
        <v>7</v>
      </c>
      <c r="M55" s="1" t="b">
        <f t="shared" si="9"/>
        <v>1</v>
      </c>
      <c r="N55" s="1" t="b">
        <f t="shared" si="10"/>
        <v>1</v>
      </c>
      <c r="O55" s="1" t="b">
        <f t="shared" si="11"/>
        <v>1</v>
      </c>
      <c r="P55" s="1" t="b">
        <f t="shared" si="12"/>
        <v>1</v>
      </c>
      <c r="Q55" s="1" t="b">
        <f t="shared" ca="1" si="13"/>
        <v>1</v>
      </c>
      <c r="R55" s="1" t="b">
        <f t="shared" si="14"/>
        <v>1</v>
      </c>
      <c r="S55" s="1" t="s">
        <v>0</v>
      </c>
      <c r="T55" s="1" t="str">
        <f t="shared" si="15"/>
        <v>50 p002d4 pb1876406146 Erste Bank Linzer Straße 430, CR, stashed 06/04/2022</v>
      </c>
    </row>
    <row r="56" spans="1:20" x14ac:dyDescent="0.25">
      <c r="A56" s="1" t="s">
        <v>163</v>
      </c>
      <c r="B56" s="1" t="s">
        <v>189</v>
      </c>
      <c r="C56" s="2" t="str">
        <f t="shared" si="0"/>
        <v>r</v>
      </c>
      <c r="D56" s="2" t="str">
        <f t="shared" si="1"/>
        <v>b</v>
      </c>
      <c r="E56" s="2" t="str">
        <f t="shared" si="2"/>
        <v>r</v>
      </c>
      <c r="F56" s="2" t="str">
        <f t="shared" si="3"/>
        <v>d</v>
      </c>
      <c r="G56" s="2">
        <f t="shared" si="4"/>
        <v>18</v>
      </c>
      <c r="H56" s="2">
        <f t="shared" si="5"/>
        <v>4</v>
      </c>
      <c r="I56" s="2">
        <f t="shared" si="6"/>
        <v>2625041478</v>
      </c>
      <c r="J56" s="2">
        <f t="shared" si="7"/>
        <v>2625041500</v>
      </c>
      <c r="K56" s="2">
        <f t="shared" ref="K56:L56" ca="1" si="77">SUMPRODUCT(MID(J56,ROW(INDIRECT("1:"&amp;LEN(J56))),1)*1)</f>
        <v>25</v>
      </c>
      <c r="L56" s="2">
        <f t="shared" ca="1" si="77"/>
        <v>7</v>
      </c>
      <c r="M56" s="1" t="b">
        <f t="shared" si="9"/>
        <v>1</v>
      </c>
      <c r="N56" s="1" t="b">
        <f t="shared" si="10"/>
        <v>1</v>
      </c>
      <c r="O56" s="1" t="b">
        <f t="shared" si="11"/>
        <v>1</v>
      </c>
      <c r="P56" s="1" t="b">
        <f t="shared" si="12"/>
        <v>1</v>
      </c>
      <c r="Q56" s="1" t="b">
        <f t="shared" ca="1" si="13"/>
        <v>1</v>
      </c>
      <c r="R56" s="1" t="b">
        <f t="shared" si="14"/>
        <v>1</v>
      </c>
      <c r="S56" s="1" t="s">
        <v>0</v>
      </c>
      <c r="T56" s="1" t="str">
        <f t="shared" si="15"/>
        <v>50 r032b1 rd2625041478 Erste Bank Linzer Straße 430, CR, stashed 06/04/2022</v>
      </c>
    </row>
    <row r="57" spans="1:20" x14ac:dyDescent="0.25">
      <c r="A57" s="1" t="s">
        <v>164</v>
      </c>
      <c r="B57" s="1" t="s">
        <v>190</v>
      </c>
      <c r="C57" s="2" t="str">
        <f t="shared" si="0"/>
        <v>r</v>
      </c>
      <c r="D57" s="2" t="str">
        <f t="shared" si="1"/>
        <v>h</v>
      </c>
      <c r="E57" s="2" t="str">
        <f t="shared" si="2"/>
        <v>r</v>
      </c>
      <c r="F57" s="2" t="str">
        <f t="shared" si="3"/>
        <v>c</v>
      </c>
      <c r="G57" s="2">
        <f t="shared" si="4"/>
        <v>18</v>
      </c>
      <c r="H57" s="2">
        <f t="shared" si="5"/>
        <v>3</v>
      </c>
      <c r="I57" s="2">
        <f t="shared" si="6"/>
        <v>1763119471</v>
      </c>
      <c r="J57" s="2">
        <f t="shared" si="7"/>
        <v>1763119492</v>
      </c>
      <c r="K57" s="2">
        <f t="shared" ref="K57:L57" ca="1" si="78">SUMPRODUCT(MID(J57,ROW(INDIRECT("1:"&amp;LEN(J57))),1)*1)</f>
        <v>43</v>
      </c>
      <c r="L57" s="2">
        <f t="shared" ca="1" si="78"/>
        <v>7</v>
      </c>
      <c r="M57" s="1" t="b">
        <f t="shared" si="9"/>
        <v>1</v>
      </c>
      <c r="N57" s="1" t="b">
        <f t="shared" si="10"/>
        <v>1</v>
      </c>
      <c r="O57" s="1" t="b">
        <f t="shared" si="11"/>
        <v>1</v>
      </c>
      <c r="P57" s="1" t="b">
        <f t="shared" si="12"/>
        <v>1</v>
      </c>
      <c r="Q57" s="1" t="b">
        <f t="shared" ca="1" si="13"/>
        <v>1</v>
      </c>
      <c r="R57" s="1" t="b">
        <f t="shared" si="14"/>
        <v>1</v>
      </c>
      <c r="S57" s="1" t="s">
        <v>0</v>
      </c>
      <c r="T57" s="1" t="str">
        <f t="shared" si="15"/>
        <v>50 r013h5 rc1763119471 Erste Bank Linzer Straße 430, CR, stashed 06/04/2022</v>
      </c>
    </row>
    <row r="58" spans="1:20" x14ac:dyDescent="0.25">
      <c r="A58" s="1" t="s">
        <v>165</v>
      </c>
      <c r="B58" s="1" t="s">
        <v>191</v>
      </c>
      <c r="C58" s="2" t="str">
        <f t="shared" si="0"/>
        <v>u</v>
      </c>
      <c r="D58" s="2" t="str">
        <f t="shared" si="1"/>
        <v>f</v>
      </c>
      <c r="E58" s="2" t="str">
        <f t="shared" si="2"/>
        <v>u</v>
      </c>
      <c r="F58" s="2" t="str">
        <f t="shared" si="3"/>
        <v>b</v>
      </c>
      <c r="G58" s="2">
        <f t="shared" si="4"/>
        <v>21</v>
      </c>
      <c r="H58" s="2">
        <f t="shared" si="5"/>
        <v>2</v>
      </c>
      <c r="I58" s="2">
        <f t="shared" si="6"/>
        <v>3442779569</v>
      </c>
      <c r="J58" s="2">
        <f t="shared" si="7"/>
        <v>3442779592</v>
      </c>
      <c r="K58" s="2">
        <f t="shared" ref="K58:L58" ca="1" si="79">SUMPRODUCT(MID(J58,ROW(INDIRECT("1:"&amp;LEN(J58))),1)*1)</f>
        <v>52</v>
      </c>
      <c r="L58" s="2">
        <f t="shared" ca="1" si="79"/>
        <v>7</v>
      </c>
      <c r="M58" s="1" t="b">
        <f t="shared" si="9"/>
        <v>1</v>
      </c>
      <c r="N58" s="1" t="b">
        <f t="shared" si="10"/>
        <v>1</v>
      </c>
      <c r="O58" s="1" t="b">
        <f t="shared" si="11"/>
        <v>1</v>
      </c>
      <c r="P58" s="1" t="b">
        <f t="shared" si="12"/>
        <v>1</v>
      </c>
      <c r="Q58" s="1" t="b">
        <f t="shared" ca="1" si="13"/>
        <v>1</v>
      </c>
      <c r="R58" s="1" t="b">
        <f t="shared" si="14"/>
        <v>1</v>
      </c>
      <c r="S58" s="1" t="s">
        <v>0</v>
      </c>
      <c r="T58" s="1" t="str">
        <f t="shared" si="15"/>
        <v>50 u018f2 ub3442779569 Erste Bank Linzer Straße 430, CR, stashed 06/04/2022</v>
      </c>
    </row>
    <row r="59" spans="1:20" x14ac:dyDescent="0.25">
      <c r="A59" s="1" t="s">
        <v>166</v>
      </c>
      <c r="B59" s="1" t="s">
        <v>192</v>
      </c>
      <c r="C59" s="2" t="str">
        <f t="shared" si="0"/>
        <v>v</v>
      </c>
      <c r="D59" s="2" t="str">
        <f t="shared" si="1"/>
        <v>f</v>
      </c>
      <c r="E59" s="2" t="str">
        <f t="shared" si="2"/>
        <v>v</v>
      </c>
      <c r="F59" s="2" t="str">
        <f t="shared" si="3"/>
        <v>b</v>
      </c>
      <c r="G59" s="2">
        <f t="shared" si="4"/>
        <v>22</v>
      </c>
      <c r="H59" s="2">
        <f t="shared" si="5"/>
        <v>2</v>
      </c>
      <c r="I59" s="2">
        <f t="shared" si="6"/>
        <v>7909062292</v>
      </c>
      <c r="J59" s="2">
        <f t="shared" si="7"/>
        <v>7909062316</v>
      </c>
      <c r="K59" s="2">
        <f t="shared" ref="K59:L59" ca="1" si="80">SUMPRODUCT(MID(J59,ROW(INDIRECT("1:"&amp;LEN(J59))),1)*1)</f>
        <v>43</v>
      </c>
      <c r="L59" s="2">
        <f t="shared" ca="1" si="80"/>
        <v>7</v>
      </c>
      <c r="M59" s="1" t="b">
        <f t="shared" si="9"/>
        <v>1</v>
      </c>
      <c r="N59" s="1" t="b">
        <f t="shared" si="10"/>
        <v>1</v>
      </c>
      <c r="O59" s="1" t="b">
        <f t="shared" si="11"/>
        <v>1</v>
      </c>
      <c r="P59" s="1" t="b">
        <f t="shared" si="12"/>
        <v>1</v>
      </c>
      <c r="Q59" s="1" t="b">
        <f t="shared" ca="1" si="13"/>
        <v>1</v>
      </c>
      <c r="R59" s="1" t="b">
        <f t="shared" si="14"/>
        <v>1</v>
      </c>
      <c r="S59" s="1" t="s">
        <v>0</v>
      </c>
      <c r="T59" s="1" t="str">
        <f t="shared" si="15"/>
        <v>50 v017f1 vb7909062292 Erste Bank Linzer Straße 430, CR, stashed 06/04/2022</v>
      </c>
    </row>
    <row r="60" spans="1:20" x14ac:dyDescent="0.25">
      <c r="A60" s="1" t="s">
        <v>167</v>
      </c>
      <c r="B60" s="1" t="s">
        <v>193</v>
      </c>
      <c r="C60" s="2" t="str">
        <f t="shared" si="0"/>
        <v>p</v>
      </c>
      <c r="D60" s="2" t="str">
        <f t="shared" si="1"/>
        <v>e</v>
      </c>
      <c r="E60" s="2" t="str">
        <f t="shared" si="2"/>
        <v>p</v>
      </c>
      <c r="F60" s="2" t="str">
        <f t="shared" si="3"/>
        <v>b</v>
      </c>
      <c r="G60" s="2">
        <f t="shared" si="4"/>
        <v>16</v>
      </c>
      <c r="H60" s="2">
        <f t="shared" si="5"/>
        <v>2</v>
      </c>
      <c r="I60" s="2">
        <f t="shared" si="6"/>
        <v>1967281036</v>
      </c>
      <c r="J60" s="2">
        <f t="shared" si="7"/>
        <v>1967281054</v>
      </c>
      <c r="K60" s="2">
        <f t="shared" ref="K60:L60" ca="1" si="81">SUMPRODUCT(MID(J60,ROW(INDIRECT("1:"&amp;LEN(J60))),1)*1)</f>
        <v>43</v>
      </c>
      <c r="L60" s="2">
        <f t="shared" ca="1" si="81"/>
        <v>7</v>
      </c>
      <c r="M60" s="1" t="b">
        <f t="shared" si="9"/>
        <v>1</v>
      </c>
      <c r="N60" s="1" t="b">
        <f t="shared" si="10"/>
        <v>1</v>
      </c>
      <c r="O60" s="1" t="b">
        <f t="shared" si="11"/>
        <v>1</v>
      </c>
      <c r="P60" s="1" t="b">
        <f t="shared" si="12"/>
        <v>1</v>
      </c>
      <c r="Q60" s="1" t="b">
        <f t="shared" ca="1" si="13"/>
        <v>1</v>
      </c>
      <c r="R60" s="1" t="b">
        <f t="shared" si="14"/>
        <v>1</v>
      </c>
      <c r="S60" s="1" t="s">
        <v>0</v>
      </c>
      <c r="T60" s="1" t="str">
        <f t="shared" si="15"/>
        <v>50 p002e5 pb1967281036 Erste Bank Linzer Straße 430, CR, stashed 06/04/2022</v>
      </c>
    </row>
    <row r="61" spans="1:20" x14ac:dyDescent="0.25">
      <c r="A61" s="1" t="s">
        <v>168</v>
      </c>
      <c r="B61" s="1" t="s">
        <v>194</v>
      </c>
      <c r="C61" s="2" t="str">
        <f t="shared" si="0"/>
        <v>s</v>
      </c>
      <c r="D61" s="2" t="str">
        <f t="shared" si="1"/>
        <v>b</v>
      </c>
      <c r="E61" s="2" t="str">
        <f t="shared" si="2"/>
        <v>s</v>
      </c>
      <c r="F61" s="2" t="str">
        <f t="shared" si="3"/>
        <v>c</v>
      </c>
      <c r="G61" s="2">
        <f t="shared" si="4"/>
        <v>19</v>
      </c>
      <c r="H61" s="2">
        <f t="shared" si="5"/>
        <v>3</v>
      </c>
      <c r="I61" s="2">
        <f t="shared" si="6"/>
        <v>2413301259</v>
      </c>
      <c r="J61" s="2">
        <f t="shared" si="7"/>
        <v>2413301281</v>
      </c>
      <c r="K61" s="2">
        <f t="shared" ref="K61:L61" ca="1" si="82">SUMPRODUCT(MID(J61,ROW(INDIRECT("1:"&amp;LEN(J61))),1)*1)</f>
        <v>25</v>
      </c>
      <c r="L61" s="2">
        <f t="shared" ca="1" si="82"/>
        <v>7</v>
      </c>
      <c r="M61" s="1" t="b">
        <f t="shared" si="9"/>
        <v>1</v>
      </c>
      <c r="N61" s="1" t="b">
        <f t="shared" si="10"/>
        <v>1</v>
      </c>
      <c r="O61" s="1" t="b">
        <f t="shared" si="11"/>
        <v>1</v>
      </c>
      <c r="P61" s="1" t="b">
        <f t="shared" si="12"/>
        <v>1</v>
      </c>
      <c r="Q61" s="1" t="b">
        <f t="shared" ca="1" si="13"/>
        <v>1</v>
      </c>
      <c r="R61" s="1" t="b">
        <f t="shared" si="14"/>
        <v>1</v>
      </c>
      <c r="S61" s="1" t="s">
        <v>0</v>
      </c>
      <c r="T61" s="1" t="str">
        <f t="shared" si="15"/>
        <v>50 s021b3 sc2413301259 Erste Bank Linzer Straße 430, CR, stashed 06/04/2022</v>
      </c>
    </row>
    <row r="62" spans="1:20" x14ac:dyDescent="0.25">
      <c r="A62" s="1" t="s">
        <v>169</v>
      </c>
      <c r="B62" s="1" t="s">
        <v>195</v>
      </c>
      <c r="C62" s="2" t="str">
        <f t="shared" si="0"/>
        <v>u</v>
      </c>
      <c r="D62" s="2" t="str">
        <f t="shared" si="1"/>
        <v>e</v>
      </c>
      <c r="E62" s="2" t="str">
        <f t="shared" si="2"/>
        <v>u</v>
      </c>
      <c r="F62" s="2" t="str">
        <f t="shared" si="3"/>
        <v>d</v>
      </c>
      <c r="G62" s="2">
        <f t="shared" si="4"/>
        <v>21</v>
      </c>
      <c r="H62" s="2">
        <f t="shared" si="5"/>
        <v>4</v>
      </c>
      <c r="I62" s="2">
        <f t="shared" si="6"/>
        <v>6029516115</v>
      </c>
      <c r="J62" s="2">
        <f t="shared" si="7"/>
        <v>6029516140</v>
      </c>
      <c r="K62" s="2">
        <f t="shared" ref="K62:L62" ca="1" si="83">SUMPRODUCT(MID(J62,ROW(INDIRECT("1:"&amp;LEN(J62))),1)*1)</f>
        <v>34</v>
      </c>
      <c r="L62" s="2">
        <f t="shared" ca="1" si="83"/>
        <v>7</v>
      </c>
      <c r="M62" s="1" t="b">
        <f t="shared" si="9"/>
        <v>1</v>
      </c>
      <c r="N62" s="1" t="b">
        <f t="shared" si="10"/>
        <v>1</v>
      </c>
      <c r="O62" s="1" t="b">
        <f t="shared" si="11"/>
        <v>1</v>
      </c>
      <c r="P62" s="1" t="b">
        <f t="shared" si="12"/>
        <v>1</v>
      </c>
      <c r="Q62" s="1" t="b">
        <f t="shared" ca="1" si="13"/>
        <v>1</v>
      </c>
      <c r="R62" s="1" t="b">
        <f t="shared" si="14"/>
        <v>1</v>
      </c>
      <c r="S62" s="1" t="s">
        <v>0</v>
      </c>
      <c r="T62" s="1" t="str">
        <f t="shared" si="15"/>
        <v>50 u002e5 ud6029516115 Erste Bank Linzer Straße 430, CR, stashed 06/04/2022</v>
      </c>
    </row>
    <row r="63" spans="1:20" x14ac:dyDescent="0.25">
      <c r="A63" s="1" t="s">
        <v>170</v>
      </c>
      <c r="B63" s="1" t="s">
        <v>196</v>
      </c>
      <c r="C63" s="2" t="str">
        <f t="shared" si="0"/>
        <v>w</v>
      </c>
      <c r="D63" s="2" t="str">
        <f t="shared" si="1"/>
        <v>d</v>
      </c>
      <c r="E63" s="2" t="str">
        <f t="shared" si="2"/>
        <v>w</v>
      </c>
      <c r="F63" s="2" t="str">
        <f t="shared" si="3"/>
        <v>b</v>
      </c>
      <c r="G63" s="2">
        <f t="shared" si="4"/>
        <v>23</v>
      </c>
      <c r="H63" s="2">
        <f t="shared" si="5"/>
        <v>2</v>
      </c>
      <c r="I63" s="2">
        <f t="shared" si="6"/>
        <v>2335984857</v>
      </c>
      <c r="J63" s="2">
        <f t="shared" si="7"/>
        <v>2335984882</v>
      </c>
      <c r="K63" s="2">
        <f t="shared" ref="K63:L63" ca="1" si="84">SUMPRODUCT(MID(J63,ROW(INDIRECT("1:"&amp;LEN(J63))),1)*1)</f>
        <v>52</v>
      </c>
      <c r="L63" s="2">
        <f t="shared" ca="1" si="84"/>
        <v>7</v>
      </c>
      <c r="M63" s="1" t="b">
        <f t="shared" si="9"/>
        <v>1</v>
      </c>
      <c r="N63" s="1" t="b">
        <f t="shared" si="10"/>
        <v>1</v>
      </c>
      <c r="O63" s="1" t="b">
        <f t="shared" si="11"/>
        <v>1</v>
      </c>
      <c r="P63" s="1" t="b">
        <f t="shared" si="12"/>
        <v>1</v>
      </c>
      <c r="Q63" s="1" t="b">
        <f t="shared" ca="1" si="13"/>
        <v>1</v>
      </c>
      <c r="R63" s="1" t="b">
        <f t="shared" si="14"/>
        <v>1</v>
      </c>
      <c r="S63" s="1" t="s">
        <v>0</v>
      </c>
      <c r="T63" s="1" t="str">
        <f t="shared" si="15"/>
        <v>50 w012d1 wb2335984857 Erste Bank Linzer Straße 430, CR, stashed 06/04/2022</v>
      </c>
    </row>
    <row r="64" spans="1:20" x14ac:dyDescent="0.25">
      <c r="A64" s="1" t="s">
        <v>171</v>
      </c>
      <c r="B64" s="1" t="s">
        <v>197</v>
      </c>
      <c r="C64" s="2" t="str">
        <f t="shared" si="0"/>
        <v>w</v>
      </c>
      <c r="D64" s="2" t="str">
        <f t="shared" si="1"/>
        <v>b</v>
      </c>
      <c r="E64" s="2" t="str">
        <f t="shared" si="2"/>
        <v>w</v>
      </c>
      <c r="F64" s="2" t="str">
        <f t="shared" si="3"/>
        <v>a</v>
      </c>
      <c r="G64" s="2">
        <f t="shared" si="4"/>
        <v>23</v>
      </c>
      <c r="H64" s="2">
        <f t="shared" si="5"/>
        <v>1</v>
      </c>
      <c r="I64" s="2">
        <f t="shared" si="6"/>
        <v>4078364905</v>
      </c>
      <c r="J64" s="2">
        <f t="shared" si="7"/>
        <v>4078364929</v>
      </c>
      <c r="K64" s="2">
        <f t="shared" ref="K64:L64" ca="1" si="85">SUMPRODUCT(MID(J64,ROW(INDIRECT("1:"&amp;LEN(J64))),1)*1)</f>
        <v>52</v>
      </c>
      <c r="L64" s="2">
        <f t="shared" ca="1" si="85"/>
        <v>7</v>
      </c>
      <c r="M64" s="1" t="b">
        <f t="shared" si="9"/>
        <v>1</v>
      </c>
      <c r="N64" s="1" t="b">
        <f t="shared" si="10"/>
        <v>1</v>
      </c>
      <c r="O64" s="1" t="b">
        <f t="shared" si="11"/>
        <v>1</v>
      </c>
      <c r="P64" s="1" t="b">
        <f t="shared" si="12"/>
        <v>1</v>
      </c>
      <c r="Q64" s="1" t="b">
        <f t="shared" ca="1" si="13"/>
        <v>1</v>
      </c>
      <c r="R64" s="1" t="b">
        <f t="shared" si="14"/>
        <v>1</v>
      </c>
      <c r="S64" s="1" t="s">
        <v>0</v>
      </c>
      <c r="T64" s="1" t="str">
        <f t="shared" si="15"/>
        <v>50 w005b3 wa4078364905 Erste Bank Linzer Straße 430, CR, stashed 06/04/2022</v>
      </c>
    </row>
    <row r="65" spans="1:20" x14ac:dyDescent="0.25">
      <c r="A65" s="1" t="s">
        <v>172</v>
      </c>
      <c r="B65" s="1" t="s">
        <v>198</v>
      </c>
      <c r="C65" s="2" t="str">
        <f t="shared" si="0"/>
        <v>y</v>
      </c>
      <c r="D65" s="2" t="str">
        <f t="shared" si="1"/>
        <v>e</v>
      </c>
      <c r="E65" s="2" t="str">
        <f t="shared" si="2"/>
        <v>y</v>
      </c>
      <c r="F65" s="2" t="str">
        <f t="shared" si="3"/>
        <v>a</v>
      </c>
      <c r="G65" s="2">
        <f t="shared" si="4"/>
        <v>25</v>
      </c>
      <c r="H65" s="2">
        <f t="shared" si="5"/>
        <v>1</v>
      </c>
      <c r="I65" s="2">
        <f t="shared" si="6"/>
        <v>1183057847</v>
      </c>
      <c r="J65" s="2">
        <f t="shared" si="7"/>
        <v>1183057873</v>
      </c>
      <c r="K65" s="2">
        <f t="shared" ref="K65:L65" ca="1" si="86">SUMPRODUCT(MID(J65,ROW(INDIRECT("1:"&amp;LEN(J65))),1)*1)</f>
        <v>43</v>
      </c>
      <c r="L65" s="2">
        <f t="shared" ca="1" si="86"/>
        <v>7</v>
      </c>
      <c r="M65" s="1" t="b">
        <f t="shared" si="9"/>
        <v>1</v>
      </c>
      <c r="N65" s="1" t="b">
        <f t="shared" si="10"/>
        <v>1</v>
      </c>
      <c r="O65" s="1" t="b">
        <f t="shared" si="11"/>
        <v>1</v>
      </c>
      <c r="P65" s="1" t="b">
        <f t="shared" si="12"/>
        <v>1</v>
      </c>
      <c r="Q65" s="1" t="b">
        <f t="shared" ca="1" si="13"/>
        <v>1</v>
      </c>
      <c r="R65" s="1" t="b">
        <f t="shared" si="14"/>
        <v>1</v>
      </c>
      <c r="S65" s="1" t="s">
        <v>0</v>
      </c>
      <c r="T65" s="1" t="str">
        <f t="shared" si="15"/>
        <v>50 y003e2 ya1183057847 Erste Bank Linzer Straße 430, CR, stashed 06/04/2022</v>
      </c>
    </row>
    <row r="66" spans="1:20" x14ac:dyDescent="0.25">
      <c r="A66" s="1" t="s">
        <v>173</v>
      </c>
      <c r="B66" s="1" t="s">
        <v>199</v>
      </c>
      <c r="C66" s="2" t="str">
        <f t="shared" ref="C66:C296" si="87">MID(A66,1,1)</f>
        <v>s</v>
      </c>
      <c r="D66" s="2" t="str">
        <f t="shared" ref="D66:D296" si="88">MID(A66,5,1)</f>
        <v>b</v>
      </c>
      <c r="E66" s="2" t="str">
        <f t="shared" ref="E66:E300" si="89">MID(B66,1,1)</f>
        <v>s</v>
      </c>
      <c r="F66" s="2" t="str">
        <f t="shared" ref="F66:F300" si="90">MID(B66,2,1)</f>
        <v>d</v>
      </c>
      <c r="G66" s="2">
        <f t="shared" ref="G66:G300" si="91">CODE(E66)-96</f>
        <v>19</v>
      </c>
      <c r="H66" s="2">
        <f t="shared" ref="H66:H300" si="92">CODE(F66)-96</f>
        <v>4</v>
      </c>
      <c r="I66" s="2">
        <f t="shared" ref="I66:I300" si="93">VALUE(MID(B66,3,10))</f>
        <v>2836759997</v>
      </c>
      <c r="J66" s="2">
        <f t="shared" ref="J66:J300" si="94">SUM(G66:I66)</f>
        <v>2836760020</v>
      </c>
      <c r="K66" s="2">
        <f t="shared" ref="K66:L66" ca="1" si="95">SUMPRODUCT(MID(J66,ROW(INDIRECT("1:"&amp;LEN(J66))),1)*1)</f>
        <v>34</v>
      </c>
      <c r="L66" s="2">
        <f t="shared" ca="1" si="95"/>
        <v>7</v>
      </c>
      <c r="M66" s="1" t="b">
        <f t="shared" ref="M66:M129" si="96">AND(CODE(C66)&gt;=97,CODE(C66)&lt;=122,CODE(D66)&gt;=79,CODE(D66)&lt;=122)</f>
        <v>1</v>
      </c>
      <c r="N66" s="1" t="b">
        <f t="shared" ref="N66:N129" si="97">LEN(A66) = 6</f>
        <v>1</v>
      </c>
      <c r="O66" s="1" t="b">
        <f t="shared" ref="O66:O300" si="98">AND(CODE(E66)&gt;=97,CODE(E66)&lt;=122,CODE(F66)&gt;=79,CODE(F66)&lt;=122)</f>
        <v>1</v>
      </c>
      <c r="P66" s="1" t="b">
        <f t="shared" ref="P66:P300" si="99">LEN(B66) =12</f>
        <v>1</v>
      </c>
      <c r="Q66" s="1" t="b">
        <f t="shared" ref="Q66:Q300" ca="1" si="100">L66=7</f>
        <v>1</v>
      </c>
      <c r="R66" s="1" t="b">
        <f t="shared" ref="R66:R300" si="101">E66=C66</f>
        <v>1</v>
      </c>
      <c r="S66" s="1" t="s">
        <v>0</v>
      </c>
      <c r="T66" s="1" t="str">
        <f t="shared" ref="T66:T129" si="102">$U$1&amp;" "&amp;A66&amp;" "&amp;B66&amp;" "&amp;$U$2</f>
        <v>50 s037b2 sd2836759997 Erste Bank Linzer Straße 430, CR, stashed 06/04/2022</v>
      </c>
    </row>
    <row r="67" spans="1:20" x14ac:dyDescent="0.25">
      <c r="A67" s="1" t="s">
        <v>174</v>
      </c>
      <c r="B67" s="1" t="s">
        <v>200</v>
      </c>
      <c r="C67" s="2" t="str">
        <f t="shared" si="87"/>
        <v>e</v>
      </c>
      <c r="D67" s="2" t="str">
        <f t="shared" si="88"/>
        <v>a</v>
      </c>
      <c r="E67" s="2" t="str">
        <f t="shared" si="89"/>
        <v>e</v>
      </c>
      <c r="F67" s="2" t="str">
        <f t="shared" si="90"/>
        <v>b</v>
      </c>
      <c r="G67" s="2">
        <f t="shared" si="91"/>
        <v>5</v>
      </c>
      <c r="H67" s="2">
        <f t="shared" si="92"/>
        <v>2</v>
      </c>
      <c r="I67" s="2">
        <f t="shared" si="93"/>
        <v>203722704</v>
      </c>
      <c r="J67" s="2">
        <f t="shared" si="94"/>
        <v>203722711</v>
      </c>
      <c r="K67" s="2">
        <f t="shared" ref="K67:L67" ca="1" si="103">SUMPRODUCT(MID(J67,ROW(INDIRECT("1:"&amp;LEN(J67))),1)*1)</f>
        <v>25</v>
      </c>
      <c r="L67" s="2">
        <f t="shared" ca="1" si="103"/>
        <v>7</v>
      </c>
      <c r="M67" s="1" t="b">
        <f t="shared" si="96"/>
        <v>1</v>
      </c>
      <c r="N67" s="1" t="b">
        <f t="shared" si="97"/>
        <v>1</v>
      </c>
      <c r="O67" s="1" t="b">
        <f t="shared" si="98"/>
        <v>1</v>
      </c>
      <c r="P67" s="1" t="b">
        <f t="shared" si="99"/>
        <v>1</v>
      </c>
      <c r="Q67" s="1" t="b">
        <f t="shared" ca="1" si="100"/>
        <v>1</v>
      </c>
      <c r="R67" s="1" t="b">
        <f t="shared" si="101"/>
        <v>1</v>
      </c>
      <c r="S67" s="1" t="s">
        <v>0</v>
      </c>
      <c r="T67" s="1" t="str">
        <f t="shared" si="102"/>
        <v>50 e005a4 eb0203722704 Erste Bank Linzer Straße 430, CR, stashed 06/04/2022</v>
      </c>
    </row>
    <row r="68" spans="1:20" x14ac:dyDescent="0.25">
      <c r="A68" s="1" t="s">
        <v>175</v>
      </c>
      <c r="B68" s="1" t="s">
        <v>201</v>
      </c>
      <c r="C68" s="2" t="str">
        <f t="shared" si="87"/>
        <v>r</v>
      </c>
      <c r="D68" s="2" t="str">
        <f t="shared" si="88"/>
        <v>d</v>
      </c>
      <c r="E68" s="2" t="str">
        <f t="shared" si="89"/>
        <v>r</v>
      </c>
      <c r="F68" s="2" t="str">
        <f t="shared" si="90"/>
        <v>d</v>
      </c>
      <c r="G68" s="2">
        <f t="shared" si="91"/>
        <v>18</v>
      </c>
      <c r="H68" s="2">
        <f t="shared" si="92"/>
        <v>4</v>
      </c>
      <c r="I68" s="2">
        <f t="shared" si="93"/>
        <v>1502795793</v>
      </c>
      <c r="J68" s="2">
        <f t="shared" si="94"/>
        <v>1502795815</v>
      </c>
      <c r="K68" s="2">
        <f t="shared" ref="K68:L68" ca="1" si="104">SUMPRODUCT(MID(J68,ROW(INDIRECT("1:"&amp;LEN(J68))),1)*1)</f>
        <v>43</v>
      </c>
      <c r="L68" s="2">
        <f t="shared" ca="1" si="104"/>
        <v>7</v>
      </c>
      <c r="M68" s="1" t="b">
        <f t="shared" si="96"/>
        <v>1</v>
      </c>
      <c r="N68" s="1" t="b">
        <f t="shared" si="97"/>
        <v>1</v>
      </c>
      <c r="O68" s="1" t="b">
        <f t="shared" si="98"/>
        <v>1</v>
      </c>
      <c r="P68" s="1" t="b">
        <f t="shared" si="99"/>
        <v>1</v>
      </c>
      <c r="Q68" s="1" t="b">
        <f t="shared" ca="1" si="100"/>
        <v>1</v>
      </c>
      <c r="R68" s="1" t="b">
        <f t="shared" si="101"/>
        <v>1</v>
      </c>
      <c r="S68" s="1" t="s">
        <v>0</v>
      </c>
      <c r="T68" s="1" t="str">
        <f t="shared" si="102"/>
        <v>50 r031d5 rd1502795793 Erste Bank Linzer Straße 430, CR, stashed 06/04/2022</v>
      </c>
    </row>
    <row r="69" spans="1:20" x14ac:dyDescent="0.25">
      <c r="A69" s="1" t="s">
        <v>176</v>
      </c>
      <c r="B69" s="1" t="s">
        <v>202</v>
      </c>
      <c r="C69" s="2" t="str">
        <f t="shared" si="87"/>
        <v>e</v>
      </c>
      <c r="D69" s="2" t="str">
        <f t="shared" si="88"/>
        <v>c</v>
      </c>
      <c r="E69" s="2" t="str">
        <f t="shared" si="89"/>
        <v>e</v>
      </c>
      <c r="F69" s="2" t="str">
        <f t="shared" si="90"/>
        <v>b</v>
      </c>
      <c r="G69" s="2">
        <f t="shared" si="91"/>
        <v>5</v>
      </c>
      <c r="H69" s="2">
        <f t="shared" si="92"/>
        <v>2</v>
      </c>
      <c r="I69" s="2">
        <f t="shared" si="93"/>
        <v>4171149018</v>
      </c>
      <c r="J69" s="2">
        <f t="shared" si="94"/>
        <v>4171149025</v>
      </c>
      <c r="K69" s="2">
        <f t="shared" ref="K69:L69" ca="1" si="105">SUMPRODUCT(MID(J69,ROW(INDIRECT("1:"&amp;LEN(J69))),1)*1)</f>
        <v>34</v>
      </c>
      <c r="L69" s="2">
        <f t="shared" ca="1" si="105"/>
        <v>7</v>
      </c>
      <c r="M69" s="1" t="b">
        <f t="shared" si="96"/>
        <v>1</v>
      </c>
      <c r="N69" s="1" t="b">
        <f t="shared" si="97"/>
        <v>1</v>
      </c>
      <c r="O69" s="1" t="b">
        <f t="shared" si="98"/>
        <v>1</v>
      </c>
      <c r="P69" s="1" t="b">
        <f t="shared" si="99"/>
        <v>1</v>
      </c>
      <c r="Q69" s="1" t="b">
        <f t="shared" ca="1" si="100"/>
        <v>1</v>
      </c>
      <c r="R69" s="1" t="b">
        <f t="shared" si="101"/>
        <v>1</v>
      </c>
      <c r="S69" s="1" t="s">
        <v>0</v>
      </c>
      <c r="T69" s="1" t="str">
        <f t="shared" si="102"/>
        <v>50 e009c2 eb4171149018 Erste Bank Linzer Straße 430, CR, stashed 06/04/2022</v>
      </c>
    </row>
    <row r="70" spans="1:20" x14ac:dyDescent="0.25">
      <c r="A70" s="1" t="s">
        <v>177</v>
      </c>
      <c r="B70" s="1" t="s">
        <v>203</v>
      </c>
      <c r="C70" s="2" t="str">
        <f t="shared" si="87"/>
        <v>u</v>
      </c>
      <c r="D70" s="2" t="str">
        <f t="shared" si="88"/>
        <v>f</v>
      </c>
      <c r="E70" s="2" t="str">
        <f t="shared" si="89"/>
        <v>u</v>
      </c>
      <c r="F70" s="2" t="str">
        <f t="shared" si="90"/>
        <v>a</v>
      </c>
      <c r="G70" s="2">
        <f t="shared" si="91"/>
        <v>21</v>
      </c>
      <c r="H70" s="2">
        <f t="shared" si="92"/>
        <v>1</v>
      </c>
      <c r="I70" s="2">
        <f t="shared" si="93"/>
        <v>5734493598</v>
      </c>
      <c r="J70" s="2">
        <f t="shared" si="94"/>
        <v>5734493620</v>
      </c>
      <c r="K70" s="2">
        <f t="shared" ref="K70:L70" ca="1" si="106">SUMPRODUCT(MID(J70,ROW(INDIRECT("1:"&amp;LEN(J70))),1)*1)</f>
        <v>43</v>
      </c>
      <c r="L70" s="2">
        <f t="shared" ca="1" si="106"/>
        <v>7</v>
      </c>
      <c r="M70" s="1" t="b">
        <f t="shared" si="96"/>
        <v>1</v>
      </c>
      <c r="N70" s="1" t="b">
        <f t="shared" si="97"/>
        <v>1</v>
      </c>
      <c r="O70" s="1" t="b">
        <f t="shared" si="98"/>
        <v>1</v>
      </c>
      <c r="P70" s="1" t="b">
        <f t="shared" si="99"/>
        <v>1</v>
      </c>
      <c r="Q70" s="1" t="b">
        <f t="shared" ca="1" si="100"/>
        <v>1</v>
      </c>
      <c r="R70" s="1" t="b">
        <f t="shared" si="101"/>
        <v>1</v>
      </c>
      <c r="S70" s="1" t="s">
        <v>0</v>
      </c>
      <c r="T70" s="1" t="str">
        <f t="shared" si="102"/>
        <v>50 u036f1 ua5734493598 Erste Bank Linzer Straße 430, CR, stashed 06/04/2022</v>
      </c>
    </row>
    <row r="71" spans="1:20" x14ac:dyDescent="0.25">
      <c r="A71" s="1" t="s">
        <v>178</v>
      </c>
      <c r="B71" s="1" t="s">
        <v>204</v>
      </c>
      <c r="C71" s="2" t="str">
        <f t="shared" si="87"/>
        <v>v</v>
      </c>
      <c r="D71" s="2" t="str">
        <f t="shared" si="88"/>
        <v>g</v>
      </c>
      <c r="E71" s="2" t="str">
        <f t="shared" si="89"/>
        <v>v</v>
      </c>
      <c r="F71" s="2" t="str">
        <f t="shared" si="90"/>
        <v>b</v>
      </c>
      <c r="G71" s="2">
        <f t="shared" si="91"/>
        <v>22</v>
      </c>
      <c r="H71" s="2">
        <f t="shared" si="92"/>
        <v>2</v>
      </c>
      <c r="I71" s="2">
        <f t="shared" si="93"/>
        <v>4713003244</v>
      </c>
      <c r="J71" s="2">
        <f t="shared" si="94"/>
        <v>4713003268</v>
      </c>
      <c r="K71" s="2">
        <f t="shared" ref="K71:L71" ca="1" si="107">SUMPRODUCT(MID(J71,ROW(INDIRECT("1:"&amp;LEN(J71))),1)*1)</f>
        <v>34</v>
      </c>
      <c r="L71" s="2">
        <f t="shared" ca="1" si="107"/>
        <v>7</v>
      </c>
      <c r="M71" s="1" t="b">
        <f t="shared" si="96"/>
        <v>1</v>
      </c>
      <c r="N71" s="1" t="b">
        <f t="shared" si="97"/>
        <v>1</v>
      </c>
      <c r="O71" s="1" t="b">
        <f t="shared" si="98"/>
        <v>1</v>
      </c>
      <c r="P71" s="1" t="b">
        <f t="shared" si="99"/>
        <v>1</v>
      </c>
      <c r="Q71" s="1" t="b">
        <f t="shared" ca="1" si="100"/>
        <v>1</v>
      </c>
      <c r="R71" s="1" t="b">
        <f t="shared" si="101"/>
        <v>1</v>
      </c>
      <c r="S71" s="1" t="s">
        <v>0</v>
      </c>
      <c r="T71" s="1" t="str">
        <f t="shared" si="102"/>
        <v>50 v014g2 vb4713003244 Erste Bank Linzer Straße 430, CR, stashed 06/04/2022</v>
      </c>
    </row>
    <row r="72" spans="1:20" x14ac:dyDescent="0.25">
      <c r="A72" s="1" t="s">
        <v>179</v>
      </c>
      <c r="B72" s="1" t="s">
        <v>205</v>
      </c>
      <c r="C72" s="2" t="str">
        <f t="shared" si="87"/>
        <v>u</v>
      </c>
      <c r="D72" s="2" t="str">
        <f t="shared" si="88"/>
        <v>c</v>
      </c>
      <c r="E72" s="2" t="str">
        <f t="shared" si="89"/>
        <v>u</v>
      </c>
      <c r="F72" s="2" t="str">
        <f t="shared" si="90"/>
        <v>b</v>
      </c>
      <c r="G72" s="2">
        <f t="shared" si="91"/>
        <v>21</v>
      </c>
      <c r="H72" s="2">
        <f t="shared" si="92"/>
        <v>2</v>
      </c>
      <c r="I72" s="2">
        <f t="shared" si="93"/>
        <v>656471963</v>
      </c>
      <c r="J72" s="2">
        <f t="shared" si="94"/>
        <v>656471986</v>
      </c>
      <c r="K72" s="2">
        <f t="shared" ref="K72:L72" ca="1" si="108">SUMPRODUCT(MID(J72,ROW(INDIRECT("1:"&amp;LEN(J72))),1)*1)</f>
        <v>52</v>
      </c>
      <c r="L72" s="2">
        <f t="shared" ca="1" si="108"/>
        <v>7</v>
      </c>
      <c r="M72" s="1" t="b">
        <f t="shared" si="96"/>
        <v>1</v>
      </c>
      <c r="N72" s="1" t="b">
        <f t="shared" si="97"/>
        <v>1</v>
      </c>
      <c r="O72" s="1" t="b">
        <f t="shared" si="98"/>
        <v>1</v>
      </c>
      <c r="P72" s="1" t="b">
        <f t="shared" si="99"/>
        <v>1</v>
      </c>
      <c r="Q72" s="1" t="b">
        <f t="shared" ca="1" si="100"/>
        <v>1</v>
      </c>
      <c r="R72" s="1" t="b">
        <f t="shared" si="101"/>
        <v>1</v>
      </c>
      <c r="S72" s="1" t="s">
        <v>0</v>
      </c>
      <c r="T72" s="1" t="str">
        <f t="shared" si="102"/>
        <v>50 u031c2 ub0656471963 Erste Bank Linzer Straße 430, CR, stashed 06/04/2022</v>
      </c>
    </row>
    <row r="73" spans="1:20" x14ac:dyDescent="0.25">
      <c r="A73" s="1" t="s">
        <v>180</v>
      </c>
      <c r="B73" s="1" t="s">
        <v>206</v>
      </c>
      <c r="C73" s="2" t="str">
        <f t="shared" si="87"/>
        <v>s</v>
      </c>
      <c r="D73" s="2" t="str">
        <f t="shared" si="88"/>
        <v>f</v>
      </c>
      <c r="E73" s="2" t="str">
        <f t="shared" si="89"/>
        <v>s</v>
      </c>
      <c r="F73" s="2" t="str">
        <f t="shared" si="90"/>
        <v>c</v>
      </c>
      <c r="G73" s="2">
        <f t="shared" si="91"/>
        <v>19</v>
      </c>
      <c r="H73" s="2">
        <f t="shared" si="92"/>
        <v>3</v>
      </c>
      <c r="I73" s="2">
        <f t="shared" si="93"/>
        <v>6282644529</v>
      </c>
      <c r="J73" s="2">
        <f t="shared" si="94"/>
        <v>6282644551</v>
      </c>
      <c r="K73" s="2">
        <f t="shared" ref="K73:L73" ca="1" si="109">SUMPRODUCT(MID(J73,ROW(INDIRECT("1:"&amp;LEN(J73))),1)*1)</f>
        <v>43</v>
      </c>
      <c r="L73" s="2">
        <f t="shared" ca="1" si="109"/>
        <v>7</v>
      </c>
      <c r="M73" s="1" t="b">
        <f t="shared" si="96"/>
        <v>1</v>
      </c>
      <c r="N73" s="1" t="b">
        <f t="shared" si="97"/>
        <v>1</v>
      </c>
      <c r="O73" s="1" t="b">
        <f t="shared" si="98"/>
        <v>1</v>
      </c>
      <c r="P73" s="1" t="b">
        <f t="shared" si="99"/>
        <v>1</v>
      </c>
      <c r="Q73" s="1" t="b">
        <f t="shared" ca="1" si="100"/>
        <v>1</v>
      </c>
      <c r="R73" s="1" t="b">
        <f t="shared" si="101"/>
        <v>1</v>
      </c>
      <c r="S73" s="1" t="s">
        <v>0</v>
      </c>
      <c r="T73" s="1" t="str">
        <f t="shared" si="102"/>
        <v>50 s017f3 sc6282644529 Erste Bank Linzer Straße 430, CR, stashed 06/04/2022</v>
      </c>
    </row>
    <row r="74" spans="1:20" x14ac:dyDescent="0.25">
      <c r="A74" s="1" t="s">
        <v>181</v>
      </c>
      <c r="B74" s="1" t="s">
        <v>207</v>
      </c>
      <c r="C74" s="2" t="str">
        <f t="shared" si="87"/>
        <v>p</v>
      </c>
      <c r="D74" s="2" t="str">
        <f t="shared" si="88"/>
        <v>c</v>
      </c>
      <c r="E74" s="2" t="str">
        <f t="shared" si="89"/>
        <v>p</v>
      </c>
      <c r="F74" s="2" t="str">
        <f t="shared" si="90"/>
        <v>b</v>
      </c>
      <c r="G74" s="2">
        <f t="shared" si="91"/>
        <v>16</v>
      </c>
      <c r="H74" s="2">
        <f t="shared" si="92"/>
        <v>2</v>
      </c>
      <c r="I74" s="2">
        <f t="shared" si="93"/>
        <v>1463671852</v>
      </c>
      <c r="J74" s="2">
        <f t="shared" si="94"/>
        <v>1463671870</v>
      </c>
      <c r="K74" s="2">
        <f t="shared" ref="K74:L74" ca="1" si="110">SUMPRODUCT(MID(J74,ROW(INDIRECT("1:"&amp;LEN(J74))),1)*1)</f>
        <v>43</v>
      </c>
      <c r="L74" s="2">
        <f t="shared" ca="1" si="110"/>
        <v>7</v>
      </c>
      <c r="M74" s="1" t="b">
        <f t="shared" si="96"/>
        <v>1</v>
      </c>
      <c r="N74" s="1" t="b">
        <f t="shared" si="97"/>
        <v>1</v>
      </c>
      <c r="O74" s="1" t="b">
        <f t="shared" si="98"/>
        <v>1</v>
      </c>
      <c r="P74" s="1" t="b">
        <f t="shared" si="99"/>
        <v>1</v>
      </c>
      <c r="Q74" s="1" t="b">
        <f t="shared" ca="1" si="100"/>
        <v>1</v>
      </c>
      <c r="R74" s="1" t="b">
        <f t="shared" si="101"/>
        <v>1</v>
      </c>
      <c r="S74" s="1" t="s">
        <v>0</v>
      </c>
      <c r="T74" s="1" t="str">
        <f t="shared" si="102"/>
        <v>50 p002c4 pb1463671852 Erste Bank Linzer Straße 430, CR, stashed 06/04/2022</v>
      </c>
    </row>
    <row r="75" spans="1:20" x14ac:dyDescent="0.25">
      <c r="A75" s="1" t="s">
        <v>182</v>
      </c>
      <c r="B75" s="1" t="s">
        <v>208</v>
      </c>
      <c r="C75" s="2" t="str">
        <f t="shared" si="87"/>
        <v>u</v>
      </c>
      <c r="D75" s="2" t="str">
        <f t="shared" si="88"/>
        <v>h</v>
      </c>
      <c r="E75" s="2" t="str">
        <f t="shared" si="89"/>
        <v>u</v>
      </c>
      <c r="F75" s="2" t="str">
        <f t="shared" si="90"/>
        <v>d</v>
      </c>
      <c r="G75" s="2">
        <f t="shared" si="91"/>
        <v>21</v>
      </c>
      <c r="H75" s="2">
        <f t="shared" si="92"/>
        <v>4</v>
      </c>
      <c r="I75" s="2">
        <f t="shared" si="93"/>
        <v>1100897937</v>
      </c>
      <c r="J75" s="2">
        <f t="shared" si="94"/>
        <v>1100897962</v>
      </c>
      <c r="K75" s="2">
        <f t="shared" ref="K75:L75" ca="1" si="111">SUMPRODUCT(MID(J75,ROW(INDIRECT("1:"&amp;LEN(J75))),1)*1)</f>
        <v>43</v>
      </c>
      <c r="L75" s="2">
        <f t="shared" ca="1" si="111"/>
        <v>7</v>
      </c>
      <c r="M75" s="1" t="b">
        <f t="shared" si="96"/>
        <v>1</v>
      </c>
      <c r="N75" s="1" t="b">
        <f t="shared" si="97"/>
        <v>1</v>
      </c>
      <c r="O75" s="1" t="b">
        <f t="shared" si="98"/>
        <v>1</v>
      </c>
      <c r="P75" s="1" t="b">
        <f t="shared" si="99"/>
        <v>1</v>
      </c>
      <c r="Q75" s="1" t="b">
        <f t="shared" ca="1" si="100"/>
        <v>1</v>
      </c>
      <c r="R75" s="1" t="b">
        <f t="shared" si="101"/>
        <v>1</v>
      </c>
      <c r="S75" s="1" t="s">
        <v>0</v>
      </c>
      <c r="T75" s="1" t="str">
        <f t="shared" si="102"/>
        <v>50 u006h4 ud1100897937 Erste Bank Linzer Straße 430, CR, stashed 06/04/2022</v>
      </c>
    </row>
    <row r="76" spans="1:20" x14ac:dyDescent="0.25">
      <c r="A76" s="1" t="s">
        <v>183</v>
      </c>
      <c r="B76" s="1" t="s">
        <v>209</v>
      </c>
      <c r="C76" s="2" t="str">
        <f t="shared" si="87"/>
        <v>e</v>
      </c>
      <c r="D76" s="2" t="str">
        <f t="shared" si="88"/>
        <v>b</v>
      </c>
      <c r="E76" s="2" t="str">
        <f t="shared" si="89"/>
        <v>e</v>
      </c>
      <c r="F76" s="2" t="str">
        <f t="shared" si="90"/>
        <v>c</v>
      </c>
      <c r="G76" s="2">
        <f t="shared" si="91"/>
        <v>5</v>
      </c>
      <c r="H76" s="2">
        <f t="shared" si="92"/>
        <v>3</v>
      </c>
      <c r="I76" s="2">
        <f t="shared" si="93"/>
        <v>45195434</v>
      </c>
      <c r="J76" s="2">
        <f t="shared" si="94"/>
        <v>45195442</v>
      </c>
      <c r="K76" s="2">
        <f t="shared" ref="K76:L76" ca="1" si="112">SUMPRODUCT(MID(J76,ROW(INDIRECT("1:"&amp;LEN(J76))),1)*1)</f>
        <v>34</v>
      </c>
      <c r="L76" s="2">
        <f t="shared" ca="1" si="112"/>
        <v>7</v>
      </c>
      <c r="M76" s="1" t="b">
        <f t="shared" si="96"/>
        <v>1</v>
      </c>
      <c r="N76" s="1" t="b">
        <f t="shared" si="97"/>
        <v>1</v>
      </c>
      <c r="O76" s="1" t="b">
        <f t="shared" si="98"/>
        <v>1</v>
      </c>
      <c r="P76" s="1" t="b">
        <f t="shared" si="99"/>
        <v>1</v>
      </c>
      <c r="Q76" s="1" t="b">
        <f t="shared" ca="1" si="100"/>
        <v>1</v>
      </c>
      <c r="R76" s="1" t="b">
        <f t="shared" si="101"/>
        <v>1</v>
      </c>
      <c r="S76" s="1" t="s">
        <v>0</v>
      </c>
      <c r="T76" s="1" t="str">
        <f t="shared" si="102"/>
        <v>50 e015b1 ec0045195434 Erste Bank Linzer Straße 430, CR, stashed 06/04/2022</v>
      </c>
    </row>
    <row r="77" spans="1:20" x14ac:dyDescent="0.25">
      <c r="A77" s="1" t="s">
        <v>210</v>
      </c>
      <c r="B77" s="1" t="s">
        <v>233</v>
      </c>
      <c r="C77" s="2" t="str">
        <f t="shared" si="87"/>
        <v>r</v>
      </c>
      <c r="D77" s="2" t="str">
        <f t="shared" si="88"/>
        <v>c</v>
      </c>
      <c r="E77" s="2" t="str">
        <f t="shared" si="89"/>
        <v>r</v>
      </c>
      <c r="F77" s="2" t="str">
        <f t="shared" si="90"/>
        <v>a</v>
      </c>
      <c r="G77" s="2">
        <f t="shared" si="91"/>
        <v>18</v>
      </c>
      <c r="H77" s="2">
        <f t="shared" si="92"/>
        <v>1</v>
      </c>
      <c r="I77" s="2">
        <f t="shared" si="93"/>
        <v>923170632</v>
      </c>
      <c r="J77" s="2">
        <f t="shared" si="94"/>
        <v>923170651</v>
      </c>
      <c r="K77" s="2">
        <f t="shared" ref="K77:L77" ca="1" si="113">SUMPRODUCT(MID(J77,ROW(INDIRECT("1:"&amp;LEN(J77))),1)*1)</f>
        <v>34</v>
      </c>
      <c r="L77" s="2">
        <f t="shared" ca="1" si="113"/>
        <v>7</v>
      </c>
      <c r="M77" s="1" t="b">
        <f t="shared" si="96"/>
        <v>1</v>
      </c>
      <c r="N77" s="1" t="b">
        <f t="shared" si="97"/>
        <v>1</v>
      </c>
      <c r="O77" s="1" t="b">
        <f t="shared" si="98"/>
        <v>1</v>
      </c>
      <c r="P77" s="1" t="b">
        <f t="shared" si="99"/>
        <v>1</v>
      </c>
      <c r="Q77" s="1" t="b">
        <f t="shared" ca="1" si="100"/>
        <v>1</v>
      </c>
      <c r="R77" s="1" t="b">
        <f t="shared" si="101"/>
        <v>1</v>
      </c>
      <c r="S77" s="1" t="s">
        <v>0</v>
      </c>
      <c r="T77" s="1" t="str">
        <f t="shared" si="102"/>
        <v>50 r002c2 ra0923170632 Erste Bank Linzer Straße 430, CR, stashed 06/04/2022</v>
      </c>
    </row>
    <row r="78" spans="1:20" x14ac:dyDescent="0.25">
      <c r="A78" s="1" t="s">
        <v>211</v>
      </c>
      <c r="B78" s="1" t="s">
        <v>234</v>
      </c>
      <c r="C78" s="2" t="str">
        <f t="shared" si="87"/>
        <v>u</v>
      </c>
      <c r="D78" s="2" t="str">
        <f t="shared" si="88"/>
        <v>d</v>
      </c>
      <c r="E78" s="2" t="str">
        <f t="shared" si="89"/>
        <v>u</v>
      </c>
      <c r="F78" s="2" t="str">
        <f t="shared" si="90"/>
        <v>b</v>
      </c>
      <c r="G78" s="2">
        <f t="shared" si="91"/>
        <v>21</v>
      </c>
      <c r="H78" s="2">
        <f t="shared" si="92"/>
        <v>2</v>
      </c>
      <c r="I78" s="2">
        <f t="shared" si="93"/>
        <v>1244114138</v>
      </c>
      <c r="J78" s="2">
        <f t="shared" si="94"/>
        <v>1244114161</v>
      </c>
      <c r="K78" s="2">
        <f t="shared" ref="K78:L78" ca="1" si="114">SUMPRODUCT(MID(J78,ROW(INDIRECT("1:"&amp;LEN(J78))),1)*1)</f>
        <v>25</v>
      </c>
      <c r="L78" s="2">
        <f t="shared" ca="1" si="114"/>
        <v>7</v>
      </c>
      <c r="M78" s="1" t="b">
        <f t="shared" si="96"/>
        <v>1</v>
      </c>
      <c r="N78" s="1" t="b">
        <f t="shared" si="97"/>
        <v>1</v>
      </c>
      <c r="O78" s="1" t="b">
        <f t="shared" si="98"/>
        <v>1</v>
      </c>
      <c r="P78" s="1" t="b">
        <f t="shared" si="99"/>
        <v>1</v>
      </c>
      <c r="Q78" s="1" t="b">
        <f t="shared" ca="1" si="100"/>
        <v>1</v>
      </c>
      <c r="R78" s="1" t="b">
        <f t="shared" si="101"/>
        <v>1</v>
      </c>
      <c r="S78" s="1" t="s">
        <v>0</v>
      </c>
      <c r="T78" s="1" t="str">
        <f t="shared" si="102"/>
        <v>50 u012d2 ub1244114138 Erste Bank Linzer Straße 430, CR, stashed 06/04/2022</v>
      </c>
    </row>
    <row r="79" spans="1:20" x14ac:dyDescent="0.25">
      <c r="A79" s="1" t="s">
        <v>212</v>
      </c>
      <c r="B79" s="1" t="s">
        <v>235</v>
      </c>
      <c r="C79" s="2" t="str">
        <f t="shared" si="87"/>
        <v>s</v>
      </c>
      <c r="D79" s="2" t="str">
        <f t="shared" si="88"/>
        <v>a</v>
      </c>
      <c r="E79" s="2" t="str">
        <f t="shared" si="89"/>
        <v>s</v>
      </c>
      <c r="F79" s="2" t="str">
        <f t="shared" si="90"/>
        <v>e</v>
      </c>
      <c r="G79" s="2">
        <f t="shared" si="91"/>
        <v>19</v>
      </c>
      <c r="H79" s="2">
        <f t="shared" si="92"/>
        <v>5</v>
      </c>
      <c r="I79" s="2">
        <f t="shared" si="93"/>
        <v>1196291242</v>
      </c>
      <c r="J79" s="2">
        <f t="shared" si="94"/>
        <v>1196291266</v>
      </c>
      <c r="K79" s="2">
        <f t="shared" ref="K79:L79" ca="1" si="115">SUMPRODUCT(MID(J79,ROW(INDIRECT("1:"&amp;LEN(J79))),1)*1)</f>
        <v>43</v>
      </c>
      <c r="L79" s="2">
        <f t="shared" ca="1" si="115"/>
        <v>7</v>
      </c>
      <c r="M79" s="1" t="b">
        <f t="shared" si="96"/>
        <v>1</v>
      </c>
      <c r="N79" s="1" t="b">
        <f t="shared" si="97"/>
        <v>1</v>
      </c>
      <c r="O79" s="1" t="b">
        <f t="shared" si="98"/>
        <v>1</v>
      </c>
      <c r="P79" s="1" t="b">
        <f t="shared" si="99"/>
        <v>1</v>
      </c>
      <c r="Q79" s="1" t="b">
        <f t="shared" ca="1" si="100"/>
        <v>1</v>
      </c>
      <c r="R79" s="1" t="b">
        <f t="shared" si="101"/>
        <v>1</v>
      </c>
      <c r="S79" s="1" t="s">
        <v>0</v>
      </c>
      <c r="T79" s="1" t="str">
        <f t="shared" si="102"/>
        <v>50 s017a1 se1196291242 Erste Bank Linzer Straße 430, CR, stashed 06/04/2022</v>
      </c>
    </row>
    <row r="80" spans="1:20" x14ac:dyDescent="0.25">
      <c r="A80" s="1" t="s">
        <v>213</v>
      </c>
      <c r="B80" s="1" t="s">
        <v>236</v>
      </c>
      <c r="C80" s="2" t="str">
        <f t="shared" si="87"/>
        <v>u</v>
      </c>
      <c r="D80" s="2" t="str">
        <f t="shared" si="88"/>
        <v>a</v>
      </c>
      <c r="E80" s="2" t="str">
        <f t="shared" si="89"/>
        <v>u</v>
      </c>
      <c r="F80" s="2" t="str">
        <f t="shared" si="90"/>
        <v>a</v>
      </c>
      <c r="G80" s="2">
        <f t="shared" si="91"/>
        <v>21</v>
      </c>
      <c r="H80" s="2">
        <f t="shared" si="92"/>
        <v>1</v>
      </c>
      <c r="I80" s="2">
        <f t="shared" si="93"/>
        <v>8251178844</v>
      </c>
      <c r="J80" s="2">
        <f t="shared" si="94"/>
        <v>8251178866</v>
      </c>
      <c r="K80" s="2">
        <f t="shared" ref="K80:L80" ca="1" si="116">SUMPRODUCT(MID(J80,ROW(INDIRECT("1:"&amp;LEN(J80))),1)*1)</f>
        <v>52</v>
      </c>
      <c r="L80" s="2">
        <f t="shared" ca="1" si="116"/>
        <v>7</v>
      </c>
      <c r="M80" s="1" t="b">
        <f t="shared" si="96"/>
        <v>1</v>
      </c>
      <c r="N80" s="1" t="b">
        <f t="shared" si="97"/>
        <v>1</v>
      </c>
      <c r="O80" s="1" t="b">
        <f t="shared" si="98"/>
        <v>1</v>
      </c>
      <c r="P80" s="1" t="b">
        <f t="shared" si="99"/>
        <v>1</v>
      </c>
      <c r="Q80" s="1" t="b">
        <f t="shared" ca="1" si="100"/>
        <v>1</v>
      </c>
      <c r="R80" s="1" t="b">
        <f t="shared" si="101"/>
        <v>1</v>
      </c>
      <c r="S80" s="1" t="s">
        <v>0</v>
      </c>
      <c r="T80" s="1" t="str">
        <f t="shared" si="102"/>
        <v>50 u012a2 ua8251178844 Erste Bank Linzer Straße 430, CR, stashed 06/04/2022</v>
      </c>
    </row>
    <row r="81" spans="1:20" x14ac:dyDescent="0.25">
      <c r="A81" s="1" t="s">
        <v>214</v>
      </c>
      <c r="B81" s="1" t="s">
        <v>237</v>
      </c>
      <c r="C81" s="2" t="str">
        <f t="shared" si="87"/>
        <v>u</v>
      </c>
      <c r="D81" s="2" t="str">
        <f t="shared" si="88"/>
        <v>b</v>
      </c>
      <c r="E81" s="2" t="str">
        <f t="shared" si="89"/>
        <v>u</v>
      </c>
      <c r="F81" s="2" t="str">
        <f t="shared" si="90"/>
        <v>a</v>
      </c>
      <c r="G81" s="2">
        <f t="shared" si="91"/>
        <v>21</v>
      </c>
      <c r="H81" s="2">
        <f t="shared" si="92"/>
        <v>1</v>
      </c>
      <c r="I81" s="2">
        <f t="shared" si="93"/>
        <v>1377562692</v>
      </c>
      <c r="J81" s="2">
        <f t="shared" si="94"/>
        <v>1377562714</v>
      </c>
      <c r="K81" s="2">
        <f t="shared" ref="K81:L81" ca="1" si="117">SUMPRODUCT(MID(J81,ROW(INDIRECT("1:"&amp;LEN(J81))),1)*1)</f>
        <v>43</v>
      </c>
      <c r="L81" s="2">
        <f t="shared" ca="1" si="117"/>
        <v>7</v>
      </c>
      <c r="M81" s="1" t="b">
        <f t="shared" si="96"/>
        <v>1</v>
      </c>
      <c r="N81" s="1" t="b">
        <f t="shared" si="97"/>
        <v>1</v>
      </c>
      <c r="O81" s="1" t="b">
        <f t="shared" si="98"/>
        <v>1</v>
      </c>
      <c r="P81" s="1" t="b">
        <f t="shared" si="99"/>
        <v>1</v>
      </c>
      <c r="Q81" s="1" t="b">
        <f t="shared" ca="1" si="100"/>
        <v>1</v>
      </c>
      <c r="R81" s="1" t="b">
        <f t="shared" si="101"/>
        <v>1</v>
      </c>
      <c r="S81" s="1" t="s">
        <v>0</v>
      </c>
      <c r="T81" s="1" t="str">
        <f t="shared" si="102"/>
        <v>50 u015b1 ua1377562692 Erste Bank Linzer Straße 430, CR, stashed 06/04/2022</v>
      </c>
    </row>
    <row r="82" spans="1:20" x14ac:dyDescent="0.25">
      <c r="A82" s="1" t="s">
        <v>72</v>
      </c>
      <c r="B82" s="1" t="s">
        <v>238</v>
      </c>
      <c r="C82" s="2" t="str">
        <f t="shared" si="87"/>
        <v>r</v>
      </c>
      <c r="D82" s="2" t="str">
        <f t="shared" si="88"/>
        <v>f</v>
      </c>
      <c r="E82" s="2" t="str">
        <f t="shared" si="89"/>
        <v>r</v>
      </c>
      <c r="F82" s="2" t="str">
        <f t="shared" si="90"/>
        <v>d</v>
      </c>
      <c r="G82" s="2">
        <f t="shared" si="91"/>
        <v>18</v>
      </c>
      <c r="H82" s="2">
        <f t="shared" si="92"/>
        <v>4</v>
      </c>
      <c r="I82" s="2">
        <f t="shared" si="93"/>
        <v>1344725643</v>
      </c>
      <c r="J82" s="2">
        <f t="shared" si="94"/>
        <v>1344725665</v>
      </c>
      <c r="K82" s="2">
        <f t="shared" ref="K82:L82" ca="1" si="118">SUMPRODUCT(MID(J82,ROW(INDIRECT("1:"&amp;LEN(J82))),1)*1)</f>
        <v>43</v>
      </c>
      <c r="L82" s="2">
        <f t="shared" ca="1" si="118"/>
        <v>7</v>
      </c>
      <c r="M82" s="1" t="b">
        <f t="shared" si="96"/>
        <v>1</v>
      </c>
      <c r="N82" s="1" t="b">
        <f t="shared" si="97"/>
        <v>1</v>
      </c>
      <c r="O82" s="1" t="b">
        <f t="shared" si="98"/>
        <v>1</v>
      </c>
      <c r="P82" s="1" t="b">
        <f t="shared" si="99"/>
        <v>1</v>
      </c>
      <c r="Q82" s="1" t="b">
        <f t="shared" ca="1" si="100"/>
        <v>1</v>
      </c>
      <c r="R82" s="1" t="b">
        <f t="shared" si="101"/>
        <v>1</v>
      </c>
      <c r="S82" s="1" t="s">
        <v>0</v>
      </c>
      <c r="T82" s="1" t="str">
        <f t="shared" si="102"/>
        <v>50 r031f1 rd1344725643 Erste Bank Linzer Straße 430, CR, stashed 06/04/2022</v>
      </c>
    </row>
    <row r="83" spans="1:20" x14ac:dyDescent="0.25">
      <c r="A83" s="1" t="s">
        <v>215</v>
      </c>
      <c r="B83" s="1" t="s">
        <v>239</v>
      </c>
      <c r="C83" s="2" t="str">
        <f t="shared" si="87"/>
        <v>m</v>
      </c>
      <c r="D83" s="2" t="str">
        <f t="shared" si="88"/>
        <v>h</v>
      </c>
      <c r="E83" s="2" t="str">
        <f t="shared" si="89"/>
        <v>m</v>
      </c>
      <c r="F83" s="2" t="str">
        <f t="shared" si="90"/>
        <v>d</v>
      </c>
      <c r="G83" s="2">
        <f t="shared" si="91"/>
        <v>13</v>
      </c>
      <c r="H83" s="2">
        <f t="shared" si="92"/>
        <v>4</v>
      </c>
      <c r="I83" s="2">
        <f t="shared" si="93"/>
        <v>2095870157</v>
      </c>
      <c r="J83" s="2">
        <f t="shared" si="94"/>
        <v>2095870174</v>
      </c>
      <c r="K83" s="2">
        <f t="shared" ref="K83:L83" ca="1" si="119">SUMPRODUCT(MID(J83,ROW(INDIRECT("1:"&amp;LEN(J83))),1)*1)</f>
        <v>43</v>
      </c>
      <c r="L83" s="2">
        <f t="shared" ca="1" si="119"/>
        <v>7</v>
      </c>
      <c r="M83" s="1" t="b">
        <f t="shared" si="96"/>
        <v>1</v>
      </c>
      <c r="N83" s="1" t="b">
        <f t="shared" si="97"/>
        <v>1</v>
      </c>
      <c r="O83" s="1" t="b">
        <f t="shared" si="98"/>
        <v>1</v>
      </c>
      <c r="P83" s="1" t="b">
        <f t="shared" si="99"/>
        <v>1</v>
      </c>
      <c r="Q83" s="1" t="b">
        <f t="shared" ca="1" si="100"/>
        <v>1</v>
      </c>
      <c r="R83" s="1" t="b">
        <f t="shared" si="101"/>
        <v>1</v>
      </c>
      <c r="S83" s="1" t="s">
        <v>0</v>
      </c>
      <c r="T83" s="1" t="str">
        <f t="shared" si="102"/>
        <v>50 m007h4 md2095870157 Erste Bank Linzer Straße 430, CR, stashed 06/04/2022</v>
      </c>
    </row>
    <row r="84" spans="1:20" x14ac:dyDescent="0.25">
      <c r="A84" s="1" t="s">
        <v>216</v>
      </c>
      <c r="B84" s="1" t="s">
        <v>240</v>
      </c>
      <c r="C84" s="2" t="str">
        <f t="shared" si="87"/>
        <v>w</v>
      </c>
      <c r="D84" s="2" t="str">
        <f t="shared" si="88"/>
        <v>d</v>
      </c>
      <c r="E84" s="2" t="str">
        <f t="shared" si="89"/>
        <v>w</v>
      </c>
      <c r="F84" s="2" t="str">
        <f t="shared" si="90"/>
        <v>b</v>
      </c>
      <c r="G84" s="2">
        <f t="shared" si="91"/>
        <v>23</v>
      </c>
      <c r="H84" s="2">
        <f t="shared" si="92"/>
        <v>2</v>
      </c>
      <c r="I84" s="2">
        <f t="shared" si="93"/>
        <v>2438928171</v>
      </c>
      <c r="J84" s="2">
        <f t="shared" si="94"/>
        <v>2438928196</v>
      </c>
      <c r="K84" s="2">
        <f t="shared" ref="K84:L84" ca="1" si="120">SUMPRODUCT(MID(J84,ROW(INDIRECT("1:"&amp;LEN(J84))),1)*1)</f>
        <v>52</v>
      </c>
      <c r="L84" s="2">
        <f t="shared" ca="1" si="120"/>
        <v>7</v>
      </c>
      <c r="M84" s="1" t="b">
        <f t="shared" si="96"/>
        <v>1</v>
      </c>
      <c r="N84" s="1" t="b">
        <f t="shared" si="97"/>
        <v>1</v>
      </c>
      <c r="O84" s="1" t="b">
        <f t="shared" si="98"/>
        <v>1</v>
      </c>
      <c r="P84" s="1" t="b">
        <f t="shared" si="99"/>
        <v>1</v>
      </c>
      <c r="Q84" s="1" t="b">
        <f t="shared" ca="1" si="100"/>
        <v>1</v>
      </c>
      <c r="R84" s="1" t="b">
        <f t="shared" si="101"/>
        <v>1</v>
      </c>
      <c r="S84" s="1" t="s">
        <v>0</v>
      </c>
      <c r="T84" s="1" t="str">
        <f t="shared" si="102"/>
        <v>50 w012d3 wb2438928171 Erste Bank Linzer Straße 430, CR, stashed 06/04/2022</v>
      </c>
    </row>
    <row r="85" spans="1:20" x14ac:dyDescent="0.25">
      <c r="A85" s="1" t="s">
        <v>217</v>
      </c>
      <c r="B85" s="1" t="s">
        <v>241</v>
      </c>
      <c r="C85" s="2" t="str">
        <f t="shared" si="87"/>
        <v>p</v>
      </c>
      <c r="D85" s="2" t="str">
        <f t="shared" si="88"/>
        <v>d</v>
      </c>
      <c r="E85" s="2" t="str">
        <f t="shared" si="89"/>
        <v>p</v>
      </c>
      <c r="F85" s="2" t="str">
        <f t="shared" si="90"/>
        <v>b</v>
      </c>
      <c r="G85" s="2">
        <f t="shared" si="91"/>
        <v>16</v>
      </c>
      <c r="H85" s="2">
        <f t="shared" si="92"/>
        <v>2</v>
      </c>
      <c r="I85" s="2">
        <f t="shared" si="93"/>
        <v>9679867378</v>
      </c>
      <c r="J85" s="2">
        <f t="shared" si="94"/>
        <v>9679867396</v>
      </c>
      <c r="K85" s="2">
        <f t="shared" ref="K85:L85" ca="1" si="121">SUMPRODUCT(MID(J85,ROW(INDIRECT("1:"&amp;LEN(J85))),1)*1)</f>
        <v>70</v>
      </c>
      <c r="L85" s="2">
        <f t="shared" ca="1" si="121"/>
        <v>7</v>
      </c>
      <c r="M85" s="1" t="b">
        <f t="shared" si="96"/>
        <v>1</v>
      </c>
      <c r="N85" s="1" t="b">
        <f t="shared" si="97"/>
        <v>1</v>
      </c>
      <c r="O85" s="1" t="b">
        <f t="shared" si="98"/>
        <v>1</v>
      </c>
      <c r="P85" s="1" t="b">
        <f t="shared" si="99"/>
        <v>1</v>
      </c>
      <c r="Q85" s="1" t="b">
        <f t="shared" ca="1" si="100"/>
        <v>1</v>
      </c>
      <c r="R85" s="1" t="b">
        <f t="shared" si="101"/>
        <v>1</v>
      </c>
      <c r="S85" s="1" t="s">
        <v>0</v>
      </c>
      <c r="T85" s="1" t="str">
        <f t="shared" si="102"/>
        <v>50 p009d4 pb9679867378 Erste Bank Linzer Straße 430, CR, stashed 06/04/2022</v>
      </c>
    </row>
    <row r="86" spans="1:20" x14ac:dyDescent="0.25">
      <c r="A86" s="1" t="s">
        <v>218</v>
      </c>
      <c r="B86" s="1" t="s">
        <v>242</v>
      </c>
      <c r="C86" s="2" t="str">
        <f t="shared" si="87"/>
        <v>e</v>
      </c>
      <c r="D86" s="2" t="str">
        <f t="shared" si="88"/>
        <v>i</v>
      </c>
      <c r="E86" s="2" t="str">
        <f t="shared" si="89"/>
        <v>e</v>
      </c>
      <c r="F86" s="2" t="str">
        <f t="shared" si="90"/>
        <v>a</v>
      </c>
      <c r="G86" s="2">
        <f t="shared" si="91"/>
        <v>5</v>
      </c>
      <c r="H86" s="2">
        <f t="shared" si="92"/>
        <v>1</v>
      </c>
      <c r="I86" s="2">
        <f t="shared" si="93"/>
        <v>1718346619</v>
      </c>
      <c r="J86" s="2">
        <f t="shared" si="94"/>
        <v>1718346625</v>
      </c>
      <c r="K86" s="2">
        <f t="shared" ref="K86:L86" ca="1" si="122">SUMPRODUCT(MID(J86,ROW(INDIRECT("1:"&amp;LEN(J86))),1)*1)</f>
        <v>43</v>
      </c>
      <c r="L86" s="2">
        <f t="shared" ca="1" si="122"/>
        <v>7</v>
      </c>
      <c r="M86" s="1" t="b">
        <f t="shared" si="96"/>
        <v>1</v>
      </c>
      <c r="N86" s="1" t="b">
        <f t="shared" si="97"/>
        <v>1</v>
      </c>
      <c r="O86" s="1" t="b">
        <f t="shared" si="98"/>
        <v>1</v>
      </c>
      <c r="P86" s="1" t="b">
        <f t="shared" si="99"/>
        <v>1</v>
      </c>
      <c r="Q86" s="1" t="b">
        <f t="shared" ca="1" si="100"/>
        <v>1</v>
      </c>
      <c r="R86" s="1" t="b">
        <f t="shared" si="101"/>
        <v>1</v>
      </c>
      <c r="S86" s="1" t="s">
        <v>0</v>
      </c>
      <c r="T86" s="1" t="str">
        <f t="shared" si="102"/>
        <v>50 e003i4 ea1718346619 Erste Bank Linzer Straße 430, CR, stashed 06/04/2022</v>
      </c>
    </row>
    <row r="87" spans="1:20" x14ac:dyDescent="0.25">
      <c r="A87" s="1" t="s">
        <v>219</v>
      </c>
      <c r="B87" s="1" t="s">
        <v>243</v>
      </c>
      <c r="C87" s="2" t="str">
        <f t="shared" si="87"/>
        <v>r</v>
      </c>
      <c r="D87" s="2" t="str">
        <f t="shared" si="88"/>
        <v>g</v>
      </c>
      <c r="E87" s="2" t="str">
        <f t="shared" si="89"/>
        <v>r</v>
      </c>
      <c r="F87" s="2" t="str">
        <f t="shared" si="90"/>
        <v>d</v>
      </c>
      <c r="G87" s="2">
        <f t="shared" si="91"/>
        <v>18</v>
      </c>
      <c r="H87" s="2">
        <f t="shared" si="92"/>
        <v>4</v>
      </c>
      <c r="I87" s="2">
        <f t="shared" si="93"/>
        <v>1813230633</v>
      </c>
      <c r="J87" s="2">
        <f t="shared" si="94"/>
        <v>1813230655</v>
      </c>
      <c r="K87" s="2">
        <f t="shared" ref="K87:L87" ca="1" si="123">SUMPRODUCT(MID(J87,ROW(INDIRECT("1:"&amp;LEN(J87))),1)*1)</f>
        <v>34</v>
      </c>
      <c r="L87" s="2">
        <f t="shared" ca="1" si="123"/>
        <v>7</v>
      </c>
      <c r="M87" s="1" t="b">
        <f t="shared" si="96"/>
        <v>1</v>
      </c>
      <c r="N87" s="1" t="b">
        <f t="shared" si="97"/>
        <v>1</v>
      </c>
      <c r="O87" s="1" t="b">
        <f t="shared" si="98"/>
        <v>1</v>
      </c>
      <c r="P87" s="1" t="b">
        <f t="shared" si="99"/>
        <v>1</v>
      </c>
      <c r="Q87" s="1" t="b">
        <f t="shared" ca="1" si="100"/>
        <v>1</v>
      </c>
      <c r="R87" s="1" t="b">
        <f t="shared" si="101"/>
        <v>1</v>
      </c>
      <c r="S87" s="1" t="s">
        <v>0</v>
      </c>
      <c r="T87" s="1" t="str">
        <f t="shared" si="102"/>
        <v>50 r032g4 rd1813230633 Erste Bank Linzer Straße 430, CR, stashed 06/04/2022</v>
      </c>
    </row>
    <row r="88" spans="1:20" x14ac:dyDescent="0.25">
      <c r="A88" s="1" t="s">
        <v>220</v>
      </c>
      <c r="B88" s="1" t="s">
        <v>244</v>
      </c>
      <c r="C88" s="2" t="str">
        <f t="shared" si="87"/>
        <v>u</v>
      </c>
      <c r="D88" s="2" t="str">
        <f t="shared" si="88"/>
        <v>g</v>
      </c>
      <c r="E88" s="2" t="str">
        <f t="shared" si="89"/>
        <v>u</v>
      </c>
      <c r="F88" s="2" t="str">
        <f t="shared" si="90"/>
        <v>d</v>
      </c>
      <c r="G88" s="2">
        <f t="shared" si="91"/>
        <v>21</v>
      </c>
      <c r="H88" s="2">
        <f t="shared" si="92"/>
        <v>4</v>
      </c>
      <c r="I88" s="2">
        <f t="shared" si="93"/>
        <v>8022527775</v>
      </c>
      <c r="J88" s="2">
        <f t="shared" si="94"/>
        <v>8022527800</v>
      </c>
      <c r="K88" s="2">
        <f t="shared" ref="K88:L88" ca="1" si="124">SUMPRODUCT(MID(J88,ROW(INDIRECT("1:"&amp;LEN(J88))),1)*1)</f>
        <v>34</v>
      </c>
      <c r="L88" s="2">
        <f t="shared" ca="1" si="124"/>
        <v>7</v>
      </c>
      <c r="M88" s="1" t="b">
        <f t="shared" si="96"/>
        <v>1</v>
      </c>
      <c r="N88" s="1" t="b">
        <f t="shared" si="97"/>
        <v>1</v>
      </c>
      <c r="O88" s="1" t="b">
        <f t="shared" si="98"/>
        <v>1</v>
      </c>
      <c r="P88" s="1" t="b">
        <f t="shared" si="99"/>
        <v>1</v>
      </c>
      <c r="Q88" s="1" t="b">
        <f t="shared" ca="1" si="100"/>
        <v>1</v>
      </c>
      <c r="R88" s="1" t="b">
        <f t="shared" si="101"/>
        <v>1</v>
      </c>
      <c r="S88" s="1" t="s">
        <v>0</v>
      </c>
      <c r="T88" s="1" t="str">
        <f t="shared" si="102"/>
        <v>50 u002g5 ud8022527775 Erste Bank Linzer Straße 430, CR, stashed 06/04/2022</v>
      </c>
    </row>
    <row r="89" spans="1:20" x14ac:dyDescent="0.25">
      <c r="A89" s="1" t="s">
        <v>221</v>
      </c>
      <c r="B89" s="1" t="s">
        <v>245</v>
      </c>
      <c r="C89" s="2" t="str">
        <f t="shared" si="87"/>
        <v>e</v>
      </c>
      <c r="D89" s="2" t="str">
        <f t="shared" si="88"/>
        <v>b</v>
      </c>
      <c r="E89" s="2" t="str">
        <f t="shared" si="89"/>
        <v>e</v>
      </c>
      <c r="F89" s="2" t="str">
        <f t="shared" si="90"/>
        <v>b</v>
      </c>
      <c r="G89" s="2">
        <f t="shared" si="91"/>
        <v>5</v>
      </c>
      <c r="H89" s="2">
        <f t="shared" si="92"/>
        <v>2</v>
      </c>
      <c r="I89" s="2">
        <f t="shared" si="93"/>
        <v>1366095294</v>
      </c>
      <c r="J89" s="2">
        <f t="shared" si="94"/>
        <v>1366095301</v>
      </c>
      <c r="K89" s="2">
        <f t="shared" ref="K89:L89" ca="1" si="125">SUMPRODUCT(MID(J89,ROW(INDIRECT("1:"&amp;LEN(J89))),1)*1)</f>
        <v>34</v>
      </c>
      <c r="L89" s="2">
        <f t="shared" ca="1" si="125"/>
        <v>7</v>
      </c>
      <c r="M89" s="1" t="b">
        <f t="shared" si="96"/>
        <v>1</v>
      </c>
      <c r="N89" s="1" t="b">
        <f t="shared" si="97"/>
        <v>1</v>
      </c>
      <c r="O89" s="1" t="b">
        <f t="shared" si="98"/>
        <v>1</v>
      </c>
      <c r="P89" s="1" t="b">
        <f t="shared" si="99"/>
        <v>1</v>
      </c>
      <c r="Q89" s="1" t="b">
        <f t="shared" ca="1" si="100"/>
        <v>1</v>
      </c>
      <c r="R89" s="1" t="b">
        <f t="shared" si="101"/>
        <v>1</v>
      </c>
      <c r="S89" s="1" t="s">
        <v>0</v>
      </c>
      <c r="T89" s="1" t="str">
        <f t="shared" si="102"/>
        <v>50 e006b2 eb1366095294 Erste Bank Linzer Straße 430, CR, stashed 06/04/2022</v>
      </c>
    </row>
    <row r="90" spans="1:20" x14ac:dyDescent="0.25">
      <c r="A90" s="1" t="s">
        <v>222</v>
      </c>
      <c r="B90" s="1" t="s">
        <v>246</v>
      </c>
      <c r="C90" s="2" t="str">
        <f t="shared" si="87"/>
        <v>e</v>
      </c>
      <c r="D90" s="2" t="str">
        <f t="shared" si="88"/>
        <v>d</v>
      </c>
      <c r="E90" s="2" t="str">
        <f t="shared" si="89"/>
        <v>e</v>
      </c>
      <c r="F90" s="2" t="str">
        <f t="shared" si="90"/>
        <v>b</v>
      </c>
      <c r="G90" s="2">
        <f t="shared" si="91"/>
        <v>5</v>
      </c>
      <c r="H90" s="2">
        <f t="shared" si="92"/>
        <v>2</v>
      </c>
      <c r="I90" s="2">
        <f t="shared" si="93"/>
        <v>1256300982</v>
      </c>
      <c r="J90" s="2">
        <f t="shared" si="94"/>
        <v>1256300989</v>
      </c>
      <c r="K90" s="2">
        <f t="shared" ref="K90:L90" ca="1" si="126">SUMPRODUCT(MID(J90,ROW(INDIRECT("1:"&amp;LEN(J90))),1)*1)</f>
        <v>43</v>
      </c>
      <c r="L90" s="2">
        <f t="shared" ca="1" si="126"/>
        <v>7</v>
      </c>
      <c r="M90" s="1" t="b">
        <f t="shared" si="96"/>
        <v>1</v>
      </c>
      <c r="N90" s="1" t="b">
        <f t="shared" si="97"/>
        <v>1</v>
      </c>
      <c r="O90" s="1" t="b">
        <f t="shared" si="98"/>
        <v>1</v>
      </c>
      <c r="P90" s="1" t="b">
        <f t="shared" si="99"/>
        <v>1</v>
      </c>
      <c r="Q90" s="1" t="b">
        <f t="shared" ca="1" si="100"/>
        <v>1</v>
      </c>
      <c r="R90" s="1" t="b">
        <f t="shared" si="101"/>
        <v>1</v>
      </c>
      <c r="S90" s="1" t="s">
        <v>0</v>
      </c>
      <c r="T90" s="1" t="str">
        <f t="shared" si="102"/>
        <v>50 e006d2 eb1256300982 Erste Bank Linzer Straße 430, CR, stashed 06/04/2022</v>
      </c>
    </row>
    <row r="91" spans="1:20" x14ac:dyDescent="0.25">
      <c r="A91" s="1" t="s">
        <v>223</v>
      </c>
      <c r="B91" s="1" t="s">
        <v>247</v>
      </c>
      <c r="C91" s="2" t="str">
        <f t="shared" si="87"/>
        <v>e</v>
      </c>
      <c r="D91" s="2" t="str">
        <f t="shared" si="88"/>
        <v>h</v>
      </c>
      <c r="E91" s="2" t="str">
        <f t="shared" si="89"/>
        <v>e</v>
      </c>
      <c r="F91" s="2" t="str">
        <f t="shared" si="90"/>
        <v>b</v>
      </c>
      <c r="G91" s="2">
        <f t="shared" si="91"/>
        <v>5</v>
      </c>
      <c r="H91" s="2">
        <f t="shared" si="92"/>
        <v>2</v>
      </c>
      <c r="I91" s="2">
        <f t="shared" si="93"/>
        <v>7557428637</v>
      </c>
      <c r="J91" s="2">
        <f t="shared" si="94"/>
        <v>7557428644</v>
      </c>
      <c r="K91" s="2">
        <f t="shared" ref="K91:L91" ca="1" si="127">SUMPRODUCT(MID(J91,ROW(INDIRECT("1:"&amp;LEN(J91))),1)*1)</f>
        <v>52</v>
      </c>
      <c r="L91" s="2">
        <f t="shared" ca="1" si="127"/>
        <v>7</v>
      </c>
      <c r="M91" s="1" t="b">
        <f t="shared" si="96"/>
        <v>1</v>
      </c>
      <c r="N91" s="1" t="b">
        <f t="shared" si="97"/>
        <v>1</v>
      </c>
      <c r="O91" s="1" t="b">
        <f t="shared" si="98"/>
        <v>1</v>
      </c>
      <c r="P91" s="1" t="b">
        <f t="shared" si="99"/>
        <v>1</v>
      </c>
      <c r="Q91" s="1" t="b">
        <f t="shared" ca="1" si="100"/>
        <v>1</v>
      </c>
      <c r="R91" s="1" t="b">
        <f t="shared" si="101"/>
        <v>1</v>
      </c>
      <c r="S91" s="1" t="s">
        <v>0</v>
      </c>
      <c r="T91" s="1" t="str">
        <f t="shared" si="102"/>
        <v>50 e012h3 eb7557428637 Erste Bank Linzer Straße 430, CR, stashed 06/04/2022</v>
      </c>
    </row>
    <row r="92" spans="1:20" x14ac:dyDescent="0.25">
      <c r="A92" s="1" t="s">
        <v>224</v>
      </c>
      <c r="B92" s="1" t="s">
        <v>248</v>
      </c>
      <c r="C92" s="2" t="str">
        <f t="shared" si="87"/>
        <v>s</v>
      </c>
      <c r="D92" s="2" t="str">
        <f t="shared" si="88"/>
        <v>f</v>
      </c>
      <c r="E92" s="2" t="str">
        <f t="shared" si="89"/>
        <v>s</v>
      </c>
      <c r="F92" s="2" t="str">
        <f t="shared" si="90"/>
        <v>d</v>
      </c>
      <c r="G92" s="2">
        <f t="shared" si="91"/>
        <v>19</v>
      </c>
      <c r="H92" s="2">
        <f t="shared" si="92"/>
        <v>4</v>
      </c>
      <c r="I92" s="2">
        <f t="shared" si="93"/>
        <v>6473788166</v>
      </c>
      <c r="J92" s="2">
        <f t="shared" si="94"/>
        <v>6473788189</v>
      </c>
      <c r="K92" s="2">
        <f t="shared" ref="K92:L92" ca="1" si="128">SUMPRODUCT(MID(J92,ROW(INDIRECT("1:"&amp;LEN(J92))),1)*1)</f>
        <v>61</v>
      </c>
      <c r="L92" s="2">
        <f t="shared" ca="1" si="128"/>
        <v>7</v>
      </c>
      <c r="M92" s="1" t="b">
        <f t="shared" si="96"/>
        <v>1</v>
      </c>
      <c r="N92" s="1" t="b">
        <f t="shared" si="97"/>
        <v>1</v>
      </c>
      <c r="O92" s="1" t="b">
        <f t="shared" si="98"/>
        <v>1</v>
      </c>
      <c r="P92" s="1" t="b">
        <f t="shared" si="99"/>
        <v>1</v>
      </c>
      <c r="Q92" s="1" t="b">
        <f t="shared" ca="1" si="100"/>
        <v>1</v>
      </c>
      <c r="R92" s="1" t="b">
        <f t="shared" si="101"/>
        <v>1</v>
      </c>
      <c r="S92" s="1" t="s">
        <v>0</v>
      </c>
      <c r="T92" s="1" t="str">
        <f t="shared" si="102"/>
        <v>50 s024f2 sd6473788166 Erste Bank Linzer Straße 430, CR, stashed 06/04/2022</v>
      </c>
    </row>
    <row r="93" spans="1:20" x14ac:dyDescent="0.25">
      <c r="A93" s="1" t="s">
        <v>225</v>
      </c>
      <c r="B93" s="1" t="s">
        <v>249</v>
      </c>
      <c r="C93" s="2" t="str">
        <f t="shared" si="87"/>
        <v>p</v>
      </c>
      <c r="D93" s="2" t="str">
        <f t="shared" si="88"/>
        <v>c</v>
      </c>
      <c r="E93" s="2" t="str">
        <f t="shared" si="89"/>
        <v>p</v>
      </c>
      <c r="F93" s="2" t="str">
        <f t="shared" si="90"/>
        <v>b</v>
      </c>
      <c r="G93" s="2">
        <f t="shared" si="91"/>
        <v>16</v>
      </c>
      <c r="H93" s="2">
        <f t="shared" si="92"/>
        <v>2</v>
      </c>
      <c r="I93" s="2">
        <f t="shared" si="93"/>
        <v>3863894353</v>
      </c>
      <c r="J93" s="2">
        <f t="shared" si="94"/>
        <v>3863894371</v>
      </c>
      <c r="K93" s="2">
        <f t="shared" ref="K93:L220" ca="1" si="129">SUMPRODUCT(MID(J93,ROW(INDIRECT("1:"&amp;LEN(J93))),1)*1)</f>
        <v>52</v>
      </c>
      <c r="L93" s="2">
        <f t="shared" ca="1" si="129"/>
        <v>7</v>
      </c>
      <c r="M93" s="1" t="b">
        <f t="shared" si="96"/>
        <v>1</v>
      </c>
      <c r="N93" s="1" t="b">
        <f t="shared" si="97"/>
        <v>1</v>
      </c>
      <c r="O93" s="1" t="b">
        <f t="shared" si="98"/>
        <v>1</v>
      </c>
      <c r="P93" s="1" t="b">
        <f t="shared" si="99"/>
        <v>1</v>
      </c>
      <c r="Q93" s="1" t="b">
        <f t="shared" ca="1" si="100"/>
        <v>1</v>
      </c>
      <c r="R93" s="1" t="b">
        <f t="shared" si="101"/>
        <v>1</v>
      </c>
      <c r="S93" s="1" t="s">
        <v>0</v>
      </c>
      <c r="T93" s="1" t="str">
        <f t="shared" si="102"/>
        <v>50 p004c4 pb3863894353 Erste Bank Linzer Straße 430, CR, stashed 06/04/2022</v>
      </c>
    </row>
    <row r="94" spans="1:20" x14ac:dyDescent="0.25">
      <c r="A94" s="1" t="s">
        <v>226</v>
      </c>
      <c r="B94" s="1" t="s">
        <v>250</v>
      </c>
      <c r="C94" s="2" t="str">
        <f t="shared" si="87"/>
        <v>r</v>
      </c>
      <c r="D94" s="2" t="str">
        <f t="shared" si="88"/>
        <v>e</v>
      </c>
      <c r="E94" s="2" t="str">
        <f t="shared" si="89"/>
        <v>r</v>
      </c>
      <c r="F94" s="2" t="str">
        <f t="shared" si="90"/>
        <v>c</v>
      </c>
      <c r="G94" s="2">
        <f t="shared" si="91"/>
        <v>18</v>
      </c>
      <c r="H94" s="2">
        <f t="shared" si="92"/>
        <v>3</v>
      </c>
      <c r="I94" s="2">
        <f t="shared" si="93"/>
        <v>1941340603</v>
      </c>
      <c r="J94" s="2">
        <f t="shared" si="94"/>
        <v>1941340624</v>
      </c>
      <c r="K94" s="2">
        <f t="shared" ca="1" si="129"/>
        <v>34</v>
      </c>
      <c r="L94" s="2">
        <f t="shared" ca="1" si="129"/>
        <v>7</v>
      </c>
      <c r="M94" s="1" t="b">
        <f t="shared" si="96"/>
        <v>1</v>
      </c>
      <c r="N94" s="1" t="b">
        <f t="shared" si="97"/>
        <v>1</v>
      </c>
      <c r="O94" s="1" t="b">
        <f t="shared" si="98"/>
        <v>1</v>
      </c>
      <c r="P94" s="1" t="b">
        <f t="shared" si="99"/>
        <v>1</v>
      </c>
      <c r="Q94" s="1" t="b">
        <f t="shared" ca="1" si="100"/>
        <v>1</v>
      </c>
      <c r="R94" s="1" t="b">
        <f t="shared" si="101"/>
        <v>1</v>
      </c>
      <c r="S94" s="1" t="s">
        <v>0</v>
      </c>
      <c r="T94" s="1" t="str">
        <f t="shared" si="102"/>
        <v>50 r022e3 rc1941340603 Erste Bank Linzer Straße 430, CR, stashed 06/04/2022</v>
      </c>
    </row>
    <row r="95" spans="1:20" x14ac:dyDescent="0.25">
      <c r="A95" s="1" t="s">
        <v>227</v>
      </c>
      <c r="B95" s="1" t="s">
        <v>251</v>
      </c>
      <c r="C95" s="2" t="str">
        <f t="shared" si="87"/>
        <v>p</v>
      </c>
      <c r="D95" s="2" t="str">
        <f t="shared" si="88"/>
        <v>g</v>
      </c>
      <c r="E95" s="2" t="str">
        <f t="shared" si="89"/>
        <v>p</v>
      </c>
      <c r="F95" s="2" t="str">
        <f t="shared" si="90"/>
        <v>b</v>
      </c>
      <c r="G95" s="2">
        <f t="shared" si="91"/>
        <v>16</v>
      </c>
      <c r="H95" s="2">
        <f t="shared" si="92"/>
        <v>2</v>
      </c>
      <c r="I95" s="2">
        <f t="shared" si="93"/>
        <v>3105456856</v>
      </c>
      <c r="J95" s="2">
        <f t="shared" si="94"/>
        <v>3105456874</v>
      </c>
      <c r="K95" s="2">
        <f t="shared" ca="1" si="129"/>
        <v>43</v>
      </c>
      <c r="L95" s="2">
        <f t="shared" ca="1" si="129"/>
        <v>7</v>
      </c>
      <c r="M95" s="1" t="b">
        <f t="shared" si="96"/>
        <v>1</v>
      </c>
      <c r="N95" s="1" t="b">
        <f t="shared" si="97"/>
        <v>1</v>
      </c>
      <c r="O95" s="1" t="b">
        <f t="shared" si="98"/>
        <v>1</v>
      </c>
      <c r="P95" s="1" t="b">
        <f t="shared" si="99"/>
        <v>1</v>
      </c>
      <c r="Q95" s="1" t="b">
        <f t="shared" ca="1" si="100"/>
        <v>1</v>
      </c>
      <c r="R95" s="1" t="b">
        <f t="shared" si="101"/>
        <v>1</v>
      </c>
      <c r="S95" s="1" t="s">
        <v>0</v>
      </c>
      <c r="T95" s="1" t="str">
        <f t="shared" si="102"/>
        <v>50 p003g4 pb3105456856 Erste Bank Linzer Straße 430, CR, stashed 06/04/2022</v>
      </c>
    </row>
    <row r="96" spans="1:20" x14ac:dyDescent="0.25">
      <c r="A96" s="1" t="s">
        <v>228</v>
      </c>
      <c r="B96" s="1" t="s">
        <v>252</v>
      </c>
      <c r="C96" s="2" t="str">
        <f t="shared" si="87"/>
        <v>s</v>
      </c>
      <c r="D96" s="2" t="str">
        <f t="shared" si="88"/>
        <v>a</v>
      </c>
      <c r="E96" s="2" t="str">
        <f t="shared" si="89"/>
        <v>s</v>
      </c>
      <c r="F96" s="2" t="str">
        <f t="shared" si="90"/>
        <v>a</v>
      </c>
      <c r="G96" s="2">
        <f t="shared" si="91"/>
        <v>19</v>
      </c>
      <c r="H96" s="2">
        <f t="shared" si="92"/>
        <v>1</v>
      </c>
      <c r="I96" s="2">
        <f t="shared" si="93"/>
        <v>1336092953</v>
      </c>
      <c r="J96" s="2">
        <f t="shared" si="94"/>
        <v>1336092973</v>
      </c>
      <c r="K96" s="2">
        <f t="shared" ca="1" si="129"/>
        <v>43</v>
      </c>
      <c r="L96" s="2">
        <f t="shared" ca="1" si="129"/>
        <v>7</v>
      </c>
      <c r="M96" s="1" t="b">
        <f t="shared" si="96"/>
        <v>1</v>
      </c>
      <c r="N96" s="1" t="b">
        <f t="shared" si="97"/>
        <v>1</v>
      </c>
      <c r="O96" s="1" t="b">
        <f t="shared" si="98"/>
        <v>1</v>
      </c>
      <c r="P96" s="1" t="b">
        <f t="shared" si="99"/>
        <v>1</v>
      </c>
      <c r="Q96" s="1" t="b">
        <f t="shared" ca="1" si="100"/>
        <v>1</v>
      </c>
      <c r="R96" s="1" t="b">
        <f t="shared" si="101"/>
        <v>1</v>
      </c>
      <c r="S96" s="1" t="s">
        <v>0</v>
      </c>
      <c r="T96" s="1" t="str">
        <f t="shared" si="102"/>
        <v>50 s017a5 sa1336092953 Erste Bank Linzer Straße 430, CR, stashed 06/04/2022</v>
      </c>
    </row>
    <row r="97" spans="1:20" x14ac:dyDescent="0.25">
      <c r="A97" s="1" t="s">
        <v>229</v>
      </c>
      <c r="B97" s="1" t="s">
        <v>253</v>
      </c>
      <c r="C97" s="2" t="str">
        <f t="shared" si="87"/>
        <v>e</v>
      </c>
      <c r="D97" s="2" t="str">
        <f t="shared" si="88"/>
        <v>b</v>
      </c>
      <c r="E97" s="2" t="str">
        <f t="shared" si="89"/>
        <v>e</v>
      </c>
      <c r="F97" s="2" t="str">
        <f t="shared" si="90"/>
        <v>b</v>
      </c>
      <c r="G97" s="2">
        <f t="shared" si="91"/>
        <v>5</v>
      </c>
      <c r="H97" s="2">
        <f t="shared" si="92"/>
        <v>2</v>
      </c>
      <c r="I97" s="2">
        <f t="shared" si="93"/>
        <v>9686530827</v>
      </c>
      <c r="J97" s="2">
        <f t="shared" si="94"/>
        <v>9686530834</v>
      </c>
      <c r="K97" s="2">
        <f t="shared" ca="1" si="129"/>
        <v>52</v>
      </c>
      <c r="L97" s="2">
        <f t="shared" ca="1" si="129"/>
        <v>7</v>
      </c>
      <c r="M97" s="1" t="b">
        <f t="shared" si="96"/>
        <v>1</v>
      </c>
      <c r="N97" s="1" t="b">
        <f t="shared" si="97"/>
        <v>1</v>
      </c>
      <c r="O97" s="1" t="b">
        <f t="shared" si="98"/>
        <v>1</v>
      </c>
      <c r="P97" s="1" t="b">
        <f t="shared" si="99"/>
        <v>1</v>
      </c>
      <c r="Q97" s="1" t="b">
        <f t="shared" ca="1" si="100"/>
        <v>1</v>
      </c>
      <c r="R97" s="1" t="b">
        <f t="shared" si="101"/>
        <v>1</v>
      </c>
      <c r="S97" s="1" t="s">
        <v>0</v>
      </c>
      <c r="T97" s="1" t="str">
        <f t="shared" si="102"/>
        <v>50 e014b2 eb9686530827 Erste Bank Linzer Straße 430, CR, stashed 06/04/2022</v>
      </c>
    </row>
    <row r="98" spans="1:20" x14ac:dyDescent="0.25">
      <c r="A98" s="1" t="s">
        <v>230</v>
      </c>
      <c r="B98" s="1" t="s">
        <v>254</v>
      </c>
      <c r="C98" s="2" t="str">
        <f t="shared" si="87"/>
        <v>s</v>
      </c>
      <c r="D98" s="2" t="str">
        <f t="shared" si="88"/>
        <v>a</v>
      </c>
      <c r="E98" s="2" t="str">
        <f t="shared" si="89"/>
        <v>s</v>
      </c>
      <c r="F98" s="2" t="str">
        <f t="shared" si="90"/>
        <v>a</v>
      </c>
      <c r="G98" s="2">
        <f t="shared" si="91"/>
        <v>19</v>
      </c>
      <c r="H98" s="2">
        <f t="shared" si="92"/>
        <v>1</v>
      </c>
      <c r="I98" s="2">
        <f t="shared" si="93"/>
        <v>1467185981</v>
      </c>
      <c r="J98" s="2">
        <f t="shared" si="94"/>
        <v>1467186001</v>
      </c>
      <c r="K98" s="2">
        <f t="shared" ca="1" si="129"/>
        <v>34</v>
      </c>
      <c r="L98" s="2">
        <f t="shared" ca="1" si="129"/>
        <v>7</v>
      </c>
      <c r="M98" s="1" t="b">
        <f t="shared" si="96"/>
        <v>1</v>
      </c>
      <c r="N98" s="1" t="b">
        <f t="shared" si="97"/>
        <v>1</v>
      </c>
      <c r="O98" s="1" t="b">
        <f t="shared" si="98"/>
        <v>1</v>
      </c>
      <c r="P98" s="1" t="b">
        <f t="shared" si="99"/>
        <v>1</v>
      </c>
      <c r="Q98" s="1" t="b">
        <f t="shared" ca="1" si="100"/>
        <v>1</v>
      </c>
      <c r="R98" s="1" t="b">
        <f t="shared" si="101"/>
        <v>1</v>
      </c>
      <c r="S98" s="1" t="s">
        <v>0</v>
      </c>
      <c r="T98" s="1" t="str">
        <f t="shared" si="102"/>
        <v>50 s024a5 sa1467185981 Erste Bank Linzer Straße 430, CR, stashed 06/04/2022</v>
      </c>
    </row>
    <row r="99" spans="1:20" x14ac:dyDescent="0.25">
      <c r="A99" s="1" t="s">
        <v>231</v>
      </c>
      <c r="B99" s="1" t="s">
        <v>255</v>
      </c>
      <c r="C99" s="2" t="str">
        <f t="shared" si="87"/>
        <v>r</v>
      </c>
      <c r="D99" s="2" t="str">
        <f t="shared" si="88"/>
        <v>b</v>
      </c>
      <c r="E99" s="2" t="str">
        <f t="shared" si="89"/>
        <v>r</v>
      </c>
      <c r="F99" s="2" t="str">
        <f t="shared" si="90"/>
        <v>b</v>
      </c>
      <c r="G99" s="2">
        <f t="shared" si="91"/>
        <v>18</v>
      </c>
      <c r="H99" s="2">
        <f t="shared" si="92"/>
        <v>2</v>
      </c>
      <c r="I99" s="2">
        <f t="shared" si="93"/>
        <v>561041978</v>
      </c>
      <c r="J99" s="2">
        <f t="shared" si="94"/>
        <v>561041998</v>
      </c>
      <c r="K99" s="2">
        <f t="shared" ca="1" si="129"/>
        <v>43</v>
      </c>
      <c r="L99" s="2">
        <f t="shared" ca="1" si="129"/>
        <v>7</v>
      </c>
      <c r="M99" s="1" t="b">
        <f t="shared" si="96"/>
        <v>1</v>
      </c>
      <c r="N99" s="1" t="b">
        <f t="shared" si="97"/>
        <v>1</v>
      </c>
      <c r="O99" s="1" t="b">
        <f t="shared" si="98"/>
        <v>1</v>
      </c>
      <c r="P99" s="1" t="b">
        <f t="shared" si="99"/>
        <v>1</v>
      </c>
      <c r="Q99" s="1" t="b">
        <f t="shared" ca="1" si="100"/>
        <v>1</v>
      </c>
      <c r="R99" s="1" t="b">
        <f t="shared" si="101"/>
        <v>1</v>
      </c>
      <c r="S99" s="1" t="s">
        <v>0</v>
      </c>
      <c r="T99" s="1" t="str">
        <f t="shared" si="102"/>
        <v>50 r005b1 rb0561041978 Erste Bank Linzer Straße 430, CR, stashed 06/04/2022</v>
      </c>
    </row>
    <row r="100" spans="1:20" x14ac:dyDescent="0.25">
      <c r="A100" s="1" t="s">
        <v>232</v>
      </c>
      <c r="B100" s="1" t="s">
        <v>256</v>
      </c>
      <c r="C100" s="2" t="str">
        <f t="shared" si="87"/>
        <v>w</v>
      </c>
      <c r="D100" s="2" t="str">
        <f t="shared" si="88"/>
        <v>f</v>
      </c>
      <c r="E100" s="2" t="str">
        <f t="shared" si="89"/>
        <v>w</v>
      </c>
      <c r="F100" s="2" t="str">
        <f t="shared" si="90"/>
        <v>a</v>
      </c>
      <c r="G100" s="2">
        <f t="shared" si="91"/>
        <v>23</v>
      </c>
      <c r="H100" s="2">
        <f t="shared" si="92"/>
        <v>1</v>
      </c>
      <c r="I100" s="2">
        <f t="shared" si="93"/>
        <v>2577527668</v>
      </c>
      <c r="J100" s="2">
        <f t="shared" si="94"/>
        <v>2577527692</v>
      </c>
      <c r="K100" s="2">
        <f t="shared" ca="1" si="129"/>
        <v>52</v>
      </c>
      <c r="L100" s="2">
        <f t="shared" ca="1" si="129"/>
        <v>7</v>
      </c>
      <c r="M100" s="1" t="b">
        <f t="shared" si="96"/>
        <v>1</v>
      </c>
      <c r="N100" s="1" t="b">
        <f t="shared" si="97"/>
        <v>1</v>
      </c>
      <c r="O100" s="1" t="b">
        <f t="shared" si="98"/>
        <v>1</v>
      </c>
      <c r="P100" s="1" t="b">
        <f t="shared" si="99"/>
        <v>1</v>
      </c>
      <c r="Q100" s="1" t="b">
        <f t="shared" ca="1" si="100"/>
        <v>1</v>
      </c>
      <c r="R100" s="1" t="b">
        <f t="shared" si="101"/>
        <v>1</v>
      </c>
      <c r="S100" s="1" t="s">
        <v>0</v>
      </c>
      <c r="T100" s="1" t="str">
        <f t="shared" si="102"/>
        <v>50 w002f5 wa2577527668 Erste Bank Linzer Straße 430, CR, stashed 06/04/2022</v>
      </c>
    </row>
    <row r="101" spans="1:20" x14ac:dyDescent="0.25">
      <c r="C101" s="2" t="str">
        <f t="shared" si="87"/>
        <v/>
      </c>
      <c r="D101" s="2" t="str">
        <f t="shared" si="88"/>
        <v/>
      </c>
      <c r="E101" s="2" t="str">
        <f t="shared" si="89"/>
        <v/>
      </c>
      <c r="F101" s="2" t="str">
        <f t="shared" si="90"/>
        <v/>
      </c>
      <c r="G101" s="2" t="e">
        <f t="shared" si="91"/>
        <v>#VALUE!</v>
      </c>
      <c r="H101" s="2" t="e">
        <f t="shared" si="92"/>
        <v>#VALUE!</v>
      </c>
      <c r="I101" s="2" t="e">
        <f t="shared" si="93"/>
        <v>#VALUE!</v>
      </c>
      <c r="J101" s="2" t="e">
        <f t="shared" si="94"/>
        <v>#VALUE!</v>
      </c>
      <c r="K101" s="2" t="e">
        <f t="shared" ca="1" si="129"/>
        <v>#VALUE!</v>
      </c>
      <c r="L101" s="2" t="e">
        <f t="shared" ca="1" si="129"/>
        <v>#VALUE!</v>
      </c>
      <c r="M101" s="1" t="e">
        <f t="shared" si="96"/>
        <v>#VALUE!</v>
      </c>
      <c r="N101" s="1" t="b">
        <f t="shared" si="97"/>
        <v>0</v>
      </c>
      <c r="O101" s="1" t="e">
        <f t="shared" si="98"/>
        <v>#VALUE!</v>
      </c>
      <c r="P101" s="1" t="b">
        <f t="shared" si="99"/>
        <v>0</v>
      </c>
      <c r="Q101" s="1" t="e">
        <f t="shared" ca="1" si="100"/>
        <v>#VALUE!</v>
      </c>
      <c r="R101" s="1" t="b">
        <f t="shared" si="101"/>
        <v>1</v>
      </c>
      <c r="S101" s="1" t="s">
        <v>0</v>
      </c>
      <c r="T101" s="1" t="str">
        <f t="shared" si="102"/>
        <v>50   Erste Bank Linzer Straße 430, CR, stashed 06/04/2022</v>
      </c>
    </row>
    <row r="102" spans="1:20" x14ac:dyDescent="0.25">
      <c r="C102" s="2" t="str">
        <f t="shared" si="87"/>
        <v/>
      </c>
      <c r="D102" s="2" t="str">
        <f t="shared" si="88"/>
        <v/>
      </c>
      <c r="E102" s="2" t="str">
        <f t="shared" si="89"/>
        <v/>
      </c>
      <c r="F102" s="2" t="str">
        <f t="shared" si="90"/>
        <v/>
      </c>
      <c r="G102" s="2" t="e">
        <f t="shared" si="91"/>
        <v>#VALUE!</v>
      </c>
      <c r="H102" s="2" t="e">
        <f t="shared" si="92"/>
        <v>#VALUE!</v>
      </c>
      <c r="I102" s="2" t="e">
        <f t="shared" si="93"/>
        <v>#VALUE!</v>
      </c>
      <c r="J102" s="2" t="e">
        <f t="shared" si="94"/>
        <v>#VALUE!</v>
      </c>
      <c r="K102" s="2" t="e">
        <f t="shared" ca="1" si="129"/>
        <v>#VALUE!</v>
      </c>
      <c r="L102" s="2" t="e">
        <f t="shared" ca="1" si="129"/>
        <v>#VALUE!</v>
      </c>
      <c r="M102" s="1" t="e">
        <f t="shared" si="96"/>
        <v>#VALUE!</v>
      </c>
      <c r="N102" s="1" t="b">
        <f t="shared" si="97"/>
        <v>0</v>
      </c>
      <c r="O102" s="1" t="e">
        <f t="shared" si="98"/>
        <v>#VALUE!</v>
      </c>
      <c r="P102" s="1" t="b">
        <f t="shared" si="99"/>
        <v>0</v>
      </c>
      <c r="Q102" s="1" t="e">
        <f t="shared" ca="1" si="100"/>
        <v>#VALUE!</v>
      </c>
      <c r="R102" s="1" t="b">
        <f t="shared" si="101"/>
        <v>1</v>
      </c>
      <c r="S102" s="1" t="s">
        <v>0</v>
      </c>
      <c r="T102" s="1" t="str">
        <f t="shared" si="102"/>
        <v>50   Erste Bank Linzer Straße 430, CR, stashed 06/04/2022</v>
      </c>
    </row>
    <row r="103" spans="1:20" x14ac:dyDescent="0.25">
      <c r="C103" s="2" t="str">
        <f t="shared" si="87"/>
        <v/>
      </c>
      <c r="D103" s="2" t="str">
        <f t="shared" si="88"/>
        <v/>
      </c>
      <c r="E103" s="2" t="str">
        <f t="shared" si="89"/>
        <v/>
      </c>
      <c r="F103" s="2" t="str">
        <f t="shared" si="90"/>
        <v/>
      </c>
      <c r="G103" s="2" t="e">
        <f t="shared" si="91"/>
        <v>#VALUE!</v>
      </c>
      <c r="H103" s="2" t="e">
        <f t="shared" si="92"/>
        <v>#VALUE!</v>
      </c>
      <c r="I103" s="2" t="e">
        <f t="shared" si="93"/>
        <v>#VALUE!</v>
      </c>
      <c r="J103" s="2" t="e">
        <f t="shared" si="94"/>
        <v>#VALUE!</v>
      </c>
      <c r="K103" s="2" t="e">
        <f t="shared" ca="1" si="129"/>
        <v>#VALUE!</v>
      </c>
      <c r="L103" s="2" t="e">
        <f t="shared" ca="1" si="129"/>
        <v>#VALUE!</v>
      </c>
      <c r="M103" s="1" t="e">
        <f t="shared" si="96"/>
        <v>#VALUE!</v>
      </c>
      <c r="N103" s="1" t="b">
        <f t="shared" si="97"/>
        <v>0</v>
      </c>
      <c r="O103" s="1" t="e">
        <f t="shared" si="98"/>
        <v>#VALUE!</v>
      </c>
      <c r="P103" s="1" t="b">
        <f t="shared" si="99"/>
        <v>0</v>
      </c>
      <c r="Q103" s="1" t="e">
        <f t="shared" ca="1" si="100"/>
        <v>#VALUE!</v>
      </c>
      <c r="R103" s="1" t="b">
        <f t="shared" si="101"/>
        <v>1</v>
      </c>
      <c r="S103" s="1" t="s">
        <v>0</v>
      </c>
      <c r="T103" s="1" t="str">
        <f t="shared" si="102"/>
        <v>50   Erste Bank Linzer Straße 430, CR, stashed 06/04/2022</v>
      </c>
    </row>
    <row r="104" spans="1:20" x14ac:dyDescent="0.25">
      <c r="C104" s="2" t="str">
        <f t="shared" si="87"/>
        <v/>
      </c>
      <c r="D104" s="2" t="str">
        <f t="shared" si="88"/>
        <v/>
      </c>
      <c r="E104" s="2" t="str">
        <f t="shared" si="89"/>
        <v/>
      </c>
      <c r="F104" s="2" t="str">
        <f t="shared" si="90"/>
        <v/>
      </c>
      <c r="G104" s="2" t="e">
        <f t="shared" si="91"/>
        <v>#VALUE!</v>
      </c>
      <c r="H104" s="2" t="e">
        <f t="shared" si="92"/>
        <v>#VALUE!</v>
      </c>
      <c r="I104" s="2" t="e">
        <f t="shared" si="93"/>
        <v>#VALUE!</v>
      </c>
      <c r="J104" s="2" t="e">
        <f t="shared" si="94"/>
        <v>#VALUE!</v>
      </c>
      <c r="K104" s="2" t="e">
        <f t="shared" ca="1" si="129"/>
        <v>#VALUE!</v>
      </c>
      <c r="L104" s="2" t="e">
        <f t="shared" ca="1" si="129"/>
        <v>#VALUE!</v>
      </c>
      <c r="M104" s="1" t="e">
        <f t="shared" si="96"/>
        <v>#VALUE!</v>
      </c>
      <c r="N104" s="1" t="b">
        <f t="shared" si="97"/>
        <v>0</v>
      </c>
      <c r="O104" s="1" t="e">
        <f t="shared" si="98"/>
        <v>#VALUE!</v>
      </c>
      <c r="P104" s="1" t="b">
        <f t="shared" si="99"/>
        <v>0</v>
      </c>
      <c r="Q104" s="1" t="e">
        <f t="shared" ca="1" si="100"/>
        <v>#VALUE!</v>
      </c>
      <c r="R104" s="1" t="b">
        <f t="shared" si="101"/>
        <v>1</v>
      </c>
      <c r="S104" s="1" t="s">
        <v>0</v>
      </c>
      <c r="T104" s="1" t="str">
        <f t="shared" si="102"/>
        <v>50   Erste Bank Linzer Straße 430, CR, stashed 06/04/2022</v>
      </c>
    </row>
    <row r="105" spans="1:20" x14ac:dyDescent="0.25">
      <c r="C105" s="2" t="str">
        <f t="shared" si="87"/>
        <v/>
      </c>
      <c r="D105" s="2" t="str">
        <f t="shared" si="88"/>
        <v/>
      </c>
      <c r="E105" s="2" t="str">
        <f t="shared" si="89"/>
        <v/>
      </c>
      <c r="F105" s="2" t="str">
        <f t="shared" si="90"/>
        <v/>
      </c>
      <c r="G105" s="2" t="e">
        <f t="shared" si="91"/>
        <v>#VALUE!</v>
      </c>
      <c r="H105" s="2" t="e">
        <f t="shared" si="92"/>
        <v>#VALUE!</v>
      </c>
      <c r="I105" s="2" t="e">
        <f t="shared" si="93"/>
        <v>#VALUE!</v>
      </c>
      <c r="J105" s="2" t="e">
        <f t="shared" si="94"/>
        <v>#VALUE!</v>
      </c>
      <c r="K105" s="2" t="e">
        <f t="shared" ca="1" si="129"/>
        <v>#VALUE!</v>
      </c>
      <c r="L105" s="2" t="e">
        <f t="shared" ca="1" si="129"/>
        <v>#VALUE!</v>
      </c>
      <c r="M105" s="1" t="e">
        <f t="shared" si="96"/>
        <v>#VALUE!</v>
      </c>
      <c r="N105" s="1" t="b">
        <f t="shared" si="97"/>
        <v>0</v>
      </c>
      <c r="O105" s="1" t="e">
        <f t="shared" si="98"/>
        <v>#VALUE!</v>
      </c>
      <c r="P105" s="1" t="b">
        <f t="shared" si="99"/>
        <v>0</v>
      </c>
      <c r="Q105" s="1" t="e">
        <f t="shared" ca="1" si="100"/>
        <v>#VALUE!</v>
      </c>
      <c r="R105" s="1" t="b">
        <f t="shared" si="101"/>
        <v>1</v>
      </c>
      <c r="S105" s="1" t="s">
        <v>0</v>
      </c>
      <c r="T105" s="1" t="str">
        <f t="shared" si="102"/>
        <v>50   Erste Bank Linzer Straße 430, CR, stashed 06/04/2022</v>
      </c>
    </row>
    <row r="106" spans="1:20" x14ac:dyDescent="0.25">
      <c r="C106" s="2" t="str">
        <f t="shared" si="87"/>
        <v/>
      </c>
      <c r="D106" s="2" t="str">
        <f t="shared" si="88"/>
        <v/>
      </c>
      <c r="E106" s="2" t="str">
        <f t="shared" si="89"/>
        <v/>
      </c>
      <c r="F106" s="2" t="str">
        <f t="shared" si="90"/>
        <v/>
      </c>
      <c r="G106" s="2" t="e">
        <f t="shared" si="91"/>
        <v>#VALUE!</v>
      </c>
      <c r="H106" s="2" t="e">
        <f t="shared" si="92"/>
        <v>#VALUE!</v>
      </c>
      <c r="I106" s="2" t="e">
        <f t="shared" si="93"/>
        <v>#VALUE!</v>
      </c>
      <c r="J106" s="2" t="e">
        <f t="shared" si="94"/>
        <v>#VALUE!</v>
      </c>
      <c r="K106" s="2" t="e">
        <f t="shared" ca="1" si="129"/>
        <v>#VALUE!</v>
      </c>
      <c r="L106" s="2" t="e">
        <f t="shared" ca="1" si="129"/>
        <v>#VALUE!</v>
      </c>
      <c r="M106" s="1" t="e">
        <f t="shared" si="96"/>
        <v>#VALUE!</v>
      </c>
      <c r="N106" s="1" t="b">
        <f t="shared" si="97"/>
        <v>0</v>
      </c>
      <c r="O106" s="1" t="e">
        <f t="shared" si="98"/>
        <v>#VALUE!</v>
      </c>
      <c r="P106" s="1" t="b">
        <f t="shared" si="99"/>
        <v>0</v>
      </c>
      <c r="Q106" s="1" t="e">
        <f t="shared" ca="1" si="100"/>
        <v>#VALUE!</v>
      </c>
      <c r="R106" s="1" t="b">
        <f t="shared" si="101"/>
        <v>1</v>
      </c>
      <c r="S106" s="1" t="s">
        <v>0</v>
      </c>
      <c r="T106" s="1" t="str">
        <f t="shared" si="102"/>
        <v>50   Erste Bank Linzer Straße 430, CR, stashed 06/04/2022</v>
      </c>
    </row>
    <row r="107" spans="1:20" x14ac:dyDescent="0.25">
      <c r="C107" s="2" t="str">
        <f t="shared" si="87"/>
        <v/>
      </c>
      <c r="D107" s="2" t="str">
        <f t="shared" si="88"/>
        <v/>
      </c>
      <c r="E107" s="2" t="str">
        <f t="shared" si="89"/>
        <v/>
      </c>
      <c r="F107" s="2" t="str">
        <f t="shared" si="90"/>
        <v/>
      </c>
      <c r="G107" s="2" t="e">
        <f t="shared" si="91"/>
        <v>#VALUE!</v>
      </c>
      <c r="H107" s="2" t="e">
        <f t="shared" si="92"/>
        <v>#VALUE!</v>
      </c>
      <c r="I107" s="2" t="e">
        <f t="shared" si="93"/>
        <v>#VALUE!</v>
      </c>
      <c r="J107" s="2" t="e">
        <f t="shared" si="94"/>
        <v>#VALUE!</v>
      </c>
      <c r="K107" s="2" t="e">
        <f t="shared" ca="1" si="129"/>
        <v>#VALUE!</v>
      </c>
      <c r="L107" s="2" t="e">
        <f t="shared" ca="1" si="129"/>
        <v>#VALUE!</v>
      </c>
      <c r="M107" s="1" t="e">
        <f t="shared" si="96"/>
        <v>#VALUE!</v>
      </c>
      <c r="N107" s="1" t="b">
        <f t="shared" si="97"/>
        <v>0</v>
      </c>
      <c r="O107" s="1" t="e">
        <f t="shared" si="98"/>
        <v>#VALUE!</v>
      </c>
      <c r="P107" s="1" t="b">
        <f t="shared" si="99"/>
        <v>0</v>
      </c>
      <c r="Q107" s="1" t="e">
        <f t="shared" ca="1" si="100"/>
        <v>#VALUE!</v>
      </c>
      <c r="R107" s="1" t="b">
        <f t="shared" si="101"/>
        <v>1</v>
      </c>
      <c r="S107" s="1" t="s">
        <v>0</v>
      </c>
      <c r="T107" s="1" t="str">
        <f t="shared" si="102"/>
        <v>50   Erste Bank Linzer Straße 430, CR, stashed 06/04/2022</v>
      </c>
    </row>
    <row r="108" spans="1:20" x14ac:dyDescent="0.25">
      <c r="C108" s="2" t="str">
        <f t="shared" si="87"/>
        <v/>
      </c>
      <c r="D108" s="2" t="str">
        <f t="shared" si="88"/>
        <v/>
      </c>
      <c r="E108" s="2" t="str">
        <f t="shared" si="89"/>
        <v/>
      </c>
      <c r="F108" s="2" t="str">
        <f t="shared" si="90"/>
        <v/>
      </c>
      <c r="G108" s="2" t="e">
        <f t="shared" si="91"/>
        <v>#VALUE!</v>
      </c>
      <c r="H108" s="2" t="e">
        <f t="shared" si="92"/>
        <v>#VALUE!</v>
      </c>
      <c r="I108" s="2" t="e">
        <f t="shared" si="93"/>
        <v>#VALUE!</v>
      </c>
      <c r="J108" s="2" t="e">
        <f t="shared" si="94"/>
        <v>#VALUE!</v>
      </c>
      <c r="K108" s="2" t="e">
        <f t="shared" ca="1" si="129"/>
        <v>#VALUE!</v>
      </c>
      <c r="L108" s="2" t="e">
        <f t="shared" ca="1" si="129"/>
        <v>#VALUE!</v>
      </c>
      <c r="M108" s="1" t="e">
        <f t="shared" si="96"/>
        <v>#VALUE!</v>
      </c>
      <c r="N108" s="1" t="b">
        <f t="shared" si="97"/>
        <v>0</v>
      </c>
      <c r="O108" s="1" t="e">
        <f t="shared" si="98"/>
        <v>#VALUE!</v>
      </c>
      <c r="P108" s="1" t="b">
        <f t="shared" si="99"/>
        <v>0</v>
      </c>
      <c r="Q108" s="1" t="e">
        <f t="shared" ca="1" si="100"/>
        <v>#VALUE!</v>
      </c>
      <c r="R108" s="1" t="b">
        <f t="shared" si="101"/>
        <v>1</v>
      </c>
      <c r="S108" s="1" t="s">
        <v>0</v>
      </c>
      <c r="T108" s="1" t="str">
        <f t="shared" si="102"/>
        <v>50   Erste Bank Linzer Straße 430, CR, stashed 06/04/2022</v>
      </c>
    </row>
    <row r="109" spans="1:20" x14ac:dyDescent="0.25">
      <c r="C109" s="2" t="str">
        <f t="shared" si="87"/>
        <v/>
      </c>
      <c r="D109" s="2" t="str">
        <f t="shared" si="88"/>
        <v/>
      </c>
      <c r="E109" s="2" t="str">
        <f t="shared" si="89"/>
        <v/>
      </c>
      <c r="F109" s="2" t="str">
        <f t="shared" si="90"/>
        <v/>
      </c>
      <c r="G109" s="2" t="e">
        <f t="shared" si="91"/>
        <v>#VALUE!</v>
      </c>
      <c r="H109" s="2" t="e">
        <f t="shared" si="92"/>
        <v>#VALUE!</v>
      </c>
      <c r="I109" s="2" t="e">
        <f t="shared" si="93"/>
        <v>#VALUE!</v>
      </c>
      <c r="J109" s="2" t="e">
        <f t="shared" si="94"/>
        <v>#VALUE!</v>
      </c>
      <c r="K109" s="2" t="e">
        <f t="shared" ca="1" si="129"/>
        <v>#VALUE!</v>
      </c>
      <c r="L109" s="2" t="e">
        <f t="shared" ca="1" si="129"/>
        <v>#VALUE!</v>
      </c>
      <c r="M109" s="1" t="e">
        <f t="shared" si="96"/>
        <v>#VALUE!</v>
      </c>
      <c r="N109" s="1" t="b">
        <f t="shared" si="97"/>
        <v>0</v>
      </c>
      <c r="O109" s="1" t="e">
        <f t="shared" si="98"/>
        <v>#VALUE!</v>
      </c>
      <c r="P109" s="1" t="b">
        <f t="shared" si="99"/>
        <v>0</v>
      </c>
      <c r="Q109" s="1" t="e">
        <f t="shared" ca="1" si="100"/>
        <v>#VALUE!</v>
      </c>
      <c r="R109" s="1" t="b">
        <f t="shared" si="101"/>
        <v>1</v>
      </c>
      <c r="S109" s="1" t="s">
        <v>0</v>
      </c>
      <c r="T109" s="1" t="str">
        <f t="shared" si="102"/>
        <v>50   Erste Bank Linzer Straße 430, CR, stashed 06/04/2022</v>
      </c>
    </row>
    <row r="110" spans="1:20" x14ac:dyDescent="0.25">
      <c r="C110" s="2" t="str">
        <f t="shared" si="87"/>
        <v/>
      </c>
      <c r="D110" s="2" t="str">
        <f t="shared" si="88"/>
        <v/>
      </c>
      <c r="E110" s="2" t="str">
        <f t="shared" si="89"/>
        <v/>
      </c>
      <c r="F110" s="2" t="str">
        <f t="shared" si="90"/>
        <v/>
      </c>
      <c r="G110" s="2" t="e">
        <f t="shared" si="91"/>
        <v>#VALUE!</v>
      </c>
      <c r="H110" s="2" t="e">
        <f t="shared" si="92"/>
        <v>#VALUE!</v>
      </c>
      <c r="I110" s="2" t="e">
        <f t="shared" si="93"/>
        <v>#VALUE!</v>
      </c>
      <c r="J110" s="2" t="e">
        <f t="shared" si="94"/>
        <v>#VALUE!</v>
      </c>
      <c r="K110" s="2" t="e">
        <f t="shared" ca="1" si="129"/>
        <v>#VALUE!</v>
      </c>
      <c r="L110" s="2" t="e">
        <f t="shared" ca="1" si="129"/>
        <v>#VALUE!</v>
      </c>
      <c r="M110" s="1" t="e">
        <f t="shared" si="96"/>
        <v>#VALUE!</v>
      </c>
      <c r="N110" s="1" t="b">
        <f t="shared" si="97"/>
        <v>0</v>
      </c>
      <c r="O110" s="1" t="e">
        <f t="shared" si="98"/>
        <v>#VALUE!</v>
      </c>
      <c r="P110" s="1" t="b">
        <f t="shared" si="99"/>
        <v>0</v>
      </c>
      <c r="Q110" s="1" t="e">
        <f t="shared" ca="1" si="100"/>
        <v>#VALUE!</v>
      </c>
      <c r="R110" s="1" t="b">
        <f t="shared" si="101"/>
        <v>1</v>
      </c>
      <c r="T110" s="1" t="str">
        <f t="shared" si="102"/>
        <v>50   Erste Bank Linzer Straße 430, CR, stashed 06/04/2022</v>
      </c>
    </row>
    <row r="111" spans="1:20" x14ac:dyDescent="0.25">
      <c r="C111" s="2" t="str">
        <f t="shared" si="87"/>
        <v/>
      </c>
      <c r="D111" s="2" t="str">
        <f t="shared" si="88"/>
        <v/>
      </c>
      <c r="E111" s="2" t="str">
        <f t="shared" si="89"/>
        <v/>
      </c>
      <c r="F111" s="2" t="str">
        <f t="shared" si="90"/>
        <v/>
      </c>
      <c r="G111" s="2" t="e">
        <f t="shared" si="91"/>
        <v>#VALUE!</v>
      </c>
      <c r="H111" s="2" t="e">
        <f t="shared" si="92"/>
        <v>#VALUE!</v>
      </c>
      <c r="I111" s="2" t="e">
        <f t="shared" si="93"/>
        <v>#VALUE!</v>
      </c>
      <c r="J111" s="2" t="e">
        <f t="shared" si="94"/>
        <v>#VALUE!</v>
      </c>
      <c r="K111" s="2" t="e">
        <f t="shared" ca="1" si="129"/>
        <v>#VALUE!</v>
      </c>
      <c r="L111" s="2" t="e">
        <f t="shared" ca="1" si="129"/>
        <v>#VALUE!</v>
      </c>
      <c r="M111" s="1" t="e">
        <f t="shared" si="96"/>
        <v>#VALUE!</v>
      </c>
      <c r="N111" s="1" t="b">
        <f t="shared" si="97"/>
        <v>0</v>
      </c>
      <c r="O111" s="1" t="e">
        <f t="shared" si="98"/>
        <v>#VALUE!</v>
      </c>
      <c r="P111" s="1" t="b">
        <f t="shared" si="99"/>
        <v>0</v>
      </c>
      <c r="Q111" s="1" t="e">
        <f t="shared" ca="1" si="100"/>
        <v>#VALUE!</v>
      </c>
      <c r="R111" s="1" t="b">
        <f t="shared" si="101"/>
        <v>1</v>
      </c>
      <c r="T111" s="1" t="str">
        <f t="shared" si="102"/>
        <v>50   Erste Bank Linzer Straße 430, CR, stashed 06/04/2022</v>
      </c>
    </row>
    <row r="112" spans="1:20" x14ac:dyDescent="0.25">
      <c r="C112" s="2" t="str">
        <f t="shared" si="87"/>
        <v/>
      </c>
      <c r="D112" s="2" t="str">
        <f t="shared" si="88"/>
        <v/>
      </c>
      <c r="E112" s="2" t="str">
        <f t="shared" si="89"/>
        <v/>
      </c>
      <c r="F112" s="2" t="str">
        <f t="shared" si="90"/>
        <v/>
      </c>
      <c r="G112" s="2" t="e">
        <f t="shared" si="91"/>
        <v>#VALUE!</v>
      </c>
      <c r="H112" s="2" t="e">
        <f t="shared" si="92"/>
        <v>#VALUE!</v>
      </c>
      <c r="I112" s="2" t="e">
        <f t="shared" si="93"/>
        <v>#VALUE!</v>
      </c>
      <c r="J112" s="2" t="e">
        <f t="shared" si="94"/>
        <v>#VALUE!</v>
      </c>
      <c r="K112" s="2" t="e">
        <f t="shared" ca="1" si="129"/>
        <v>#VALUE!</v>
      </c>
      <c r="L112" s="2" t="e">
        <f t="shared" ca="1" si="129"/>
        <v>#VALUE!</v>
      </c>
      <c r="M112" s="1" t="e">
        <f t="shared" si="96"/>
        <v>#VALUE!</v>
      </c>
      <c r="N112" s="1" t="b">
        <f t="shared" si="97"/>
        <v>0</v>
      </c>
      <c r="O112" s="1" t="e">
        <f t="shared" si="98"/>
        <v>#VALUE!</v>
      </c>
      <c r="P112" s="1" t="b">
        <f t="shared" si="99"/>
        <v>0</v>
      </c>
      <c r="Q112" s="1" t="e">
        <f t="shared" ca="1" si="100"/>
        <v>#VALUE!</v>
      </c>
      <c r="R112" s="1" t="b">
        <f t="shared" si="101"/>
        <v>1</v>
      </c>
      <c r="T112" s="1" t="str">
        <f t="shared" si="102"/>
        <v>50   Erste Bank Linzer Straße 430, CR, stashed 06/04/2022</v>
      </c>
    </row>
    <row r="113" spans="3:20" x14ac:dyDescent="0.25">
      <c r="C113" s="2" t="str">
        <f t="shared" si="87"/>
        <v/>
      </c>
      <c r="D113" s="2" t="str">
        <f t="shared" si="88"/>
        <v/>
      </c>
      <c r="E113" s="2" t="str">
        <f t="shared" si="89"/>
        <v/>
      </c>
      <c r="F113" s="2" t="str">
        <f t="shared" si="90"/>
        <v/>
      </c>
      <c r="G113" s="2" t="e">
        <f t="shared" si="91"/>
        <v>#VALUE!</v>
      </c>
      <c r="H113" s="2" t="e">
        <f t="shared" si="92"/>
        <v>#VALUE!</v>
      </c>
      <c r="I113" s="2" t="e">
        <f t="shared" si="93"/>
        <v>#VALUE!</v>
      </c>
      <c r="J113" s="2" t="e">
        <f t="shared" si="94"/>
        <v>#VALUE!</v>
      </c>
      <c r="K113" s="2" t="e">
        <f t="shared" ca="1" si="129"/>
        <v>#VALUE!</v>
      </c>
      <c r="L113" s="2" t="e">
        <f t="shared" ca="1" si="129"/>
        <v>#VALUE!</v>
      </c>
      <c r="M113" s="1" t="e">
        <f t="shared" si="96"/>
        <v>#VALUE!</v>
      </c>
      <c r="N113" s="1" t="b">
        <f t="shared" si="97"/>
        <v>0</v>
      </c>
      <c r="O113" s="1" t="e">
        <f t="shared" si="98"/>
        <v>#VALUE!</v>
      </c>
      <c r="P113" s="1" t="b">
        <f t="shared" si="99"/>
        <v>0</v>
      </c>
      <c r="Q113" s="1" t="e">
        <f t="shared" ca="1" si="100"/>
        <v>#VALUE!</v>
      </c>
      <c r="R113" s="1" t="b">
        <f t="shared" si="101"/>
        <v>1</v>
      </c>
      <c r="T113" s="1" t="str">
        <f t="shared" si="102"/>
        <v>50   Erste Bank Linzer Straße 430, CR, stashed 06/04/2022</v>
      </c>
    </row>
    <row r="114" spans="3:20" x14ac:dyDescent="0.25">
      <c r="C114" s="2" t="str">
        <f t="shared" si="87"/>
        <v/>
      </c>
      <c r="D114" s="2" t="str">
        <f t="shared" si="88"/>
        <v/>
      </c>
      <c r="E114" s="2" t="str">
        <f t="shared" si="89"/>
        <v/>
      </c>
      <c r="F114" s="2" t="str">
        <f t="shared" si="90"/>
        <v/>
      </c>
      <c r="G114" s="2" t="e">
        <f t="shared" si="91"/>
        <v>#VALUE!</v>
      </c>
      <c r="H114" s="2" t="e">
        <f t="shared" si="92"/>
        <v>#VALUE!</v>
      </c>
      <c r="I114" s="2" t="e">
        <f t="shared" si="93"/>
        <v>#VALUE!</v>
      </c>
      <c r="J114" s="2" t="e">
        <f t="shared" si="94"/>
        <v>#VALUE!</v>
      </c>
      <c r="K114" s="2" t="e">
        <f t="shared" ca="1" si="129"/>
        <v>#VALUE!</v>
      </c>
      <c r="L114" s="2" t="e">
        <f t="shared" ca="1" si="129"/>
        <v>#VALUE!</v>
      </c>
      <c r="M114" s="1" t="e">
        <f t="shared" si="96"/>
        <v>#VALUE!</v>
      </c>
      <c r="N114" s="1" t="b">
        <f t="shared" si="97"/>
        <v>0</v>
      </c>
      <c r="O114" s="1" t="e">
        <f t="shared" si="98"/>
        <v>#VALUE!</v>
      </c>
      <c r="P114" s="1" t="b">
        <f t="shared" si="99"/>
        <v>0</v>
      </c>
      <c r="Q114" s="1" t="e">
        <f t="shared" ca="1" si="100"/>
        <v>#VALUE!</v>
      </c>
      <c r="R114" s="1" t="b">
        <f t="shared" si="101"/>
        <v>1</v>
      </c>
      <c r="T114" s="1" t="str">
        <f t="shared" si="102"/>
        <v>50   Erste Bank Linzer Straße 430, CR, stashed 06/04/2022</v>
      </c>
    </row>
    <row r="115" spans="3:20" x14ac:dyDescent="0.25">
      <c r="C115" s="2" t="str">
        <f t="shared" si="87"/>
        <v/>
      </c>
      <c r="D115" s="2" t="str">
        <f t="shared" si="88"/>
        <v/>
      </c>
      <c r="E115" s="2" t="str">
        <f t="shared" si="89"/>
        <v/>
      </c>
      <c r="F115" s="2" t="str">
        <f t="shared" si="90"/>
        <v/>
      </c>
      <c r="G115" s="2" t="e">
        <f t="shared" si="91"/>
        <v>#VALUE!</v>
      </c>
      <c r="H115" s="2" t="e">
        <f t="shared" si="92"/>
        <v>#VALUE!</v>
      </c>
      <c r="I115" s="2" t="e">
        <f t="shared" si="93"/>
        <v>#VALUE!</v>
      </c>
      <c r="J115" s="2" t="e">
        <f t="shared" si="94"/>
        <v>#VALUE!</v>
      </c>
      <c r="K115" s="2" t="e">
        <f t="shared" ca="1" si="129"/>
        <v>#VALUE!</v>
      </c>
      <c r="L115" s="2" t="e">
        <f t="shared" ca="1" si="129"/>
        <v>#VALUE!</v>
      </c>
      <c r="M115" s="1" t="e">
        <f t="shared" si="96"/>
        <v>#VALUE!</v>
      </c>
      <c r="N115" s="1" t="b">
        <f t="shared" si="97"/>
        <v>0</v>
      </c>
      <c r="O115" s="1" t="e">
        <f t="shared" si="98"/>
        <v>#VALUE!</v>
      </c>
      <c r="P115" s="1" t="b">
        <f t="shared" si="99"/>
        <v>0</v>
      </c>
      <c r="Q115" s="1" t="e">
        <f t="shared" ca="1" si="100"/>
        <v>#VALUE!</v>
      </c>
      <c r="R115" s="1" t="b">
        <f t="shared" si="101"/>
        <v>1</v>
      </c>
      <c r="T115" s="1" t="str">
        <f t="shared" si="102"/>
        <v>50   Erste Bank Linzer Straße 430, CR, stashed 06/04/2022</v>
      </c>
    </row>
    <row r="116" spans="3:20" x14ac:dyDescent="0.25">
      <c r="C116" s="2" t="str">
        <f t="shared" si="87"/>
        <v/>
      </c>
      <c r="D116" s="2" t="str">
        <f t="shared" si="88"/>
        <v/>
      </c>
      <c r="E116" s="2" t="str">
        <f t="shared" si="89"/>
        <v/>
      </c>
      <c r="F116" s="2" t="str">
        <f t="shared" si="90"/>
        <v/>
      </c>
      <c r="G116" s="2" t="e">
        <f t="shared" si="91"/>
        <v>#VALUE!</v>
      </c>
      <c r="H116" s="2" t="e">
        <f t="shared" si="92"/>
        <v>#VALUE!</v>
      </c>
      <c r="I116" s="2" t="e">
        <f t="shared" si="93"/>
        <v>#VALUE!</v>
      </c>
      <c r="J116" s="2" t="e">
        <f t="shared" si="94"/>
        <v>#VALUE!</v>
      </c>
      <c r="K116" s="2" t="e">
        <f t="shared" ca="1" si="129"/>
        <v>#VALUE!</v>
      </c>
      <c r="L116" s="2" t="e">
        <f t="shared" ca="1" si="129"/>
        <v>#VALUE!</v>
      </c>
      <c r="M116" s="1" t="e">
        <f t="shared" si="96"/>
        <v>#VALUE!</v>
      </c>
      <c r="N116" s="1" t="b">
        <f t="shared" si="97"/>
        <v>0</v>
      </c>
      <c r="O116" s="1" t="e">
        <f t="shared" si="98"/>
        <v>#VALUE!</v>
      </c>
      <c r="P116" s="1" t="b">
        <f t="shared" si="99"/>
        <v>0</v>
      </c>
      <c r="Q116" s="1" t="e">
        <f t="shared" ca="1" si="100"/>
        <v>#VALUE!</v>
      </c>
      <c r="R116" s="1" t="b">
        <f t="shared" si="101"/>
        <v>1</v>
      </c>
      <c r="T116" s="1" t="str">
        <f t="shared" si="102"/>
        <v>50   Erste Bank Linzer Straße 430, CR, stashed 06/04/2022</v>
      </c>
    </row>
    <row r="117" spans="3:20" x14ac:dyDescent="0.25">
      <c r="C117" s="2" t="str">
        <f t="shared" si="87"/>
        <v/>
      </c>
      <c r="D117" s="2" t="str">
        <f t="shared" si="88"/>
        <v/>
      </c>
      <c r="E117" s="2" t="str">
        <f t="shared" si="89"/>
        <v/>
      </c>
      <c r="F117" s="2" t="str">
        <f t="shared" si="90"/>
        <v/>
      </c>
      <c r="G117" s="2" t="e">
        <f t="shared" si="91"/>
        <v>#VALUE!</v>
      </c>
      <c r="H117" s="2" t="e">
        <f t="shared" si="92"/>
        <v>#VALUE!</v>
      </c>
      <c r="I117" s="2" t="e">
        <f t="shared" si="93"/>
        <v>#VALUE!</v>
      </c>
      <c r="J117" s="2" t="e">
        <f t="shared" si="94"/>
        <v>#VALUE!</v>
      </c>
      <c r="K117" s="2" t="e">
        <f t="shared" ca="1" si="129"/>
        <v>#VALUE!</v>
      </c>
      <c r="L117" s="2" t="e">
        <f t="shared" ca="1" si="129"/>
        <v>#VALUE!</v>
      </c>
      <c r="M117" s="1" t="e">
        <f t="shared" si="96"/>
        <v>#VALUE!</v>
      </c>
      <c r="N117" s="1" t="b">
        <f t="shared" si="97"/>
        <v>0</v>
      </c>
      <c r="O117" s="1" t="e">
        <f t="shared" si="98"/>
        <v>#VALUE!</v>
      </c>
      <c r="P117" s="1" t="b">
        <f t="shared" si="99"/>
        <v>0</v>
      </c>
      <c r="Q117" s="1" t="e">
        <f t="shared" ca="1" si="100"/>
        <v>#VALUE!</v>
      </c>
      <c r="R117" s="1" t="b">
        <f t="shared" si="101"/>
        <v>1</v>
      </c>
      <c r="T117" s="1" t="str">
        <f t="shared" si="102"/>
        <v>50   Erste Bank Linzer Straße 430, CR, stashed 06/04/2022</v>
      </c>
    </row>
    <row r="118" spans="3:20" x14ac:dyDescent="0.25">
      <c r="C118" s="2" t="str">
        <f t="shared" si="87"/>
        <v/>
      </c>
      <c r="D118" s="2" t="str">
        <f t="shared" si="88"/>
        <v/>
      </c>
      <c r="E118" s="2" t="str">
        <f t="shared" si="89"/>
        <v/>
      </c>
      <c r="F118" s="2" t="str">
        <f t="shared" si="90"/>
        <v/>
      </c>
      <c r="G118" s="2" t="e">
        <f t="shared" si="91"/>
        <v>#VALUE!</v>
      </c>
      <c r="H118" s="2" t="e">
        <f t="shared" si="92"/>
        <v>#VALUE!</v>
      </c>
      <c r="I118" s="2" t="e">
        <f t="shared" si="93"/>
        <v>#VALUE!</v>
      </c>
      <c r="J118" s="2" t="e">
        <f t="shared" si="94"/>
        <v>#VALUE!</v>
      </c>
      <c r="K118" s="2" t="e">
        <f t="shared" ca="1" si="129"/>
        <v>#VALUE!</v>
      </c>
      <c r="L118" s="2" t="e">
        <f t="shared" ca="1" si="129"/>
        <v>#VALUE!</v>
      </c>
      <c r="M118" s="1" t="e">
        <f t="shared" si="96"/>
        <v>#VALUE!</v>
      </c>
      <c r="N118" s="1" t="b">
        <f t="shared" si="97"/>
        <v>0</v>
      </c>
      <c r="O118" s="1" t="e">
        <f t="shared" si="98"/>
        <v>#VALUE!</v>
      </c>
      <c r="P118" s="1" t="b">
        <f t="shared" si="99"/>
        <v>0</v>
      </c>
      <c r="Q118" s="1" t="e">
        <f t="shared" ca="1" si="100"/>
        <v>#VALUE!</v>
      </c>
      <c r="R118" s="1" t="b">
        <f t="shared" si="101"/>
        <v>1</v>
      </c>
      <c r="T118" s="1" t="str">
        <f t="shared" si="102"/>
        <v>50   Erste Bank Linzer Straße 430, CR, stashed 06/04/2022</v>
      </c>
    </row>
    <row r="119" spans="3:20" x14ac:dyDescent="0.25">
      <c r="C119" s="2" t="str">
        <f t="shared" si="87"/>
        <v/>
      </c>
      <c r="D119" s="2" t="str">
        <f t="shared" si="88"/>
        <v/>
      </c>
      <c r="E119" s="2" t="str">
        <f t="shared" si="89"/>
        <v/>
      </c>
      <c r="F119" s="2" t="str">
        <f t="shared" si="90"/>
        <v/>
      </c>
      <c r="G119" s="2" t="e">
        <f t="shared" si="91"/>
        <v>#VALUE!</v>
      </c>
      <c r="H119" s="2" t="e">
        <f t="shared" si="92"/>
        <v>#VALUE!</v>
      </c>
      <c r="I119" s="2" t="e">
        <f t="shared" si="93"/>
        <v>#VALUE!</v>
      </c>
      <c r="J119" s="2" t="e">
        <f t="shared" si="94"/>
        <v>#VALUE!</v>
      </c>
      <c r="K119" s="2" t="e">
        <f t="shared" ca="1" si="129"/>
        <v>#VALUE!</v>
      </c>
      <c r="L119" s="2" t="e">
        <f t="shared" ca="1" si="129"/>
        <v>#VALUE!</v>
      </c>
      <c r="M119" s="1" t="e">
        <f t="shared" si="96"/>
        <v>#VALUE!</v>
      </c>
      <c r="N119" s="1" t="b">
        <f t="shared" si="97"/>
        <v>0</v>
      </c>
      <c r="O119" s="1" t="e">
        <f t="shared" si="98"/>
        <v>#VALUE!</v>
      </c>
      <c r="P119" s="1" t="b">
        <f t="shared" si="99"/>
        <v>0</v>
      </c>
      <c r="Q119" s="1" t="e">
        <f t="shared" ca="1" si="100"/>
        <v>#VALUE!</v>
      </c>
      <c r="R119" s="1" t="b">
        <f t="shared" si="101"/>
        <v>1</v>
      </c>
      <c r="T119" s="1" t="str">
        <f t="shared" si="102"/>
        <v>50   Erste Bank Linzer Straße 430, CR, stashed 06/04/2022</v>
      </c>
    </row>
    <row r="120" spans="3:20" x14ac:dyDescent="0.25">
      <c r="C120" s="2" t="str">
        <f t="shared" si="87"/>
        <v/>
      </c>
      <c r="D120" s="2" t="str">
        <f t="shared" si="88"/>
        <v/>
      </c>
      <c r="E120" s="2" t="str">
        <f t="shared" si="89"/>
        <v/>
      </c>
      <c r="F120" s="2" t="str">
        <f t="shared" si="90"/>
        <v/>
      </c>
      <c r="G120" s="2" t="e">
        <f t="shared" si="91"/>
        <v>#VALUE!</v>
      </c>
      <c r="H120" s="2" t="e">
        <f t="shared" si="92"/>
        <v>#VALUE!</v>
      </c>
      <c r="I120" s="2" t="e">
        <f t="shared" si="93"/>
        <v>#VALUE!</v>
      </c>
      <c r="J120" s="2" t="e">
        <f t="shared" si="94"/>
        <v>#VALUE!</v>
      </c>
      <c r="K120" s="2" t="e">
        <f t="shared" ca="1" si="129"/>
        <v>#VALUE!</v>
      </c>
      <c r="L120" s="2" t="e">
        <f t="shared" ca="1" si="129"/>
        <v>#VALUE!</v>
      </c>
      <c r="M120" s="1" t="e">
        <f t="shared" si="96"/>
        <v>#VALUE!</v>
      </c>
      <c r="N120" s="1" t="b">
        <f t="shared" si="97"/>
        <v>0</v>
      </c>
      <c r="O120" s="1" t="e">
        <f t="shared" si="98"/>
        <v>#VALUE!</v>
      </c>
      <c r="P120" s="1" t="b">
        <f t="shared" si="99"/>
        <v>0</v>
      </c>
      <c r="Q120" s="1" t="e">
        <f t="shared" ca="1" si="100"/>
        <v>#VALUE!</v>
      </c>
      <c r="R120" s="1" t="b">
        <f t="shared" si="101"/>
        <v>1</v>
      </c>
      <c r="T120" s="1" t="str">
        <f t="shared" si="102"/>
        <v>50   Erste Bank Linzer Straße 430, CR, stashed 06/04/2022</v>
      </c>
    </row>
    <row r="121" spans="3:20" x14ac:dyDescent="0.25">
      <c r="C121" s="2" t="str">
        <f t="shared" si="87"/>
        <v/>
      </c>
      <c r="D121" s="2" t="str">
        <f t="shared" si="88"/>
        <v/>
      </c>
      <c r="E121" s="2" t="str">
        <f t="shared" si="89"/>
        <v/>
      </c>
      <c r="F121" s="2" t="str">
        <f t="shared" si="90"/>
        <v/>
      </c>
      <c r="G121" s="2" t="e">
        <f t="shared" si="91"/>
        <v>#VALUE!</v>
      </c>
      <c r="H121" s="2" t="e">
        <f t="shared" si="92"/>
        <v>#VALUE!</v>
      </c>
      <c r="I121" s="2" t="e">
        <f t="shared" si="93"/>
        <v>#VALUE!</v>
      </c>
      <c r="J121" s="2" t="e">
        <f t="shared" si="94"/>
        <v>#VALUE!</v>
      </c>
      <c r="K121" s="2" t="e">
        <f t="shared" ca="1" si="129"/>
        <v>#VALUE!</v>
      </c>
      <c r="L121" s="2" t="e">
        <f t="shared" ca="1" si="129"/>
        <v>#VALUE!</v>
      </c>
      <c r="M121" s="1" t="e">
        <f t="shared" si="96"/>
        <v>#VALUE!</v>
      </c>
      <c r="N121" s="1" t="b">
        <f t="shared" si="97"/>
        <v>0</v>
      </c>
      <c r="O121" s="1" t="e">
        <f t="shared" si="98"/>
        <v>#VALUE!</v>
      </c>
      <c r="P121" s="1" t="b">
        <f t="shared" si="99"/>
        <v>0</v>
      </c>
      <c r="Q121" s="1" t="e">
        <f t="shared" ca="1" si="100"/>
        <v>#VALUE!</v>
      </c>
      <c r="R121" s="1" t="b">
        <f t="shared" si="101"/>
        <v>1</v>
      </c>
      <c r="T121" s="1" t="str">
        <f t="shared" si="102"/>
        <v>50   Erste Bank Linzer Straße 430, CR, stashed 06/04/2022</v>
      </c>
    </row>
    <row r="122" spans="3:20" x14ac:dyDescent="0.25">
      <c r="C122" s="2" t="str">
        <f t="shared" si="87"/>
        <v/>
      </c>
      <c r="D122" s="2" t="str">
        <f t="shared" si="88"/>
        <v/>
      </c>
      <c r="E122" s="2" t="str">
        <f t="shared" si="89"/>
        <v/>
      </c>
      <c r="F122" s="2" t="str">
        <f t="shared" si="90"/>
        <v/>
      </c>
      <c r="G122" s="2" t="e">
        <f t="shared" si="91"/>
        <v>#VALUE!</v>
      </c>
      <c r="H122" s="2" t="e">
        <f t="shared" si="92"/>
        <v>#VALUE!</v>
      </c>
      <c r="I122" s="2" t="e">
        <f t="shared" si="93"/>
        <v>#VALUE!</v>
      </c>
      <c r="J122" s="2" t="e">
        <f t="shared" si="94"/>
        <v>#VALUE!</v>
      </c>
      <c r="K122" s="2" t="e">
        <f t="shared" ca="1" si="129"/>
        <v>#VALUE!</v>
      </c>
      <c r="L122" s="2" t="e">
        <f t="shared" ca="1" si="129"/>
        <v>#VALUE!</v>
      </c>
      <c r="M122" s="1" t="e">
        <f t="shared" si="96"/>
        <v>#VALUE!</v>
      </c>
      <c r="N122" s="1" t="b">
        <f t="shared" si="97"/>
        <v>0</v>
      </c>
      <c r="O122" s="1" t="e">
        <f t="shared" si="98"/>
        <v>#VALUE!</v>
      </c>
      <c r="P122" s="1" t="b">
        <f t="shared" si="99"/>
        <v>0</v>
      </c>
      <c r="Q122" s="1" t="e">
        <f t="shared" ca="1" si="100"/>
        <v>#VALUE!</v>
      </c>
      <c r="R122" s="1" t="b">
        <f t="shared" si="101"/>
        <v>1</v>
      </c>
      <c r="T122" s="1" t="str">
        <f t="shared" si="102"/>
        <v>50   Erste Bank Linzer Straße 430, CR, stashed 06/04/2022</v>
      </c>
    </row>
    <row r="123" spans="3:20" x14ac:dyDescent="0.25">
      <c r="C123" s="2" t="str">
        <f t="shared" si="87"/>
        <v/>
      </c>
      <c r="D123" s="2" t="str">
        <f t="shared" si="88"/>
        <v/>
      </c>
      <c r="E123" s="2" t="str">
        <f t="shared" si="89"/>
        <v/>
      </c>
      <c r="F123" s="2" t="str">
        <f t="shared" si="90"/>
        <v/>
      </c>
      <c r="G123" s="2" t="e">
        <f t="shared" si="91"/>
        <v>#VALUE!</v>
      </c>
      <c r="H123" s="2" t="e">
        <f t="shared" si="92"/>
        <v>#VALUE!</v>
      </c>
      <c r="I123" s="2" t="e">
        <f t="shared" si="93"/>
        <v>#VALUE!</v>
      </c>
      <c r="J123" s="2" t="e">
        <f t="shared" si="94"/>
        <v>#VALUE!</v>
      </c>
      <c r="K123" s="2" t="e">
        <f t="shared" ca="1" si="129"/>
        <v>#VALUE!</v>
      </c>
      <c r="L123" s="2" t="e">
        <f t="shared" ca="1" si="129"/>
        <v>#VALUE!</v>
      </c>
      <c r="M123" s="1" t="e">
        <f t="shared" si="96"/>
        <v>#VALUE!</v>
      </c>
      <c r="N123" s="1" t="b">
        <f t="shared" si="97"/>
        <v>0</v>
      </c>
      <c r="O123" s="1" t="e">
        <f t="shared" si="98"/>
        <v>#VALUE!</v>
      </c>
      <c r="P123" s="1" t="b">
        <f t="shared" si="99"/>
        <v>0</v>
      </c>
      <c r="Q123" s="1" t="e">
        <f t="shared" ca="1" si="100"/>
        <v>#VALUE!</v>
      </c>
      <c r="R123" s="1" t="b">
        <f t="shared" si="101"/>
        <v>1</v>
      </c>
      <c r="T123" s="1" t="str">
        <f t="shared" si="102"/>
        <v>50   Erste Bank Linzer Straße 430, CR, stashed 06/04/2022</v>
      </c>
    </row>
    <row r="124" spans="3:20" x14ac:dyDescent="0.25">
      <c r="C124" s="2" t="str">
        <f t="shared" si="87"/>
        <v/>
      </c>
      <c r="D124" s="2" t="str">
        <f t="shared" si="88"/>
        <v/>
      </c>
      <c r="E124" s="2" t="str">
        <f t="shared" si="89"/>
        <v/>
      </c>
      <c r="F124" s="2" t="str">
        <f t="shared" si="90"/>
        <v/>
      </c>
      <c r="G124" s="2" t="e">
        <f t="shared" si="91"/>
        <v>#VALUE!</v>
      </c>
      <c r="H124" s="2" t="e">
        <f t="shared" si="92"/>
        <v>#VALUE!</v>
      </c>
      <c r="I124" s="2" t="e">
        <f t="shared" si="93"/>
        <v>#VALUE!</v>
      </c>
      <c r="J124" s="2" t="e">
        <f t="shared" si="94"/>
        <v>#VALUE!</v>
      </c>
      <c r="K124" s="2" t="e">
        <f t="shared" ca="1" si="129"/>
        <v>#VALUE!</v>
      </c>
      <c r="L124" s="2" t="e">
        <f t="shared" ca="1" si="129"/>
        <v>#VALUE!</v>
      </c>
      <c r="M124" s="1" t="e">
        <f t="shared" si="96"/>
        <v>#VALUE!</v>
      </c>
      <c r="N124" s="1" t="b">
        <f t="shared" si="97"/>
        <v>0</v>
      </c>
      <c r="O124" s="1" t="e">
        <f t="shared" si="98"/>
        <v>#VALUE!</v>
      </c>
      <c r="P124" s="1" t="b">
        <f t="shared" si="99"/>
        <v>0</v>
      </c>
      <c r="Q124" s="1" t="e">
        <f t="shared" ca="1" si="100"/>
        <v>#VALUE!</v>
      </c>
      <c r="R124" s="1" t="b">
        <f t="shared" si="101"/>
        <v>1</v>
      </c>
      <c r="T124" s="1" t="str">
        <f t="shared" si="102"/>
        <v>50   Erste Bank Linzer Straße 430, CR, stashed 06/04/2022</v>
      </c>
    </row>
    <row r="125" spans="3:20" x14ac:dyDescent="0.25">
      <c r="C125" s="2" t="str">
        <f t="shared" si="87"/>
        <v/>
      </c>
      <c r="D125" s="2" t="str">
        <f t="shared" si="88"/>
        <v/>
      </c>
      <c r="E125" s="2" t="str">
        <f t="shared" si="89"/>
        <v/>
      </c>
      <c r="F125" s="2" t="str">
        <f t="shared" si="90"/>
        <v/>
      </c>
      <c r="G125" s="2" t="e">
        <f t="shared" si="91"/>
        <v>#VALUE!</v>
      </c>
      <c r="H125" s="2" t="e">
        <f t="shared" si="92"/>
        <v>#VALUE!</v>
      </c>
      <c r="I125" s="2" t="e">
        <f t="shared" si="93"/>
        <v>#VALUE!</v>
      </c>
      <c r="J125" s="2" t="e">
        <f t="shared" si="94"/>
        <v>#VALUE!</v>
      </c>
      <c r="K125" s="2" t="e">
        <f t="shared" ca="1" si="129"/>
        <v>#VALUE!</v>
      </c>
      <c r="L125" s="2" t="e">
        <f t="shared" ca="1" si="129"/>
        <v>#VALUE!</v>
      </c>
      <c r="M125" s="1" t="e">
        <f t="shared" si="96"/>
        <v>#VALUE!</v>
      </c>
      <c r="N125" s="1" t="b">
        <f t="shared" si="97"/>
        <v>0</v>
      </c>
      <c r="O125" s="1" t="e">
        <f t="shared" si="98"/>
        <v>#VALUE!</v>
      </c>
      <c r="P125" s="1" t="b">
        <f t="shared" si="99"/>
        <v>0</v>
      </c>
      <c r="Q125" s="1" t="e">
        <f t="shared" ca="1" si="100"/>
        <v>#VALUE!</v>
      </c>
      <c r="R125" s="1" t="b">
        <f t="shared" si="101"/>
        <v>1</v>
      </c>
      <c r="T125" s="1" t="str">
        <f t="shared" si="102"/>
        <v>50   Erste Bank Linzer Straße 430, CR, stashed 06/04/2022</v>
      </c>
    </row>
    <row r="126" spans="3:20" x14ac:dyDescent="0.25">
      <c r="C126" s="2" t="str">
        <f t="shared" si="87"/>
        <v/>
      </c>
      <c r="D126" s="2" t="str">
        <f t="shared" si="88"/>
        <v/>
      </c>
      <c r="E126" s="2" t="str">
        <f t="shared" si="89"/>
        <v/>
      </c>
      <c r="F126" s="2" t="str">
        <f t="shared" si="90"/>
        <v/>
      </c>
      <c r="G126" s="2" t="e">
        <f t="shared" si="91"/>
        <v>#VALUE!</v>
      </c>
      <c r="H126" s="2" t="e">
        <f t="shared" si="92"/>
        <v>#VALUE!</v>
      </c>
      <c r="I126" s="2" t="e">
        <f t="shared" si="93"/>
        <v>#VALUE!</v>
      </c>
      <c r="J126" s="2" t="e">
        <f t="shared" si="94"/>
        <v>#VALUE!</v>
      </c>
      <c r="K126" s="2" t="e">
        <f t="shared" ca="1" si="129"/>
        <v>#VALUE!</v>
      </c>
      <c r="L126" s="2" t="e">
        <f t="shared" ca="1" si="129"/>
        <v>#VALUE!</v>
      </c>
      <c r="M126" s="1" t="e">
        <f t="shared" si="96"/>
        <v>#VALUE!</v>
      </c>
      <c r="N126" s="1" t="b">
        <f t="shared" si="97"/>
        <v>0</v>
      </c>
      <c r="O126" s="1" t="e">
        <f t="shared" si="98"/>
        <v>#VALUE!</v>
      </c>
      <c r="P126" s="1" t="b">
        <f t="shared" si="99"/>
        <v>0</v>
      </c>
      <c r="Q126" s="1" t="e">
        <f t="shared" ca="1" si="100"/>
        <v>#VALUE!</v>
      </c>
      <c r="R126" s="1" t="b">
        <f t="shared" si="101"/>
        <v>1</v>
      </c>
      <c r="T126" s="1" t="str">
        <f t="shared" si="102"/>
        <v>50   Erste Bank Linzer Straße 430, CR, stashed 06/04/2022</v>
      </c>
    </row>
    <row r="127" spans="3:20" x14ac:dyDescent="0.25">
      <c r="C127" s="2" t="str">
        <f t="shared" si="87"/>
        <v/>
      </c>
      <c r="D127" s="2" t="str">
        <f t="shared" si="88"/>
        <v/>
      </c>
      <c r="E127" s="2" t="str">
        <f t="shared" si="89"/>
        <v/>
      </c>
      <c r="F127" s="2" t="str">
        <f t="shared" si="90"/>
        <v/>
      </c>
      <c r="G127" s="2" t="e">
        <f t="shared" si="91"/>
        <v>#VALUE!</v>
      </c>
      <c r="H127" s="2" t="e">
        <f t="shared" si="92"/>
        <v>#VALUE!</v>
      </c>
      <c r="I127" s="2" t="e">
        <f t="shared" si="93"/>
        <v>#VALUE!</v>
      </c>
      <c r="J127" s="2" t="e">
        <f t="shared" si="94"/>
        <v>#VALUE!</v>
      </c>
      <c r="K127" s="2" t="e">
        <f t="shared" ca="1" si="129"/>
        <v>#VALUE!</v>
      </c>
      <c r="L127" s="2" t="e">
        <f t="shared" ca="1" si="129"/>
        <v>#VALUE!</v>
      </c>
      <c r="M127" s="1" t="e">
        <f t="shared" si="96"/>
        <v>#VALUE!</v>
      </c>
      <c r="N127" s="1" t="b">
        <f t="shared" si="97"/>
        <v>0</v>
      </c>
      <c r="O127" s="1" t="e">
        <f t="shared" si="98"/>
        <v>#VALUE!</v>
      </c>
      <c r="P127" s="1" t="b">
        <f t="shared" si="99"/>
        <v>0</v>
      </c>
      <c r="Q127" s="1" t="e">
        <f t="shared" ca="1" si="100"/>
        <v>#VALUE!</v>
      </c>
      <c r="R127" s="1" t="b">
        <f t="shared" si="101"/>
        <v>1</v>
      </c>
      <c r="T127" s="1" t="str">
        <f t="shared" si="102"/>
        <v>50   Erste Bank Linzer Straße 430, CR, stashed 06/04/2022</v>
      </c>
    </row>
    <row r="128" spans="3:20" x14ac:dyDescent="0.25">
      <c r="C128" s="2" t="str">
        <f t="shared" si="87"/>
        <v/>
      </c>
      <c r="D128" s="2" t="str">
        <f t="shared" si="88"/>
        <v/>
      </c>
      <c r="E128" s="2" t="str">
        <f t="shared" si="89"/>
        <v/>
      </c>
      <c r="F128" s="2" t="str">
        <f t="shared" si="90"/>
        <v/>
      </c>
      <c r="G128" s="2" t="e">
        <f t="shared" si="91"/>
        <v>#VALUE!</v>
      </c>
      <c r="H128" s="2" t="e">
        <f t="shared" si="92"/>
        <v>#VALUE!</v>
      </c>
      <c r="I128" s="2" t="e">
        <f t="shared" si="93"/>
        <v>#VALUE!</v>
      </c>
      <c r="J128" s="2" t="e">
        <f t="shared" si="94"/>
        <v>#VALUE!</v>
      </c>
      <c r="K128" s="2" t="e">
        <f t="shared" ca="1" si="129"/>
        <v>#VALUE!</v>
      </c>
      <c r="L128" s="2" t="e">
        <f t="shared" ca="1" si="129"/>
        <v>#VALUE!</v>
      </c>
      <c r="M128" s="1" t="e">
        <f t="shared" si="96"/>
        <v>#VALUE!</v>
      </c>
      <c r="N128" s="1" t="b">
        <f t="shared" si="97"/>
        <v>0</v>
      </c>
      <c r="O128" s="1" t="e">
        <f t="shared" si="98"/>
        <v>#VALUE!</v>
      </c>
      <c r="P128" s="1" t="b">
        <f t="shared" si="99"/>
        <v>0</v>
      </c>
      <c r="Q128" s="1" t="e">
        <f t="shared" ca="1" si="100"/>
        <v>#VALUE!</v>
      </c>
      <c r="R128" s="1" t="b">
        <f t="shared" si="101"/>
        <v>1</v>
      </c>
      <c r="T128" s="1" t="str">
        <f t="shared" si="102"/>
        <v>50   Erste Bank Linzer Straße 430, CR, stashed 06/04/2022</v>
      </c>
    </row>
    <row r="129" spans="3:20" x14ac:dyDescent="0.25">
      <c r="C129" s="2" t="str">
        <f t="shared" si="87"/>
        <v/>
      </c>
      <c r="D129" s="2" t="str">
        <f t="shared" si="88"/>
        <v/>
      </c>
      <c r="E129" s="2" t="str">
        <f t="shared" si="89"/>
        <v/>
      </c>
      <c r="F129" s="2" t="str">
        <f t="shared" si="90"/>
        <v/>
      </c>
      <c r="G129" s="2" t="e">
        <f t="shared" si="91"/>
        <v>#VALUE!</v>
      </c>
      <c r="H129" s="2" t="e">
        <f t="shared" si="92"/>
        <v>#VALUE!</v>
      </c>
      <c r="I129" s="2" t="e">
        <f t="shared" si="93"/>
        <v>#VALUE!</v>
      </c>
      <c r="J129" s="2" t="e">
        <f t="shared" si="94"/>
        <v>#VALUE!</v>
      </c>
      <c r="K129" s="2" t="e">
        <f t="shared" ca="1" si="129"/>
        <v>#VALUE!</v>
      </c>
      <c r="L129" s="2" t="e">
        <f t="shared" ca="1" si="129"/>
        <v>#VALUE!</v>
      </c>
      <c r="M129" s="1" t="e">
        <f t="shared" si="96"/>
        <v>#VALUE!</v>
      </c>
      <c r="N129" s="1" t="b">
        <f t="shared" si="97"/>
        <v>0</v>
      </c>
      <c r="O129" s="1" t="e">
        <f t="shared" si="98"/>
        <v>#VALUE!</v>
      </c>
      <c r="P129" s="1" t="b">
        <f t="shared" si="99"/>
        <v>0</v>
      </c>
      <c r="Q129" s="1" t="e">
        <f t="shared" ca="1" si="100"/>
        <v>#VALUE!</v>
      </c>
      <c r="R129" s="1" t="b">
        <f t="shared" si="101"/>
        <v>1</v>
      </c>
      <c r="T129" s="1" t="str">
        <f t="shared" si="102"/>
        <v>50   Erste Bank Linzer Straße 430, CR, stashed 06/04/2022</v>
      </c>
    </row>
    <row r="130" spans="3:20" x14ac:dyDescent="0.25">
      <c r="C130" s="2" t="str">
        <f t="shared" si="87"/>
        <v/>
      </c>
      <c r="D130" s="2" t="str">
        <f t="shared" si="88"/>
        <v/>
      </c>
      <c r="E130" s="2" t="str">
        <f t="shared" si="89"/>
        <v/>
      </c>
      <c r="F130" s="2" t="str">
        <f t="shared" si="90"/>
        <v/>
      </c>
      <c r="G130" s="2" t="e">
        <f t="shared" si="91"/>
        <v>#VALUE!</v>
      </c>
      <c r="H130" s="2" t="e">
        <f t="shared" si="92"/>
        <v>#VALUE!</v>
      </c>
      <c r="I130" s="2" t="e">
        <f t="shared" si="93"/>
        <v>#VALUE!</v>
      </c>
      <c r="J130" s="2" t="e">
        <f t="shared" si="94"/>
        <v>#VALUE!</v>
      </c>
      <c r="K130" s="2" t="e">
        <f t="shared" ca="1" si="129"/>
        <v>#VALUE!</v>
      </c>
      <c r="L130" s="2" t="e">
        <f t="shared" ca="1" si="129"/>
        <v>#VALUE!</v>
      </c>
      <c r="M130" s="1" t="e">
        <f t="shared" ref="M130:M193" si="130">AND(CODE(C130)&gt;=97,CODE(C130)&lt;=122,CODE(D130)&gt;=79,CODE(D130)&lt;=122)</f>
        <v>#VALUE!</v>
      </c>
      <c r="N130" s="1" t="b">
        <f t="shared" ref="N130:N193" si="131">LEN(A130) = 6</f>
        <v>0</v>
      </c>
      <c r="O130" s="1" t="e">
        <f t="shared" si="98"/>
        <v>#VALUE!</v>
      </c>
      <c r="P130" s="1" t="b">
        <f t="shared" si="99"/>
        <v>0</v>
      </c>
      <c r="Q130" s="1" t="e">
        <f t="shared" ca="1" si="100"/>
        <v>#VALUE!</v>
      </c>
      <c r="R130" s="1" t="b">
        <f t="shared" si="101"/>
        <v>1</v>
      </c>
      <c r="T130" s="1" t="str">
        <f t="shared" ref="T130:T193" si="132">$U$1&amp;" "&amp;A130&amp;" "&amp;B130&amp;" "&amp;$U$2</f>
        <v>50   Erste Bank Linzer Straße 430, CR, stashed 06/04/2022</v>
      </c>
    </row>
    <row r="131" spans="3:20" x14ac:dyDescent="0.25">
      <c r="C131" s="2" t="str">
        <f t="shared" si="87"/>
        <v/>
      </c>
      <c r="D131" s="2" t="str">
        <f t="shared" si="88"/>
        <v/>
      </c>
      <c r="E131" s="2" t="str">
        <f t="shared" si="89"/>
        <v/>
      </c>
      <c r="F131" s="2" t="str">
        <f t="shared" si="90"/>
        <v/>
      </c>
      <c r="G131" s="2" t="e">
        <f t="shared" si="91"/>
        <v>#VALUE!</v>
      </c>
      <c r="H131" s="2" t="e">
        <f t="shared" si="92"/>
        <v>#VALUE!</v>
      </c>
      <c r="I131" s="2" t="e">
        <f t="shared" si="93"/>
        <v>#VALUE!</v>
      </c>
      <c r="J131" s="2" t="e">
        <f t="shared" si="94"/>
        <v>#VALUE!</v>
      </c>
      <c r="K131" s="2" t="e">
        <f t="shared" ca="1" si="129"/>
        <v>#VALUE!</v>
      </c>
      <c r="L131" s="2" t="e">
        <f t="shared" ca="1" si="129"/>
        <v>#VALUE!</v>
      </c>
      <c r="M131" s="1" t="e">
        <f t="shared" si="130"/>
        <v>#VALUE!</v>
      </c>
      <c r="N131" s="1" t="b">
        <f t="shared" si="131"/>
        <v>0</v>
      </c>
      <c r="O131" s="1" t="e">
        <f t="shared" si="98"/>
        <v>#VALUE!</v>
      </c>
      <c r="P131" s="1" t="b">
        <f t="shared" si="99"/>
        <v>0</v>
      </c>
      <c r="Q131" s="1" t="e">
        <f t="shared" ca="1" si="100"/>
        <v>#VALUE!</v>
      </c>
      <c r="R131" s="1" t="b">
        <f t="shared" si="101"/>
        <v>1</v>
      </c>
      <c r="T131" s="1" t="str">
        <f t="shared" si="132"/>
        <v>50   Erste Bank Linzer Straße 430, CR, stashed 06/04/2022</v>
      </c>
    </row>
    <row r="132" spans="3:20" x14ac:dyDescent="0.25">
      <c r="C132" s="2" t="str">
        <f t="shared" si="87"/>
        <v/>
      </c>
      <c r="D132" s="2" t="str">
        <f t="shared" si="88"/>
        <v/>
      </c>
      <c r="E132" s="2" t="str">
        <f t="shared" si="89"/>
        <v/>
      </c>
      <c r="F132" s="2" t="str">
        <f t="shared" si="90"/>
        <v/>
      </c>
      <c r="G132" s="2" t="e">
        <f t="shared" si="91"/>
        <v>#VALUE!</v>
      </c>
      <c r="H132" s="2" t="e">
        <f t="shared" si="92"/>
        <v>#VALUE!</v>
      </c>
      <c r="I132" s="2" t="e">
        <f t="shared" si="93"/>
        <v>#VALUE!</v>
      </c>
      <c r="J132" s="2" t="e">
        <f t="shared" si="94"/>
        <v>#VALUE!</v>
      </c>
      <c r="K132" s="2" t="e">
        <f t="shared" ca="1" si="129"/>
        <v>#VALUE!</v>
      </c>
      <c r="L132" s="2" t="e">
        <f t="shared" ca="1" si="129"/>
        <v>#VALUE!</v>
      </c>
      <c r="M132" s="1" t="e">
        <f t="shared" si="130"/>
        <v>#VALUE!</v>
      </c>
      <c r="N132" s="1" t="b">
        <f t="shared" si="131"/>
        <v>0</v>
      </c>
      <c r="O132" s="1" t="e">
        <f t="shared" si="98"/>
        <v>#VALUE!</v>
      </c>
      <c r="P132" s="1" t="b">
        <f t="shared" si="99"/>
        <v>0</v>
      </c>
      <c r="Q132" s="1" t="e">
        <f t="shared" ca="1" si="100"/>
        <v>#VALUE!</v>
      </c>
      <c r="R132" s="1" t="b">
        <f t="shared" si="101"/>
        <v>1</v>
      </c>
      <c r="T132" s="1" t="str">
        <f t="shared" si="132"/>
        <v>50   Erste Bank Linzer Straße 430, CR, stashed 06/04/2022</v>
      </c>
    </row>
    <row r="133" spans="3:20" x14ac:dyDescent="0.25">
      <c r="C133" s="2" t="str">
        <f t="shared" si="87"/>
        <v/>
      </c>
      <c r="D133" s="2" t="str">
        <f t="shared" si="88"/>
        <v/>
      </c>
      <c r="E133" s="2" t="str">
        <f t="shared" si="89"/>
        <v/>
      </c>
      <c r="F133" s="2" t="str">
        <f t="shared" si="90"/>
        <v/>
      </c>
      <c r="G133" s="2" t="e">
        <f t="shared" si="91"/>
        <v>#VALUE!</v>
      </c>
      <c r="H133" s="2" t="e">
        <f t="shared" si="92"/>
        <v>#VALUE!</v>
      </c>
      <c r="I133" s="2" t="e">
        <f t="shared" si="93"/>
        <v>#VALUE!</v>
      </c>
      <c r="J133" s="2" t="e">
        <f t="shared" si="94"/>
        <v>#VALUE!</v>
      </c>
      <c r="K133" s="2" t="e">
        <f t="shared" ca="1" si="129"/>
        <v>#VALUE!</v>
      </c>
      <c r="L133" s="2" t="e">
        <f t="shared" ca="1" si="129"/>
        <v>#VALUE!</v>
      </c>
      <c r="M133" s="1" t="e">
        <f t="shared" si="130"/>
        <v>#VALUE!</v>
      </c>
      <c r="N133" s="1" t="b">
        <f t="shared" si="131"/>
        <v>0</v>
      </c>
      <c r="O133" s="1" t="e">
        <f t="shared" si="98"/>
        <v>#VALUE!</v>
      </c>
      <c r="P133" s="1" t="b">
        <f t="shared" si="99"/>
        <v>0</v>
      </c>
      <c r="Q133" s="1" t="e">
        <f t="shared" ca="1" si="100"/>
        <v>#VALUE!</v>
      </c>
      <c r="R133" s="1" t="b">
        <f t="shared" si="101"/>
        <v>1</v>
      </c>
      <c r="T133" s="1" t="str">
        <f t="shared" si="132"/>
        <v>50   Erste Bank Linzer Straße 430, CR, stashed 06/04/2022</v>
      </c>
    </row>
    <row r="134" spans="3:20" x14ac:dyDescent="0.25">
      <c r="C134" s="2" t="str">
        <f t="shared" si="87"/>
        <v/>
      </c>
      <c r="D134" s="2" t="str">
        <f t="shared" si="88"/>
        <v/>
      </c>
      <c r="E134" s="2" t="str">
        <f t="shared" si="89"/>
        <v/>
      </c>
      <c r="F134" s="2" t="str">
        <f t="shared" si="90"/>
        <v/>
      </c>
      <c r="G134" s="2" t="e">
        <f t="shared" si="91"/>
        <v>#VALUE!</v>
      </c>
      <c r="H134" s="2" t="e">
        <f t="shared" si="92"/>
        <v>#VALUE!</v>
      </c>
      <c r="I134" s="2" t="e">
        <f t="shared" si="93"/>
        <v>#VALUE!</v>
      </c>
      <c r="J134" s="2" t="e">
        <f t="shared" si="94"/>
        <v>#VALUE!</v>
      </c>
      <c r="K134" s="2" t="e">
        <f t="shared" ca="1" si="129"/>
        <v>#VALUE!</v>
      </c>
      <c r="L134" s="2" t="e">
        <f t="shared" ca="1" si="129"/>
        <v>#VALUE!</v>
      </c>
      <c r="M134" s="1" t="e">
        <f t="shared" si="130"/>
        <v>#VALUE!</v>
      </c>
      <c r="N134" s="1" t="b">
        <f t="shared" si="131"/>
        <v>0</v>
      </c>
      <c r="O134" s="1" t="e">
        <f t="shared" si="98"/>
        <v>#VALUE!</v>
      </c>
      <c r="P134" s="1" t="b">
        <f t="shared" si="99"/>
        <v>0</v>
      </c>
      <c r="Q134" s="1" t="e">
        <f t="shared" ca="1" si="100"/>
        <v>#VALUE!</v>
      </c>
      <c r="R134" s="1" t="b">
        <f t="shared" si="101"/>
        <v>1</v>
      </c>
      <c r="T134" s="1" t="str">
        <f t="shared" si="132"/>
        <v>50   Erste Bank Linzer Straße 430, CR, stashed 06/04/2022</v>
      </c>
    </row>
    <row r="135" spans="3:20" x14ac:dyDescent="0.25">
      <c r="C135" s="2" t="str">
        <f t="shared" si="87"/>
        <v/>
      </c>
      <c r="D135" s="2" t="str">
        <f t="shared" si="88"/>
        <v/>
      </c>
      <c r="E135" s="2" t="str">
        <f t="shared" si="89"/>
        <v/>
      </c>
      <c r="F135" s="2" t="str">
        <f t="shared" si="90"/>
        <v/>
      </c>
      <c r="G135" s="2" t="e">
        <f t="shared" si="91"/>
        <v>#VALUE!</v>
      </c>
      <c r="H135" s="2" t="e">
        <f t="shared" si="92"/>
        <v>#VALUE!</v>
      </c>
      <c r="I135" s="2" t="e">
        <f t="shared" si="93"/>
        <v>#VALUE!</v>
      </c>
      <c r="J135" s="2" t="e">
        <f t="shared" si="94"/>
        <v>#VALUE!</v>
      </c>
      <c r="K135" s="2" t="e">
        <f t="shared" ca="1" si="129"/>
        <v>#VALUE!</v>
      </c>
      <c r="L135" s="2" t="e">
        <f t="shared" ca="1" si="129"/>
        <v>#VALUE!</v>
      </c>
      <c r="M135" s="1" t="e">
        <f t="shared" si="130"/>
        <v>#VALUE!</v>
      </c>
      <c r="N135" s="1" t="b">
        <f t="shared" si="131"/>
        <v>0</v>
      </c>
      <c r="O135" s="1" t="e">
        <f t="shared" si="98"/>
        <v>#VALUE!</v>
      </c>
      <c r="P135" s="1" t="b">
        <f t="shared" si="99"/>
        <v>0</v>
      </c>
      <c r="Q135" s="1" t="e">
        <f t="shared" ca="1" si="100"/>
        <v>#VALUE!</v>
      </c>
      <c r="R135" s="1" t="b">
        <f t="shared" si="101"/>
        <v>1</v>
      </c>
      <c r="T135" s="1" t="str">
        <f t="shared" si="132"/>
        <v>50   Erste Bank Linzer Straße 430, CR, stashed 06/04/2022</v>
      </c>
    </row>
    <row r="136" spans="3:20" x14ac:dyDescent="0.25">
      <c r="C136" s="2" t="str">
        <f t="shared" si="87"/>
        <v/>
      </c>
      <c r="D136" s="2" t="str">
        <f t="shared" si="88"/>
        <v/>
      </c>
      <c r="E136" s="2" t="str">
        <f t="shared" si="89"/>
        <v/>
      </c>
      <c r="F136" s="2" t="str">
        <f t="shared" si="90"/>
        <v/>
      </c>
      <c r="G136" s="2" t="e">
        <f t="shared" si="91"/>
        <v>#VALUE!</v>
      </c>
      <c r="H136" s="2" t="e">
        <f t="shared" si="92"/>
        <v>#VALUE!</v>
      </c>
      <c r="I136" s="2" t="e">
        <f t="shared" si="93"/>
        <v>#VALUE!</v>
      </c>
      <c r="J136" s="2" t="e">
        <f t="shared" si="94"/>
        <v>#VALUE!</v>
      </c>
      <c r="K136" s="2" t="e">
        <f t="shared" ca="1" si="129"/>
        <v>#VALUE!</v>
      </c>
      <c r="L136" s="2" t="e">
        <f t="shared" ca="1" si="129"/>
        <v>#VALUE!</v>
      </c>
      <c r="M136" s="1" t="e">
        <f t="shared" si="130"/>
        <v>#VALUE!</v>
      </c>
      <c r="N136" s="1" t="b">
        <f t="shared" si="131"/>
        <v>0</v>
      </c>
      <c r="O136" s="1" t="e">
        <f t="shared" si="98"/>
        <v>#VALUE!</v>
      </c>
      <c r="P136" s="1" t="b">
        <f t="shared" si="99"/>
        <v>0</v>
      </c>
      <c r="Q136" s="1" t="e">
        <f t="shared" ca="1" si="100"/>
        <v>#VALUE!</v>
      </c>
      <c r="R136" s="1" t="b">
        <f t="shared" si="101"/>
        <v>1</v>
      </c>
      <c r="T136" s="1" t="str">
        <f t="shared" si="132"/>
        <v>50   Erste Bank Linzer Straße 430, CR, stashed 06/04/2022</v>
      </c>
    </row>
    <row r="137" spans="3:20" x14ac:dyDescent="0.25">
      <c r="C137" s="2" t="str">
        <f t="shared" si="87"/>
        <v/>
      </c>
      <c r="D137" s="2" t="str">
        <f t="shared" si="88"/>
        <v/>
      </c>
      <c r="E137" s="2" t="str">
        <f t="shared" si="89"/>
        <v/>
      </c>
      <c r="F137" s="2" t="str">
        <f t="shared" si="90"/>
        <v/>
      </c>
      <c r="G137" s="2" t="e">
        <f t="shared" si="91"/>
        <v>#VALUE!</v>
      </c>
      <c r="H137" s="2" t="e">
        <f t="shared" si="92"/>
        <v>#VALUE!</v>
      </c>
      <c r="I137" s="2" t="e">
        <f t="shared" si="93"/>
        <v>#VALUE!</v>
      </c>
      <c r="J137" s="2" t="e">
        <f t="shared" si="94"/>
        <v>#VALUE!</v>
      </c>
      <c r="K137" s="2" t="e">
        <f t="shared" ca="1" si="129"/>
        <v>#VALUE!</v>
      </c>
      <c r="L137" s="2" t="e">
        <f t="shared" ca="1" si="129"/>
        <v>#VALUE!</v>
      </c>
      <c r="M137" s="1" t="e">
        <f t="shared" si="130"/>
        <v>#VALUE!</v>
      </c>
      <c r="N137" s="1" t="b">
        <f t="shared" si="131"/>
        <v>0</v>
      </c>
      <c r="O137" s="1" t="e">
        <f t="shared" si="98"/>
        <v>#VALUE!</v>
      </c>
      <c r="P137" s="1" t="b">
        <f t="shared" si="99"/>
        <v>0</v>
      </c>
      <c r="Q137" s="1" t="e">
        <f t="shared" ca="1" si="100"/>
        <v>#VALUE!</v>
      </c>
      <c r="R137" s="1" t="b">
        <f t="shared" si="101"/>
        <v>1</v>
      </c>
      <c r="T137" s="1" t="str">
        <f t="shared" si="132"/>
        <v>50   Erste Bank Linzer Straße 430, CR, stashed 06/04/2022</v>
      </c>
    </row>
    <row r="138" spans="3:20" x14ac:dyDescent="0.25">
      <c r="C138" s="2" t="str">
        <f t="shared" si="87"/>
        <v/>
      </c>
      <c r="D138" s="2" t="str">
        <f t="shared" si="88"/>
        <v/>
      </c>
      <c r="E138" s="2" t="str">
        <f t="shared" si="89"/>
        <v/>
      </c>
      <c r="F138" s="2" t="str">
        <f t="shared" si="90"/>
        <v/>
      </c>
      <c r="G138" s="2" t="e">
        <f t="shared" si="91"/>
        <v>#VALUE!</v>
      </c>
      <c r="H138" s="2" t="e">
        <f t="shared" si="92"/>
        <v>#VALUE!</v>
      </c>
      <c r="I138" s="2" t="e">
        <f t="shared" si="93"/>
        <v>#VALUE!</v>
      </c>
      <c r="J138" s="2" t="e">
        <f t="shared" si="94"/>
        <v>#VALUE!</v>
      </c>
      <c r="K138" s="2" t="e">
        <f t="shared" ca="1" si="129"/>
        <v>#VALUE!</v>
      </c>
      <c r="L138" s="2" t="e">
        <f t="shared" ca="1" si="129"/>
        <v>#VALUE!</v>
      </c>
      <c r="M138" s="1" t="e">
        <f t="shared" si="130"/>
        <v>#VALUE!</v>
      </c>
      <c r="N138" s="1" t="b">
        <f t="shared" si="131"/>
        <v>0</v>
      </c>
      <c r="O138" s="1" t="e">
        <f t="shared" si="98"/>
        <v>#VALUE!</v>
      </c>
      <c r="P138" s="1" t="b">
        <f t="shared" si="99"/>
        <v>0</v>
      </c>
      <c r="Q138" s="1" t="e">
        <f t="shared" ca="1" si="100"/>
        <v>#VALUE!</v>
      </c>
      <c r="R138" s="1" t="b">
        <f t="shared" si="101"/>
        <v>1</v>
      </c>
      <c r="T138" s="1" t="str">
        <f t="shared" si="132"/>
        <v>50   Erste Bank Linzer Straße 430, CR, stashed 06/04/2022</v>
      </c>
    </row>
    <row r="139" spans="3:20" x14ac:dyDescent="0.25">
      <c r="C139" s="2" t="str">
        <f t="shared" si="87"/>
        <v/>
      </c>
      <c r="D139" s="2" t="str">
        <f t="shared" si="88"/>
        <v/>
      </c>
      <c r="E139" s="2" t="str">
        <f t="shared" si="89"/>
        <v/>
      </c>
      <c r="F139" s="2" t="str">
        <f t="shared" si="90"/>
        <v/>
      </c>
      <c r="G139" s="2" t="e">
        <f t="shared" si="91"/>
        <v>#VALUE!</v>
      </c>
      <c r="H139" s="2" t="e">
        <f t="shared" si="92"/>
        <v>#VALUE!</v>
      </c>
      <c r="I139" s="2" t="e">
        <f t="shared" si="93"/>
        <v>#VALUE!</v>
      </c>
      <c r="J139" s="2" t="e">
        <f t="shared" si="94"/>
        <v>#VALUE!</v>
      </c>
      <c r="K139" s="2" t="e">
        <f t="shared" ca="1" si="129"/>
        <v>#VALUE!</v>
      </c>
      <c r="L139" s="2" t="e">
        <f t="shared" ca="1" si="129"/>
        <v>#VALUE!</v>
      </c>
      <c r="M139" s="1" t="e">
        <f t="shared" si="130"/>
        <v>#VALUE!</v>
      </c>
      <c r="N139" s="1" t="b">
        <f t="shared" si="131"/>
        <v>0</v>
      </c>
      <c r="O139" s="1" t="e">
        <f t="shared" si="98"/>
        <v>#VALUE!</v>
      </c>
      <c r="P139" s="1" t="b">
        <f t="shared" si="99"/>
        <v>0</v>
      </c>
      <c r="Q139" s="1" t="e">
        <f t="shared" ca="1" si="100"/>
        <v>#VALUE!</v>
      </c>
      <c r="R139" s="1" t="b">
        <f t="shared" si="101"/>
        <v>1</v>
      </c>
      <c r="T139" s="1" t="str">
        <f t="shared" si="132"/>
        <v>50   Erste Bank Linzer Straße 430, CR, stashed 06/04/2022</v>
      </c>
    </row>
    <row r="140" spans="3:20" x14ac:dyDescent="0.25">
      <c r="C140" s="2" t="str">
        <f t="shared" si="87"/>
        <v/>
      </c>
      <c r="D140" s="2" t="str">
        <f t="shared" si="88"/>
        <v/>
      </c>
      <c r="E140" s="2" t="str">
        <f t="shared" si="89"/>
        <v/>
      </c>
      <c r="F140" s="2" t="str">
        <f t="shared" si="90"/>
        <v/>
      </c>
      <c r="G140" s="2" t="e">
        <f t="shared" si="91"/>
        <v>#VALUE!</v>
      </c>
      <c r="H140" s="2" t="e">
        <f t="shared" si="92"/>
        <v>#VALUE!</v>
      </c>
      <c r="I140" s="2" t="e">
        <f t="shared" si="93"/>
        <v>#VALUE!</v>
      </c>
      <c r="J140" s="2" t="e">
        <f t="shared" si="94"/>
        <v>#VALUE!</v>
      </c>
      <c r="K140" s="2" t="e">
        <f t="shared" ca="1" si="129"/>
        <v>#VALUE!</v>
      </c>
      <c r="L140" s="2" t="e">
        <f t="shared" ca="1" si="129"/>
        <v>#VALUE!</v>
      </c>
      <c r="M140" s="1" t="e">
        <f t="shared" si="130"/>
        <v>#VALUE!</v>
      </c>
      <c r="N140" s="1" t="b">
        <f t="shared" si="131"/>
        <v>0</v>
      </c>
      <c r="O140" s="1" t="e">
        <f t="shared" si="98"/>
        <v>#VALUE!</v>
      </c>
      <c r="P140" s="1" t="b">
        <f t="shared" si="99"/>
        <v>0</v>
      </c>
      <c r="Q140" s="1" t="e">
        <f t="shared" ca="1" si="100"/>
        <v>#VALUE!</v>
      </c>
      <c r="R140" s="1" t="b">
        <f t="shared" si="101"/>
        <v>1</v>
      </c>
      <c r="T140" s="1" t="str">
        <f t="shared" si="132"/>
        <v>50   Erste Bank Linzer Straße 430, CR, stashed 06/04/2022</v>
      </c>
    </row>
    <row r="141" spans="3:20" x14ac:dyDescent="0.25">
      <c r="C141" s="2" t="str">
        <f t="shared" si="87"/>
        <v/>
      </c>
      <c r="D141" s="2" t="str">
        <f t="shared" si="88"/>
        <v/>
      </c>
      <c r="E141" s="2" t="str">
        <f t="shared" si="89"/>
        <v/>
      </c>
      <c r="F141" s="2" t="str">
        <f t="shared" si="90"/>
        <v/>
      </c>
      <c r="G141" s="2" t="e">
        <f t="shared" si="91"/>
        <v>#VALUE!</v>
      </c>
      <c r="H141" s="2" t="e">
        <f t="shared" si="92"/>
        <v>#VALUE!</v>
      </c>
      <c r="I141" s="2" t="e">
        <f t="shared" si="93"/>
        <v>#VALUE!</v>
      </c>
      <c r="J141" s="2" t="e">
        <f t="shared" si="94"/>
        <v>#VALUE!</v>
      </c>
      <c r="K141" s="2" t="e">
        <f t="shared" ca="1" si="129"/>
        <v>#VALUE!</v>
      </c>
      <c r="L141" s="2" t="e">
        <f t="shared" ca="1" si="129"/>
        <v>#VALUE!</v>
      </c>
      <c r="M141" s="1" t="e">
        <f t="shared" si="130"/>
        <v>#VALUE!</v>
      </c>
      <c r="N141" s="1" t="b">
        <f t="shared" si="131"/>
        <v>0</v>
      </c>
      <c r="O141" s="1" t="e">
        <f t="shared" si="98"/>
        <v>#VALUE!</v>
      </c>
      <c r="P141" s="1" t="b">
        <f t="shared" si="99"/>
        <v>0</v>
      </c>
      <c r="Q141" s="1" t="e">
        <f t="shared" ca="1" si="100"/>
        <v>#VALUE!</v>
      </c>
      <c r="R141" s="1" t="b">
        <f t="shared" si="101"/>
        <v>1</v>
      </c>
      <c r="T141" s="1" t="str">
        <f t="shared" si="132"/>
        <v>50   Erste Bank Linzer Straße 430, CR, stashed 06/04/2022</v>
      </c>
    </row>
    <row r="142" spans="3:20" x14ac:dyDescent="0.25">
      <c r="C142" s="2" t="str">
        <f t="shared" si="87"/>
        <v/>
      </c>
      <c r="D142" s="2" t="str">
        <f t="shared" si="88"/>
        <v/>
      </c>
      <c r="E142" s="2" t="str">
        <f t="shared" si="89"/>
        <v/>
      </c>
      <c r="F142" s="2" t="str">
        <f t="shared" si="90"/>
        <v/>
      </c>
      <c r="G142" s="2" t="e">
        <f t="shared" si="91"/>
        <v>#VALUE!</v>
      </c>
      <c r="H142" s="2" t="e">
        <f t="shared" si="92"/>
        <v>#VALUE!</v>
      </c>
      <c r="I142" s="2" t="e">
        <f t="shared" si="93"/>
        <v>#VALUE!</v>
      </c>
      <c r="J142" s="2" t="e">
        <f t="shared" si="94"/>
        <v>#VALUE!</v>
      </c>
      <c r="K142" s="2" t="e">
        <f t="shared" ca="1" si="129"/>
        <v>#VALUE!</v>
      </c>
      <c r="L142" s="2" t="e">
        <f t="shared" ca="1" si="129"/>
        <v>#VALUE!</v>
      </c>
      <c r="M142" s="1" t="e">
        <f t="shared" si="130"/>
        <v>#VALUE!</v>
      </c>
      <c r="N142" s="1" t="b">
        <f t="shared" si="131"/>
        <v>0</v>
      </c>
      <c r="O142" s="1" t="e">
        <f t="shared" si="98"/>
        <v>#VALUE!</v>
      </c>
      <c r="P142" s="1" t="b">
        <f t="shared" si="99"/>
        <v>0</v>
      </c>
      <c r="Q142" s="1" t="e">
        <f t="shared" ca="1" si="100"/>
        <v>#VALUE!</v>
      </c>
      <c r="R142" s="1" t="b">
        <f t="shared" si="101"/>
        <v>1</v>
      </c>
      <c r="T142" s="1" t="str">
        <f t="shared" si="132"/>
        <v>50   Erste Bank Linzer Straße 430, CR, stashed 06/04/2022</v>
      </c>
    </row>
    <row r="143" spans="3:20" x14ac:dyDescent="0.25">
      <c r="C143" s="2" t="str">
        <f t="shared" si="87"/>
        <v/>
      </c>
      <c r="D143" s="2" t="str">
        <f t="shared" si="88"/>
        <v/>
      </c>
      <c r="E143" s="2" t="str">
        <f t="shared" si="89"/>
        <v/>
      </c>
      <c r="F143" s="2" t="str">
        <f t="shared" si="90"/>
        <v/>
      </c>
      <c r="G143" s="2" t="e">
        <f t="shared" si="91"/>
        <v>#VALUE!</v>
      </c>
      <c r="H143" s="2" t="e">
        <f t="shared" si="92"/>
        <v>#VALUE!</v>
      </c>
      <c r="I143" s="2" t="e">
        <f t="shared" si="93"/>
        <v>#VALUE!</v>
      </c>
      <c r="J143" s="2" t="e">
        <f t="shared" si="94"/>
        <v>#VALUE!</v>
      </c>
      <c r="K143" s="2" t="e">
        <f t="shared" ca="1" si="129"/>
        <v>#VALUE!</v>
      </c>
      <c r="L143" s="2" t="e">
        <f t="shared" ca="1" si="129"/>
        <v>#VALUE!</v>
      </c>
      <c r="M143" s="1" t="e">
        <f t="shared" si="130"/>
        <v>#VALUE!</v>
      </c>
      <c r="N143" s="1" t="b">
        <f t="shared" si="131"/>
        <v>0</v>
      </c>
      <c r="O143" s="1" t="e">
        <f t="shared" si="98"/>
        <v>#VALUE!</v>
      </c>
      <c r="P143" s="1" t="b">
        <f t="shared" si="99"/>
        <v>0</v>
      </c>
      <c r="Q143" s="1" t="e">
        <f t="shared" ca="1" si="100"/>
        <v>#VALUE!</v>
      </c>
      <c r="R143" s="1" t="b">
        <f t="shared" si="101"/>
        <v>1</v>
      </c>
      <c r="T143" s="1" t="str">
        <f t="shared" si="132"/>
        <v>50   Erste Bank Linzer Straße 430, CR, stashed 06/04/2022</v>
      </c>
    </row>
    <row r="144" spans="3:20" x14ac:dyDescent="0.25">
      <c r="C144" s="2" t="str">
        <f t="shared" si="87"/>
        <v/>
      </c>
      <c r="D144" s="2" t="str">
        <f t="shared" si="88"/>
        <v/>
      </c>
      <c r="E144" s="2" t="str">
        <f t="shared" si="89"/>
        <v/>
      </c>
      <c r="F144" s="2" t="str">
        <f t="shared" si="90"/>
        <v/>
      </c>
      <c r="G144" s="2" t="e">
        <f t="shared" si="91"/>
        <v>#VALUE!</v>
      </c>
      <c r="H144" s="2" t="e">
        <f t="shared" si="92"/>
        <v>#VALUE!</v>
      </c>
      <c r="I144" s="2" t="e">
        <f t="shared" si="93"/>
        <v>#VALUE!</v>
      </c>
      <c r="J144" s="2" t="e">
        <f t="shared" si="94"/>
        <v>#VALUE!</v>
      </c>
      <c r="K144" s="2" t="e">
        <f t="shared" ca="1" si="129"/>
        <v>#VALUE!</v>
      </c>
      <c r="L144" s="2" t="e">
        <f t="shared" ca="1" si="129"/>
        <v>#VALUE!</v>
      </c>
      <c r="M144" s="1" t="e">
        <f t="shared" si="130"/>
        <v>#VALUE!</v>
      </c>
      <c r="N144" s="1" t="b">
        <f t="shared" si="131"/>
        <v>0</v>
      </c>
      <c r="O144" s="1" t="e">
        <f t="shared" si="98"/>
        <v>#VALUE!</v>
      </c>
      <c r="P144" s="1" t="b">
        <f t="shared" si="99"/>
        <v>0</v>
      </c>
      <c r="Q144" s="1" t="e">
        <f t="shared" ca="1" si="100"/>
        <v>#VALUE!</v>
      </c>
      <c r="R144" s="1" t="b">
        <f t="shared" si="101"/>
        <v>1</v>
      </c>
      <c r="T144" s="1" t="str">
        <f t="shared" si="132"/>
        <v>50   Erste Bank Linzer Straße 430, CR, stashed 06/04/2022</v>
      </c>
    </row>
    <row r="145" spans="3:20" x14ac:dyDescent="0.25">
      <c r="C145" s="2" t="str">
        <f t="shared" si="87"/>
        <v/>
      </c>
      <c r="D145" s="2" t="str">
        <f t="shared" si="88"/>
        <v/>
      </c>
      <c r="E145" s="2" t="str">
        <f t="shared" si="89"/>
        <v/>
      </c>
      <c r="F145" s="2" t="str">
        <f t="shared" si="90"/>
        <v/>
      </c>
      <c r="G145" s="2" t="e">
        <f t="shared" si="91"/>
        <v>#VALUE!</v>
      </c>
      <c r="H145" s="2" t="e">
        <f t="shared" si="92"/>
        <v>#VALUE!</v>
      </c>
      <c r="I145" s="2" t="e">
        <f t="shared" si="93"/>
        <v>#VALUE!</v>
      </c>
      <c r="J145" s="2" t="e">
        <f t="shared" si="94"/>
        <v>#VALUE!</v>
      </c>
      <c r="K145" s="2" t="e">
        <f t="shared" ca="1" si="129"/>
        <v>#VALUE!</v>
      </c>
      <c r="L145" s="2" t="e">
        <f t="shared" ca="1" si="129"/>
        <v>#VALUE!</v>
      </c>
      <c r="M145" s="1" t="e">
        <f t="shared" si="130"/>
        <v>#VALUE!</v>
      </c>
      <c r="N145" s="1" t="b">
        <f t="shared" si="131"/>
        <v>0</v>
      </c>
      <c r="O145" s="1" t="e">
        <f t="shared" si="98"/>
        <v>#VALUE!</v>
      </c>
      <c r="P145" s="1" t="b">
        <f t="shared" si="99"/>
        <v>0</v>
      </c>
      <c r="Q145" s="1" t="e">
        <f t="shared" ca="1" si="100"/>
        <v>#VALUE!</v>
      </c>
      <c r="R145" s="1" t="b">
        <f t="shared" si="101"/>
        <v>1</v>
      </c>
      <c r="T145" s="1" t="str">
        <f t="shared" si="132"/>
        <v>50   Erste Bank Linzer Straße 430, CR, stashed 06/04/2022</v>
      </c>
    </row>
    <row r="146" spans="3:20" x14ac:dyDescent="0.25">
      <c r="C146" s="2" t="str">
        <f t="shared" si="87"/>
        <v/>
      </c>
      <c r="D146" s="2" t="str">
        <f t="shared" si="88"/>
        <v/>
      </c>
      <c r="E146" s="2" t="str">
        <f t="shared" si="89"/>
        <v/>
      </c>
      <c r="F146" s="2" t="str">
        <f t="shared" si="90"/>
        <v/>
      </c>
      <c r="G146" s="2" t="e">
        <f t="shared" si="91"/>
        <v>#VALUE!</v>
      </c>
      <c r="H146" s="2" t="e">
        <f t="shared" si="92"/>
        <v>#VALUE!</v>
      </c>
      <c r="I146" s="2" t="e">
        <f t="shared" si="93"/>
        <v>#VALUE!</v>
      </c>
      <c r="J146" s="2" t="e">
        <f t="shared" si="94"/>
        <v>#VALUE!</v>
      </c>
      <c r="K146" s="2" t="e">
        <f t="shared" ca="1" si="129"/>
        <v>#VALUE!</v>
      </c>
      <c r="L146" s="2" t="e">
        <f t="shared" ca="1" si="129"/>
        <v>#VALUE!</v>
      </c>
      <c r="M146" s="1" t="e">
        <f t="shared" si="130"/>
        <v>#VALUE!</v>
      </c>
      <c r="N146" s="1" t="b">
        <f t="shared" si="131"/>
        <v>0</v>
      </c>
      <c r="O146" s="1" t="e">
        <f t="shared" si="98"/>
        <v>#VALUE!</v>
      </c>
      <c r="P146" s="1" t="b">
        <f t="shared" si="99"/>
        <v>0</v>
      </c>
      <c r="Q146" s="1" t="e">
        <f t="shared" ca="1" si="100"/>
        <v>#VALUE!</v>
      </c>
      <c r="R146" s="1" t="b">
        <f t="shared" si="101"/>
        <v>1</v>
      </c>
      <c r="T146" s="1" t="str">
        <f t="shared" si="132"/>
        <v>50   Erste Bank Linzer Straße 430, CR, stashed 06/04/2022</v>
      </c>
    </row>
    <row r="147" spans="3:20" x14ac:dyDescent="0.25">
      <c r="C147" s="2" t="str">
        <f t="shared" si="87"/>
        <v/>
      </c>
      <c r="D147" s="2" t="str">
        <f t="shared" si="88"/>
        <v/>
      </c>
      <c r="E147" s="2" t="str">
        <f t="shared" si="89"/>
        <v/>
      </c>
      <c r="F147" s="2" t="str">
        <f t="shared" si="90"/>
        <v/>
      </c>
      <c r="G147" s="2" t="e">
        <f t="shared" si="91"/>
        <v>#VALUE!</v>
      </c>
      <c r="H147" s="2" t="e">
        <f t="shared" si="92"/>
        <v>#VALUE!</v>
      </c>
      <c r="I147" s="2" t="e">
        <f t="shared" si="93"/>
        <v>#VALUE!</v>
      </c>
      <c r="J147" s="2" t="e">
        <f t="shared" si="94"/>
        <v>#VALUE!</v>
      </c>
      <c r="K147" s="2" t="e">
        <f t="shared" ca="1" si="129"/>
        <v>#VALUE!</v>
      </c>
      <c r="L147" s="2" t="e">
        <f t="shared" ca="1" si="129"/>
        <v>#VALUE!</v>
      </c>
      <c r="M147" s="1" t="e">
        <f t="shared" si="130"/>
        <v>#VALUE!</v>
      </c>
      <c r="N147" s="1" t="b">
        <f t="shared" si="131"/>
        <v>0</v>
      </c>
      <c r="O147" s="1" t="e">
        <f t="shared" si="98"/>
        <v>#VALUE!</v>
      </c>
      <c r="P147" s="1" t="b">
        <f t="shared" si="99"/>
        <v>0</v>
      </c>
      <c r="Q147" s="1" t="e">
        <f t="shared" ca="1" si="100"/>
        <v>#VALUE!</v>
      </c>
      <c r="R147" s="1" t="b">
        <f t="shared" si="101"/>
        <v>1</v>
      </c>
      <c r="T147" s="1" t="str">
        <f t="shared" si="132"/>
        <v>50   Erste Bank Linzer Straße 430, CR, stashed 06/04/2022</v>
      </c>
    </row>
    <row r="148" spans="3:20" x14ac:dyDescent="0.25">
      <c r="C148" s="2" t="str">
        <f t="shared" si="87"/>
        <v/>
      </c>
      <c r="D148" s="2" t="str">
        <f t="shared" si="88"/>
        <v/>
      </c>
      <c r="E148" s="2" t="str">
        <f t="shared" si="89"/>
        <v/>
      </c>
      <c r="F148" s="2" t="str">
        <f t="shared" si="90"/>
        <v/>
      </c>
      <c r="G148" s="2" t="e">
        <f t="shared" si="91"/>
        <v>#VALUE!</v>
      </c>
      <c r="H148" s="2" t="e">
        <f t="shared" si="92"/>
        <v>#VALUE!</v>
      </c>
      <c r="I148" s="2" t="e">
        <f t="shared" si="93"/>
        <v>#VALUE!</v>
      </c>
      <c r="J148" s="2" t="e">
        <f t="shared" si="94"/>
        <v>#VALUE!</v>
      </c>
      <c r="K148" s="2" t="e">
        <f t="shared" ca="1" si="129"/>
        <v>#VALUE!</v>
      </c>
      <c r="L148" s="2" t="e">
        <f t="shared" ca="1" si="129"/>
        <v>#VALUE!</v>
      </c>
      <c r="M148" s="1" t="e">
        <f t="shared" si="130"/>
        <v>#VALUE!</v>
      </c>
      <c r="N148" s="1" t="b">
        <f t="shared" si="131"/>
        <v>0</v>
      </c>
      <c r="O148" s="1" t="e">
        <f t="shared" si="98"/>
        <v>#VALUE!</v>
      </c>
      <c r="P148" s="1" t="b">
        <f t="shared" si="99"/>
        <v>0</v>
      </c>
      <c r="Q148" s="1" t="e">
        <f t="shared" ca="1" si="100"/>
        <v>#VALUE!</v>
      </c>
      <c r="R148" s="1" t="b">
        <f t="shared" si="101"/>
        <v>1</v>
      </c>
      <c r="T148" s="1" t="str">
        <f t="shared" si="132"/>
        <v>50   Erste Bank Linzer Straße 430, CR, stashed 06/04/2022</v>
      </c>
    </row>
    <row r="149" spans="3:20" x14ac:dyDescent="0.25">
      <c r="C149" s="2" t="str">
        <f t="shared" si="87"/>
        <v/>
      </c>
      <c r="D149" s="2" t="str">
        <f t="shared" si="88"/>
        <v/>
      </c>
      <c r="E149" s="2" t="str">
        <f t="shared" si="89"/>
        <v/>
      </c>
      <c r="F149" s="2" t="str">
        <f t="shared" si="90"/>
        <v/>
      </c>
      <c r="G149" s="2" t="e">
        <f t="shared" si="91"/>
        <v>#VALUE!</v>
      </c>
      <c r="H149" s="2" t="e">
        <f t="shared" si="92"/>
        <v>#VALUE!</v>
      </c>
      <c r="I149" s="2" t="e">
        <f t="shared" si="93"/>
        <v>#VALUE!</v>
      </c>
      <c r="J149" s="2" t="e">
        <f t="shared" si="94"/>
        <v>#VALUE!</v>
      </c>
      <c r="K149" s="2" t="e">
        <f t="shared" ca="1" si="129"/>
        <v>#VALUE!</v>
      </c>
      <c r="L149" s="2" t="e">
        <f t="shared" ca="1" si="129"/>
        <v>#VALUE!</v>
      </c>
      <c r="M149" s="1" t="e">
        <f t="shared" si="130"/>
        <v>#VALUE!</v>
      </c>
      <c r="N149" s="1" t="b">
        <f t="shared" si="131"/>
        <v>0</v>
      </c>
      <c r="O149" s="1" t="e">
        <f t="shared" si="98"/>
        <v>#VALUE!</v>
      </c>
      <c r="P149" s="1" t="b">
        <f t="shared" si="99"/>
        <v>0</v>
      </c>
      <c r="Q149" s="1" t="e">
        <f t="shared" ca="1" si="100"/>
        <v>#VALUE!</v>
      </c>
      <c r="R149" s="1" t="b">
        <f t="shared" si="101"/>
        <v>1</v>
      </c>
      <c r="T149" s="1" t="str">
        <f t="shared" si="132"/>
        <v>50   Erste Bank Linzer Straße 430, CR, stashed 06/04/2022</v>
      </c>
    </row>
    <row r="150" spans="3:20" x14ac:dyDescent="0.25">
      <c r="C150" s="2" t="str">
        <f t="shared" si="87"/>
        <v/>
      </c>
      <c r="D150" s="2" t="str">
        <f t="shared" si="88"/>
        <v/>
      </c>
      <c r="E150" s="2" t="str">
        <f t="shared" si="89"/>
        <v/>
      </c>
      <c r="F150" s="2" t="str">
        <f t="shared" si="90"/>
        <v/>
      </c>
      <c r="G150" s="2" t="e">
        <f t="shared" si="91"/>
        <v>#VALUE!</v>
      </c>
      <c r="H150" s="2" t="e">
        <f t="shared" si="92"/>
        <v>#VALUE!</v>
      </c>
      <c r="I150" s="2" t="e">
        <f t="shared" si="93"/>
        <v>#VALUE!</v>
      </c>
      <c r="J150" s="2" t="e">
        <f t="shared" si="94"/>
        <v>#VALUE!</v>
      </c>
      <c r="K150" s="2" t="e">
        <f t="shared" ca="1" si="129"/>
        <v>#VALUE!</v>
      </c>
      <c r="L150" s="2" t="e">
        <f t="shared" ca="1" si="129"/>
        <v>#VALUE!</v>
      </c>
      <c r="M150" s="1" t="e">
        <f t="shared" si="130"/>
        <v>#VALUE!</v>
      </c>
      <c r="N150" s="1" t="b">
        <f t="shared" si="131"/>
        <v>0</v>
      </c>
      <c r="O150" s="1" t="e">
        <f t="shared" si="98"/>
        <v>#VALUE!</v>
      </c>
      <c r="P150" s="1" t="b">
        <f t="shared" si="99"/>
        <v>0</v>
      </c>
      <c r="Q150" s="1" t="e">
        <f t="shared" ca="1" si="100"/>
        <v>#VALUE!</v>
      </c>
      <c r="R150" s="1" t="b">
        <f t="shared" si="101"/>
        <v>1</v>
      </c>
      <c r="T150" s="1" t="str">
        <f t="shared" si="132"/>
        <v>50   Erste Bank Linzer Straße 430, CR, stashed 06/04/2022</v>
      </c>
    </row>
    <row r="151" spans="3:20" x14ac:dyDescent="0.25">
      <c r="C151" s="2" t="str">
        <f t="shared" si="87"/>
        <v/>
      </c>
      <c r="D151" s="2" t="str">
        <f t="shared" si="88"/>
        <v/>
      </c>
      <c r="E151" s="2" t="str">
        <f t="shared" si="89"/>
        <v/>
      </c>
      <c r="F151" s="2" t="str">
        <f t="shared" si="90"/>
        <v/>
      </c>
      <c r="G151" s="2" t="e">
        <f t="shared" si="91"/>
        <v>#VALUE!</v>
      </c>
      <c r="H151" s="2" t="e">
        <f t="shared" si="92"/>
        <v>#VALUE!</v>
      </c>
      <c r="I151" s="2" t="e">
        <f t="shared" si="93"/>
        <v>#VALUE!</v>
      </c>
      <c r="J151" s="2" t="e">
        <f t="shared" si="94"/>
        <v>#VALUE!</v>
      </c>
      <c r="K151" s="2" t="e">
        <f t="shared" ca="1" si="129"/>
        <v>#VALUE!</v>
      </c>
      <c r="L151" s="2" t="e">
        <f t="shared" ca="1" si="129"/>
        <v>#VALUE!</v>
      </c>
      <c r="M151" s="1" t="e">
        <f t="shared" si="130"/>
        <v>#VALUE!</v>
      </c>
      <c r="N151" s="1" t="b">
        <f t="shared" si="131"/>
        <v>0</v>
      </c>
      <c r="O151" s="1" t="e">
        <f t="shared" si="98"/>
        <v>#VALUE!</v>
      </c>
      <c r="P151" s="1" t="b">
        <f t="shared" si="99"/>
        <v>0</v>
      </c>
      <c r="Q151" s="1" t="e">
        <f t="shared" ca="1" si="100"/>
        <v>#VALUE!</v>
      </c>
      <c r="R151" s="1" t="b">
        <f t="shared" si="101"/>
        <v>1</v>
      </c>
      <c r="T151" s="1" t="str">
        <f t="shared" si="132"/>
        <v>50   Erste Bank Linzer Straße 430, CR, stashed 06/04/2022</v>
      </c>
    </row>
    <row r="152" spans="3:20" x14ac:dyDescent="0.25">
      <c r="C152" s="2" t="str">
        <f t="shared" si="87"/>
        <v/>
      </c>
      <c r="D152" s="2" t="str">
        <f t="shared" si="88"/>
        <v/>
      </c>
      <c r="E152" s="2" t="str">
        <f t="shared" si="89"/>
        <v/>
      </c>
      <c r="F152" s="2" t="str">
        <f t="shared" si="90"/>
        <v/>
      </c>
      <c r="G152" s="2" t="e">
        <f t="shared" si="91"/>
        <v>#VALUE!</v>
      </c>
      <c r="H152" s="2" t="e">
        <f t="shared" si="92"/>
        <v>#VALUE!</v>
      </c>
      <c r="I152" s="2" t="e">
        <f t="shared" si="93"/>
        <v>#VALUE!</v>
      </c>
      <c r="J152" s="2" t="e">
        <f t="shared" si="94"/>
        <v>#VALUE!</v>
      </c>
      <c r="K152" s="2" t="e">
        <f t="shared" ca="1" si="129"/>
        <v>#VALUE!</v>
      </c>
      <c r="L152" s="2" t="e">
        <f t="shared" ca="1" si="129"/>
        <v>#VALUE!</v>
      </c>
      <c r="M152" s="1" t="e">
        <f t="shared" si="130"/>
        <v>#VALUE!</v>
      </c>
      <c r="N152" s="1" t="b">
        <f t="shared" si="131"/>
        <v>0</v>
      </c>
      <c r="O152" s="1" t="e">
        <f t="shared" si="98"/>
        <v>#VALUE!</v>
      </c>
      <c r="P152" s="1" t="b">
        <f t="shared" si="99"/>
        <v>0</v>
      </c>
      <c r="Q152" s="1" t="e">
        <f t="shared" ca="1" si="100"/>
        <v>#VALUE!</v>
      </c>
      <c r="R152" s="1" t="b">
        <f t="shared" si="101"/>
        <v>1</v>
      </c>
      <c r="T152" s="1" t="str">
        <f t="shared" si="132"/>
        <v>50   Erste Bank Linzer Straße 430, CR, stashed 06/04/2022</v>
      </c>
    </row>
    <row r="153" spans="3:20" x14ac:dyDescent="0.25">
      <c r="C153" s="2" t="str">
        <f t="shared" si="87"/>
        <v/>
      </c>
      <c r="D153" s="2" t="str">
        <f t="shared" si="88"/>
        <v/>
      </c>
      <c r="E153" s="2" t="str">
        <f t="shared" si="89"/>
        <v/>
      </c>
      <c r="F153" s="2" t="str">
        <f t="shared" si="90"/>
        <v/>
      </c>
      <c r="G153" s="2" t="e">
        <f t="shared" si="91"/>
        <v>#VALUE!</v>
      </c>
      <c r="H153" s="2" t="e">
        <f t="shared" si="92"/>
        <v>#VALUE!</v>
      </c>
      <c r="I153" s="2" t="e">
        <f t="shared" si="93"/>
        <v>#VALUE!</v>
      </c>
      <c r="J153" s="2" t="e">
        <f t="shared" si="94"/>
        <v>#VALUE!</v>
      </c>
      <c r="K153" s="2" t="e">
        <f t="shared" ca="1" si="129"/>
        <v>#VALUE!</v>
      </c>
      <c r="L153" s="2" t="e">
        <f t="shared" ca="1" si="129"/>
        <v>#VALUE!</v>
      </c>
      <c r="M153" s="1" t="e">
        <f t="shared" si="130"/>
        <v>#VALUE!</v>
      </c>
      <c r="N153" s="1" t="b">
        <f t="shared" si="131"/>
        <v>0</v>
      </c>
      <c r="O153" s="1" t="e">
        <f t="shared" si="98"/>
        <v>#VALUE!</v>
      </c>
      <c r="P153" s="1" t="b">
        <f t="shared" si="99"/>
        <v>0</v>
      </c>
      <c r="Q153" s="1" t="e">
        <f t="shared" ca="1" si="100"/>
        <v>#VALUE!</v>
      </c>
      <c r="R153" s="1" t="b">
        <f t="shared" si="101"/>
        <v>1</v>
      </c>
      <c r="T153" s="1" t="str">
        <f t="shared" si="132"/>
        <v>50   Erste Bank Linzer Straße 430, CR, stashed 06/04/2022</v>
      </c>
    </row>
    <row r="154" spans="3:20" x14ac:dyDescent="0.25">
      <c r="C154" s="2" t="str">
        <f t="shared" si="87"/>
        <v/>
      </c>
      <c r="D154" s="2" t="str">
        <f t="shared" si="88"/>
        <v/>
      </c>
      <c r="E154" s="2" t="str">
        <f t="shared" si="89"/>
        <v/>
      </c>
      <c r="F154" s="2" t="str">
        <f t="shared" si="90"/>
        <v/>
      </c>
      <c r="G154" s="2" t="e">
        <f t="shared" si="91"/>
        <v>#VALUE!</v>
      </c>
      <c r="H154" s="2" t="e">
        <f t="shared" si="92"/>
        <v>#VALUE!</v>
      </c>
      <c r="I154" s="2" t="e">
        <f t="shared" si="93"/>
        <v>#VALUE!</v>
      </c>
      <c r="J154" s="2" t="e">
        <f t="shared" si="94"/>
        <v>#VALUE!</v>
      </c>
      <c r="K154" s="2" t="e">
        <f t="shared" ca="1" si="129"/>
        <v>#VALUE!</v>
      </c>
      <c r="L154" s="2" t="e">
        <f t="shared" ca="1" si="129"/>
        <v>#VALUE!</v>
      </c>
      <c r="M154" s="1" t="e">
        <f t="shared" si="130"/>
        <v>#VALUE!</v>
      </c>
      <c r="N154" s="1" t="b">
        <f t="shared" si="131"/>
        <v>0</v>
      </c>
      <c r="O154" s="1" t="e">
        <f t="shared" si="98"/>
        <v>#VALUE!</v>
      </c>
      <c r="P154" s="1" t="b">
        <f t="shared" si="99"/>
        <v>0</v>
      </c>
      <c r="Q154" s="1" t="e">
        <f t="shared" ca="1" si="100"/>
        <v>#VALUE!</v>
      </c>
      <c r="R154" s="1" t="b">
        <f t="shared" si="101"/>
        <v>1</v>
      </c>
      <c r="T154" s="1" t="str">
        <f t="shared" si="132"/>
        <v>50   Erste Bank Linzer Straße 430, CR, stashed 06/04/2022</v>
      </c>
    </row>
    <row r="155" spans="3:20" x14ac:dyDescent="0.25">
      <c r="C155" s="2" t="str">
        <f t="shared" si="87"/>
        <v/>
      </c>
      <c r="D155" s="2" t="str">
        <f t="shared" si="88"/>
        <v/>
      </c>
      <c r="E155" s="2" t="str">
        <f t="shared" si="89"/>
        <v/>
      </c>
      <c r="F155" s="2" t="str">
        <f t="shared" si="90"/>
        <v/>
      </c>
      <c r="G155" s="2" t="e">
        <f t="shared" si="91"/>
        <v>#VALUE!</v>
      </c>
      <c r="H155" s="2" t="e">
        <f t="shared" si="92"/>
        <v>#VALUE!</v>
      </c>
      <c r="I155" s="2" t="e">
        <f t="shared" si="93"/>
        <v>#VALUE!</v>
      </c>
      <c r="J155" s="2" t="e">
        <f t="shared" si="94"/>
        <v>#VALUE!</v>
      </c>
      <c r="K155" s="2" t="e">
        <f t="shared" ca="1" si="129"/>
        <v>#VALUE!</v>
      </c>
      <c r="L155" s="2" t="e">
        <f t="shared" ca="1" si="129"/>
        <v>#VALUE!</v>
      </c>
      <c r="M155" s="1" t="e">
        <f t="shared" si="130"/>
        <v>#VALUE!</v>
      </c>
      <c r="N155" s="1" t="b">
        <f t="shared" si="131"/>
        <v>0</v>
      </c>
      <c r="O155" s="1" t="e">
        <f t="shared" si="98"/>
        <v>#VALUE!</v>
      </c>
      <c r="P155" s="1" t="b">
        <f t="shared" si="99"/>
        <v>0</v>
      </c>
      <c r="Q155" s="1" t="e">
        <f t="shared" ca="1" si="100"/>
        <v>#VALUE!</v>
      </c>
      <c r="R155" s="1" t="b">
        <f t="shared" si="101"/>
        <v>1</v>
      </c>
      <c r="T155" s="1" t="str">
        <f t="shared" si="132"/>
        <v>50   Erste Bank Linzer Straße 430, CR, stashed 06/04/2022</v>
      </c>
    </row>
    <row r="156" spans="3:20" x14ac:dyDescent="0.25">
      <c r="C156" s="2" t="str">
        <f t="shared" si="87"/>
        <v/>
      </c>
      <c r="D156" s="2" t="str">
        <f t="shared" si="88"/>
        <v/>
      </c>
      <c r="E156" s="2" t="str">
        <f t="shared" si="89"/>
        <v/>
      </c>
      <c r="F156" s="2" t="str">
        <f t="shared" si="90"/>
        <v/>
      </c>
      <c r="G156" s="2" t="e">
        <f t="shared" si="91"/>
        <v>#VALUE!</v>
      </c>
      <c r="H156" s="2" t="e">
        <f t="shared" si="92"/>
        <v>#VALUE!</v>
      </c>
      <c r="I156" s="2" t="e">
        <f t="shared" si="93"/>
        <v>#VALUE!</v>
      </c>
      <c r="J156" s="2" t="e">
        <f t="shared" si="94"/>
        <v>#VALUE!</v>
      </c>
      <c r="K156" s="2" t="e">
        <f t="shared" ca="1" si="129"/>
        <v>#VALUE!</v>
      </c>
      <c r="L156" s="2" t="e">
        <f t="shared" ca="1" si="129"/>
        <v>#VALUE!</v>
      </c>
      <c r="M156" s="1" t="e">
        <f t="shared" si="130"/>
        <v>#VALUE!</v>
      </c>
      <c r="N156" s="1" t="b">
        <f t="shared" si="131"/>
        <v>0</v>
      </c>
      <c r="O156" s="1" t="e">
        <f t="shared" si="98"/>
        <v>#VALUE!</v>
      </c>
      <c r="P156" s="1" t="b">
        <f t="shared" si="99"/>
        <v>0</v>
      </c>
      <c r="Q156" s="1" t="e">
        <f t="shared" ca="1" si="100"/>
        <v>#VALUE!</v>
      </c>
      <c r="R156" s="1" t="b">
        <f t="shared" si="101"/>
        <v>1</v>
      </c>
      <c r="T156" s="1" t="str">
        <f t="shared" si="132"/>
        <v>50   Erste Bank Linzer Straße 430, CR, stashed 06/04/2022</v>
      </c>
    </row>
    <row r="157" spans="3:20" x14ac:dyDescent="0.25">
      <c r="C157" s="2" t="str">
        <f t="shared" si="87"/>
        <v/>
      </c>
      <c r="D157" s="2" t="str">
        <f t="shared" si="88"/>
        <v/>
      </c>
      <c r="E157" s="2" t="str">
        <f t="shared" si="89"/>
        <v/>
      </c>
      <c r="F157" s="2" t="str">
        <f t="shared" si="90"/>
        <v/>
      </c>
      <c r="G157" s="2" t="e">
        <f t="shared" si="91"/>
        <v>#VALUE!</v>
      </c>
      <c r="H157" s="2" t="e">
        <f t="shared" si="92"/>
        <v>#VALUE!</v>
      </c>
      <c r="I157" s="2" t="e">
        <f t="shared" si="93"/>
        <v>#VALUE!</v>
      </c>
      <c r="J157" s="2" t="e">
        <f t="shared" si="94"/>
        <v>#VALUE!</v>
      </c>
      <c r="K157" s="2" t="e">
        <f t="shared" ca="1" si="129"/>
        <v>#VALUE!</v>
      </c>
      <c r="L157" s="2" t="e">
        <f t="shared" ca="1" si="129"/>
        <v>#VALUE!</v>
      </c>
      <c r="M157" s="1" t="e">
        <f t="shared" si="130"/>
        <v>#VALUE!</v>
      </c>
      <c r="N157" s="1" t="b">
        <f t="shared" si="131"/>
        <v>0</v>
      </c>
      <c r="O157" s="1" t="e">
        <f t="shared" si="98"/>
        <v>#VALUE!</v>
      </c>
      <c r="P157" s="1" t="b">
        <f t="shared" si="99"/>
        <v>0</v>
      </c>
      <c r="Q157" s="1" t="e">
        <f t="shared" ca="1" si="100"/>
        <v>#VALUE!</v>
      </c>
      <c r="R157" s="1" t="b">
        <f t="shared" si="101"/>
        <v>1</v>
      </c>
      <c r="T157" s="1" t="str">
        <f t="shared" si="132"/>
        <v>50   Erste Bank Linzer Straße 430, CR, stashed 06/04/2022</v>
      </c>
    </row>
    <row r="158" spans="3:20" x14ac:dyDescent="0.25">
      <c r="C158" s="2" t="str">
        <f t="shared" si="87"/>
        <v/>
      </c>
      <c r="D158" s="2" t="str">
        <f t="shared" si="88"/>
        <v/>
      </c>
      <c r="E158" s="2" t="str">
        <f t="shared" si="89"/>
        <v/>
      </c>
      <c r="F158" s="2" t="str">
        <f t="shared" si="90"/>
        <v/>
      </c>
      <c r="G158" s="2" t="e">
        <f t="shared" si="91"/>
        <v>#VALUE!</v>
      </c>
      <c r="H158" s="2" t="e">
        <f t="shared" si="92"/>
        <v>#VALUE!</v>
      </c>
      <c r="I158" s="2" t="e">
        <f t="shared" si="93"/>
        <v>#VALUE!</v>
      </c>
      <c r="J158" s="2" t="e">
        <f t="shared" si="94"/>
        <v>#VALUE!</v>
      </c>
      <c r="K158" s="2" t="e">
        <f t="shared" ca="1" si="129"/>
        <v>#VALUE!</v>
      </c>
      <c r="L158" s="2" t="e">
        <f t="shared" ca="1" si="129"/>
        <v>#VALUE!</v>
      </c>
      <c r="M158" s="1" t="e">
        <f t="shared" si="130"/>
        <v>#VALUE!</v>
      </c>
      <c r="N158" s="1" t="b">
        <f t="shared" si="131"/>
        <v>0</v>
      </c>
      <c r="O158" s="1" t="e">
        <f t="shared" si="98"/>
        <v>#VALUE!</v>
      </c>
      <c r="P158" s="1" t="b">
        <f t="shared" si="99"/>
        <v>0</v>
      </c>
      <c r="Q158" s="1" t="e">
        <f t="shared" ca="1" si="100"/>
        <v>#VALUE!</v>
      </c>
      <c r="R158" s="1" t="b">
        <f t="shared" si="101"/>
        <v>1</v>
      </c>
      <c r="T158" s="1" t="str">
        <f t="shared" si="132"/>
        <v>50   Erste Bank Linzer Straße 430, CR, stashed 06/04/2022</v>
      </c>
    </row>
    <row r="159" spans="3:20" x14ac:dyDescent="0.25">
      <c r="C159" s="2" t="str">
        <f t="shared" si="87"/>
        <v/>
      </c>
      <c r="D159" s="2" t="str">
        <f t="shared" si="88"/>
        <v/>
      </c>
      <c r="E159" s="2" t="str">
        <f t="shared" si="89"/>
        <v/>
      </c>
      <c r="F159" s="2" t="str">
        <f t="shared" si="90"/>
        <v/>
      </c>
      <c r="G159" s="2" t="e">
        <f t="shared" si="91"/>
        <v>#VALUE!</v>
      </c>
      <c r="H159" s="2" t="e">
        <f t="shared" si="92"/>
        <v>#VALUE!</v>
      </c>
      <c r="I159" s="2" t="e">
        <f t="shared" si="93"/>
        <v>#VALUE!</v>
      </c>
      <c r="J159" s="2" t="e">
        <f t="shared" si="94"/>
        <v>#VALUE!</v>
      </c>
      <c r="K159" s="2" t="e">
        <f t="shared" ca="1" si="129"/>
        <v>#VALUE!</v>
      </c>
      <c r="L159" s="2" t="e">
        <f t="shared" ca="1" si="129"/>
        <v>#VALUE!</v>
      </c>
      <c r="M159" s="1" t="e">
        <f t="shared" si="130"/>
        <v>#VALUE!</v>
      </c>
      <c r="N159" s="1" t="b">
        <f t="shared" si="131"/>
        <v>0</v>
      </c>
      <c r="O159" s="1" t="e">
        <f t="shared" si="98"/>
        <v>#VALUE!</v>
      </c>
      <c r="P159" s="1" t="b">
        <f t="shared" si="99"/>
        <v>0</v>
      </c>
      <c r="Q159" s="1" t="e">
        <f t="shared" ca="1" si="100"/>
        <v>#VALUE!</v>
      </c>
      <c r="R159" s="1" t="b">
        <f t="shared" si="101"/>
        <v>1</v>
      </c>
      <c r="T159" s="1" t="str">
        <f t="shared" si="132"/>
        <v>50   Erste Bank Linzer Straße 430, CR, stashed 06/04/2022</v>
      </c>
    </row>
    <row r="160" spans="3:20" x14ac:dyDescent="0.25">
      <c r="C160" s="2" t="str">
        <f t="shared" si="87"/>
        <v/>
      </c>
      <c r="D160" s="2" t="str">
        <f t="shared" si="88"/>
        <v/>
      </c>
      <c r="E160" s="2" t="str">
        <f t="shared" si="89"/>
        <v/>
      </c>
      <c r="F160" s="2" t="str">
        <f t="shared" si="90"/>
        <v/>
      </c>
      <c r="G160" s="2" t="e">
        <f t="shared" si="91"/>
        <v>#VALUE!</v>
      </c>
      <c r="H160" s="2" t="e">
        <f t="shared" si="92"/>
        <v>#VALUE!</v>
      </c>
      <c r="I160" s="2" t="e">
        <f t="shared" si="93"/>
        <v>#VALUE!</v>
      </c>
      <c r="J160" s="2" t="e">
        <f t="shared" si="94"/>
        <v>#VALUE!</v>
      </c>
      <c r="K160" s="2" t="e">
        <f t="shared" ca="1" si="129"/>
        <v>#VALUE!</v>
      </c>
      <c r="L160" s="2" t="e">
        <f t="shared" ca="1" si="129"/>
        <v>#VALUE!</v>
      </c>
      <c r="M160" s="1" t="e">
        <f t="shared" si="130"/>
        <v>#VALUE!</v>
      </c>
      <c r="N160" s="1" t="b">
        <f t="shared" si="131"/>
        <v>0</v>
      </c>
      <c r="O160" s="1" t="e">
        <f t="shared" si="98"/>
        <v>#VALUE!</v>
      </c>
      <c r="P160" s="1" t="b">
        <f t="shared" si="99"/>
        <v>0</v>
      </c>
      <c r="Q160" s="1" t="e">
        <f t="shared" ca="1" si="100"/>
        <v>#VALUE!</v>
      </c>
      <c r="R160" s="1" t="b">
        <f t="shared" si="101"/>
        <v>1</v>
      </c>
      <c r="T160" s="1" t="str">
        <f t="shared" si="132"/>
        <v>50   Erste Bank Linzer Straße 430, CR, stashed 06/04/2022</v>
      </c>
    </row>
    <row r="161" spans="3:20" x14ac:dyDescent="0.25">
      <c r="C161" s="2" t="str">
        <f t="shared" si="87"/>
        <v/>
      </c>
      <c r="D161" s="2" t="str">
        <f t="shared" si="88"/>
        <v/>
      </c>
      <c r="E161" s="2" t="str">
        <f t="shared" si="89"/>
        <v/>
      </c>
      <c r="F161" s="2" t="str">
        <f t="shared" si="90"/>
        <v/>
      </c>
      <c r="G161" s="2" t="e">
        <f t="shared" si="91"/>
        <v>#VALUE!</v>
      </c>
      <c r="H161" s="2" t="e">
        <f t="shared" si="92"/>
        <v>#VALUE!</v>
      </c>
      <c r="I161" s="2" t="e">
        <f t="shared" si="93"/>
        <v>#VALUE!</v>
      </c>
      <c r="J161" s="2" t="e">
        <f t="shared" si="94"/>
        <v>#VALUE!</v>
      </c>
      <c r="K161" s="2" t="e">
        <f t="shared" ca="1" si="129"/>
        <v>#VALUE!</v>
      </c>
      <c r="L161" s="2" t="e">
        <f t="shared" ca="1" si="129"/>
        <v>#VALUE!</v>
      </c>
      <c r="M161" s="1" t="e">
        <f t="shared" si="130"/>
        <v>#VALUE!</v>
      </c>
      <c r="N161" s="1" t="b">
        <f t="shared" si="131"/>
        <v>0</v>
      </c>
      <c r="O161" s="1" t="e">
        <f t="shared" si="98"/>
        <v>#VALUE!</v>
      </c>
      <c r="P161" s="1" t="b">
        <f t="shared" si="99"/>
        <v>0</v>
      </c>
      <c r="Q161" s="1" t="e">
        <f t="shared" ca="1" si="100"/>
        <v>#VALUE!</v>
      </c>
      <c r="R161" s="1" t="b">
        <f t="shared" si="101"/>
        <v>1</v>
      </c>
      <c r="T161" s="1" t="str">
        <f t="shared" si="132"/>
        <v>50   Erste Bank Linzer Straße 430, CR, stashed 06/04/2022</v>
      </c>
    </row>
    <row r="162" spans="3:20" x14ac:dyDescent="0.25">
      <c r="C162" s="2" t="str">
        <f t="shared" si="87"/>
        <v/>
      </c>
      <c r="D162" s="2" t="str">
        <f t="shared" si="88"/>
        <v/>
      </c>
      <c r="E162" s="2" t="str">
        <f t="shared" si="89"/>
        <v/>
      </c>
      <c r="F162" s="2" t="str">
        <f t="shared" si="90"/>
        <v/>
      </c>
      <c r="G162" s="2" t="e">
        <f t="shared" si="91"/>
        <v>#VALUE!</v>
      </c>
      <c r="H162" s="2" t="e">
        <f t="shared" si="92"/>
        <v>#VALUE!</v>
      </c>
      <c r="I162" s="2" t="e">
        <f t="shared" si="93"/>
        <v>#VALUE!</v>
      </c>
      <c r="J162" s="2" t="e">
        <f t="shared" si="94"/>
        <v>#VALUE!</v>
      </c>
      <c r="K162" s="2" t="e">
        <f t="shared" ca="1" si="129"/>
        <v>#VALUE!</v>
      </c>
      <c r="L162" s="2" t="e">
        <f t="shared" ca="1" si="129"/>
        <v>#VALUE!</v>
      </c>
      <c r="M162" s="1" t="e">
        <f t="shared" si="130"/>
        <v>#VALUE!</v>
      </c>
      <c r="N162" s="1" t="b">
        <f t="shared" si="131"/>
        <v>0</v>
      </c>
      <c r="O162" s="1" t="e">
        <f t="shared" si="98"/>
        <v>#VALUE!</v>
      </c>
      <c r="P162" s="1" t="b">
        <f t="shared" si="99"/>
        <v>0</v>
      </c>
      <c r="Q162" s="1" t="e">
        <f t="shared" ca="1" si="100"/>
        <v>#VALUE!</v>
      </c>
      <c r="R162" s="1" t="b">
        <f t="shared" si="101"/>
        <v>1</v>
      </c>
      <c r="T162" s="1" t="str">
        <f t="shared" si="132"/>
        <v>50   Erste Bank Linzer Straße 430, CR, stashed 06/04/2022</v>
      </c>
    </row>
    <row r="163" spans="3:20" x14ac:dyDescent="0.25">
      <c r="C163" s="2" t="str">
        <f t="shared" si="87"/>
        <v/>
      </c>
      <c r="D163" s="2" t="str">
        <f t="shared" si="88"/>
        <v/>
      </c>
      <c r="E163" s="2" t="str">
        <f t="shared" si="89"/>
        <v/>
      </c>
      <c r="F163" s="2" t="str">
        <f t="shared" si="90"/>
        <v/>
      </c>
      <c r="G163" s="2" t="e">
        <f t="shared" si="91"/>
        <v>#VALUE!</v>
      </c>
      <c r="H163" s="2" t="e">
        <f t="shared" si="92"/>
        <v>#VALUE!</v>
      </c>
      <c r="I163" s="2" t="e">
        <f t="shared" si="93"/>
        <v>#VALUE!</v>
      </c>
      <c r="J163" s="2" t="e">
        <f t="shared" si="94"/>
        <v>#VALUE!</v>
      </c>
      <c r="K163" s="2" t="e">
        <f t="shared" ca="1" si="129"/>
        <v>#VALUE!</v>
      </c>
      <c r="L163" s="2" t="e">
        <f t="shared" ca="1" si="129"/>
        <v>#VALUE!</v>
      </c>
      <c r="M163" s="1" t="e">
        <f t="shared" si="130"/>
        <v>#VALUE!</v>
      </c>
      <c r="N163" s="1" t="b">
        <f t="shared" si="131"/>
        <v>0</v>
      </c>
      <c r="O163" s="1" t="e">
        <f t="shared" si="98"/>
        <v>#VALUE!</v>
      </c>
      <c r="P163" s="1" t="b">
        <f t="shared" si="99"/>
        <v>0</v>
      </c>
      <c r="Q163" s="1" t="e">
        <f t="shared" ca="1" si="100"/>
        <v>#VALUE!</v>
      </c>
      <c r="R163" s="1" t="b">
        <f t="shared" si="101"/>
        <v>1</v>
      </c>
      <c r="T163" s="1" t="str">
        <f t="shared" si="132"/>
        <v>50   Erste Bank Linzer Straße 430, CR, stashed 06/04/2022</v>
      </c>
    </row>
    <row r="164" spans="3:20" x14ac:dyDescent="0.25">
      <c r="C164" s="2" t="str">
        <f t="shared" si="87"/>
        <v/>
      </c>
      <c r="D164" s="2" t="str">
        <f t="shared" si="88"/>
        <v/>
      </c>
      <c r="E164" s="2" t="str">
        <f t="shared" si="89"/>
        <v/>
      </c>
      <c r="F164" s="2" t="str">
        <f t="shared" si="90"/>
        <v/>
      </c>
      <c r="G164" s="2" t="e">
        <f t="shared" si="91"/>
        <v>#VALUE!</v>
      </c>
      <c r="H164" s="2" t="e">
        <f t="shared" si="92"/>
        <v>#VALUE!</v>
      </c>
      <c r="I164" s="2" t="e">
        <f t="shared" si="93"/>
        <v>#VALUE!</v>
      </c>
      <c r="J164" s="2" t="e">
        <f t="shared" si="94"/>
        <v>#VALUE!</v>
      </c>
      <c r="K164" s="2" t="e">
        <f t="shared" ca="1" si="129"/>
        <v>#VALUE!</v>
      </c>
      <c r="L164" s="2" t="e">
        <f t="shared" ca="1" si="129"/>
        <v>#VALUE!</v>
      </c>
      <c r="M164" s="1" t="e">
        <f t="shared" si="130"/>
        <v>#VALUE!</v>
      </c>
      <c r="N164" s="1" t="b">
        <f t="shared" si="131"/>
        <v>0</v>
      </c>
      <c r="O164" s="1" t="e">
        <f t="shared" si="98"/>
        <v>#VALUE!</v>
      </c>
      <c r="P164" s="1" t="b">
        <f t="shared" si="99"/>
        <v>0</v>
      </c>
      <c r="Q164" s="1" t="e">
        <f t="shared" ca="1" si="100"/>
        <v>#VALUE!</v>
      </c>
      <c r="R164" s="1" t="b">
        <f t="shared" si="101"/>
        <v>1</v>
      </c>
      <c r="T164" s="1" t="str">
        <f t="shared" si="132"/>
        <v>50   Erste Bank Linzer Straße 430, CR, stashed 06/04/2022</v>
      </c>
    </row>
    <row r="165" spans="3:20" x14ac:dyDescent="0.25">
      <c r="C165" s="2" t="str">
        <f t="shared" si="87"/>
        <v/>
      </c>
      <c r="D165" s="2" t="str">
        <f t="shared" si="88"/>
        <v/>
      </c>
      <c r="E165" s="2" t="str">
        <f t="shared" si="89"/>
        <v/>
      </c>
      <c r="F165" s="2" t="str">
        <f t="shared" si="90"/>
        <v/>
      </c>
      <c r="G165" s="2" t="e">
        <f t="shared" si="91"/>
        <v>#VALUE!</v>
      </c>
      <c r="H165" s="2" t="e">
        <f t="shared" si="92"/>
        <v>#VALUE!</v>
      </c>
      <c r="I165" s="2" t="e">
        <f t="shared" si="93"/>
        <v>#VALUE!</v>
      </c>
      <c r="J165" s="2" t="e">
        <f t="shared" si="94"/>
        <v>#VALUE!</v>
      </c>
      <c r="K165" s="2" t="e">
        <f t="shared" ca="1" si="129"/>
        <v>#VALUE!</v>
      </c>
      <c r="L165" s="2" t="e">
        <f t="shared" ca="1" si="129"/>
        <v>#VALUE!</v>
      </c>
      <c r="M165" s="1" t="e">
        <f t="shared" si="130"/>
        <v>#VALUE!</v>
      </c>
      <c r="N165" s="1" t="b">
        <f t="shared" si="131"/>
        <v>0</v>
      </c>
      <c r="O165" s="1" t="e">
        <f t="shared" si="98"/>
        <v>#VALUE!</v>
      </c>
      <c r="P165" s="1" t="b">
        <f t="shared" si="99"/>
        <v>0</v>
      </c>
      <c r="Q165" s="1" t="e">
        <f t="shared" ca="1" si="100"/>
        <v>#VALUE!</v>
      </c>
      <c r="R165" s="1" t="b">
        <f t="shared" si="101"/>
        <v>1</v>
      </c>
      <c r="T165" s="1" t="str">
        <f t="shared" si="132"/>
        <v>50   Erste Bank Linzer Straße 430, CR, stashed 06/04/2022</v>
      </c>
    </row>
    <row r="166" spans="3:20" x14ac:dyDescent="0.25">
      <c r="C166" s="2" t="str">
        <f t="shared" si="87"/>
        <v/>
      </c>
      <c r="D166" s="2" t="str">
        <f t="shared" si="88"/>
        <v/>
      </c>
      <c r="E166" s="2" t="str">
        <f t="shared" si="89"/>
        <v/>
      </c>
      <c r="F166" s="2" t="str">
        <f t="shared" si="90"/>
        <v/>
      </c>
      <c r="G166" s="2" t="e">
        <f t="shared" si="91"/>
        <v>#VALUE!</v>
      </c>
      <c r="H166" s="2" t="e">
        <f t="shared" si="92"/>
        <v>#VALUE!</v>
      </c>
      <c r="I166" s="2" t="e">
        <f t="shared" si="93"/>
        <v>#VALUE!</v>
      </c>
      <c r="J166" s="2" t="e">
        <f t="shared" si="94"/>
        <v>#VALUE!</v>
      </c>
      <c r="K166" s="2" t="e">
        <f t="shared" ca="1" si="129"/>
        <v>#VALUE!</v>
      </c>
      <c r="L166" s="2" t="e">
        <f t="shared" ca="1" si="129"/>
        <v>#VALUE!</v>
      </c>
      <c r="M166" s="1" t="e">
        <f t="shared" si="130"/>
        <v>#VALUE!</v>
      </c>
      <c r="N166" s="1" t="b">
        <f t="shared" si="131"/>
        <v>0</v>
      </c>
      <c r="O166" s="1" t="e">
        <f t="shared" si="98"/>
        <v>#VALUE!</v>
      </c>
      <c r="P166" s="1" t="b">
        <f t="shared" si="99"/>
        <v>0</v>
      </c>
      <c r="Q166" s="1" t="e">
        <f t="shared" ca="1" si="100"/>
        <v>#VALUE!</v>
      </c>
      <c r="R166" s="1" t="b">
        <f t="shared" si="101"/>
        <v>1</v>
      </c>
      <c r="T166" s="1" t="str">
        <f t="shared" si="132"/>
        <v>50   Erste Bank Linzer Straße 430, CR, stashed 06/04/2022</v>
      </c>
    </row>
    <row r="167" spans="3:20" x14ac:dyDescent="0.25">
      <c r="C167" s="2" t="str">
        <f t="shared" si="87"/>
        <v/>
      </c>
      <c r="D167" s="2" t="str">
        <f t="shared" si="88"/>
        <v/>
      </c>
      <c r="E167" s="2" t="str">
        <f t="shared" si="89"/>
        <v/>
      </c>
      <c r="F167" s="2" t="str">
        <f t="shared" si="90"/>
        <v/>
      </c>
      <c r="G167" s="2" t="e">
        <f t="shared" si="91"/>
        <v>#VALUE!</v>
      </c>
      <c r="H167" s="2" t="e">
        <f t="shared" si="92"/>
        <v>#VALUE!</v>
      </c>
      <c r="I167" s="2" t="e">
        <f t="shared" si="93"/>
        <v>#VALUE!</v>
      </c>
      <c r="J167" s="2" t="e">
        <f t="shared" si="94"/>
        <v>#VALUE!</v>
      </c>
      <c r="K167" s="2" t="e">
        <f t="shared" ca="1" si="129"/>
        <v>#VALUE!</v>
      </c>
      <c r="L167" s="2" t="e">
        <f t="shared" ca="1" si="129"/>
        <v>#VALUE!</v>
      </c>
      <c r="M167" s="1" t="e">
        <f t="shared" si="130"/>
        <v>#VALUE!</v>
      </c>
      <c r="N167" s="1" t="b">
        <f t="shared" si="131"/>
        <v>0</v>
      </c>
      <c r="O167" s="1" t="e">
        <f t="shared" si="98"/>
        <v>#VALUE!</v>
      </c>
      <c r="P167" s="1" t="b">
        <f t="shared" si="99"/>
        <v>0</v>
      </c>
      <c r="Q167" s="1" t="e">
        <f t="shared" ca="1" si="100"/>
        <v>#VALUE!</v>
      </c>
      <c r="R167" s="1" t="b">
        <f t="shared" si="101"/>
        <v>1</v>
      </c>
      <c r="T167" s="1" t="str">
        <f t="shared" si="132"/>
        <v>50   Erste Bank Linzer Straße 430, CR, stashed 06/04/2022</v>
      </c>
    </row>
    <row r="168" spans="3:20" x14ac:dyDescent="0.25">
      <c r="C168" s="2" t="str">
        <f t="shared" si="87"/>
        <v/>
      </c>
      <c r="D168" s="2" t="str">
        <f t="shared" si="88"/>
        <v/>
      </c>
      <c r="E168" s="2" t="str">
        <f t="shared" si="89"/>
        <v/>
      </c>
      <c r="F168" s="2" t="str">
        <f t="shared" si="90"/>
        <v/>
      </c>
      <c r="G168" s="2" t="e">
        <f t="shared" si="91"/>
        <v>#VALUE!</v>
      </c>
      <c r="H168" s="2" t="e">
        <f t="shared" si="92"/>
        <v>#VALUE!</v>
      </c>
      <c r="I168" s="2" t="e">
        <f t="shared" si="93"/>
        <v>#VALUE!</v>
      </c>
      <c r="J168" s="2" t="e">
        <f t="shared" si="94"/>
        <v>#VALUE!</v>
      </c>
      <c r="K168" s="2" t="e">
        <f t="shared" ca="1" si="129"/>
        <v>#VALUE!</v>
      </c>
      <c r="L168" s="2" t="e">
        <f t="shared" ca="1" si="129"/>
        <v>#VALUE!</v>
      </c>
      <c r="M168" s="1" t="e">
        <f t="shared" si="130"/>
        <v>#VALUE!</v>
      </c>
      <c r="N168" s="1" t="b">
        <f t="shared" si="131"/>
        <v>0</v>
      </c>
      <c r="O168" s="1" t="e">
        <f t="shared" si="98"/>
        <v>#VALUE!</v>
      </c>
      <c r="P168" s="1" t="b">
        <f t="shared" si="99"/>
        <v>0</v>
      </c>
      <c r="Q168" s="1" t="e">
        <f t="shared" ca="1" si="100"/>
        <v>#VALUE!</v>
      </c>
      <c r="R168" s="1" t="b">
        <f t="shared" si="101"/>
        <v>1</v>
      </c>
      <c r="T168" s="1" t="str">
        <f t="shared" si="132"/>
        <v>50   Erste Bank Linzer Straße 430, CR, stashed 06/04/2022</v>
      </c>
    </row>
    <row r="169" spans="3:20" x14ac:dyDescent="0.25">
      <c r="C169" s="2" t="str">
        <f t="shared" si="87"/>
        <v/>
      </c>
      <c r="D169" s="2" t="str">
        <f t="shared" si="88"/>
        <v/>
      </c>
      <c r="E169" s="2" t="str">
        <f t="shared" si="89"/>
        <v/>
      </c>
      <c r="F169" s="2" t="str">
        <f t="shared" si="90"/>
        <v/>
      </c>
      <c r="G169" s="2" t="e">
        <f t="shared" si="91"/>
        <v>#VALUE!</v>
      </c>
      <c r="H169" s="2" t="e">
        <f t="shared" si="92"/>
        <v>#VALUE!</v>
      </c>
      <c r="I169" s="2" t="e">
        <f t="shared" si="93"/>
        <v>#VALUE!</v>
      </c>
      <c r="J169" s="2" t="e">
        <f t="shared" si="94"/>
        <v>#VALUE!</v>
      </c>
      <c r="K169" s="2" t="e">
        <f t="shared" ca="1" si="129"/>
        <v>#VALUE!</v>
      </c>
      <c r="L169" s="2" t="e">
        <f t="shared" ca="1" si="129"/>
        <v>#VALUE!</v>
      </c>
      <c r="M169" s="1" t="e">
        <f t="shared" si="130"/>
        <v>#VALUE!</v>
      </c>
      <c r="N169" s="1" t="b">
        <f t="shared" si="131"/>
        <v>0</v>
      </c>
      <c r="O169" s="1" t="e">
        <f t="shared" si="98"/>
        <v>#VALUE!</v>
      </c>
      <c r="P169" s="1" t="b">
        <f t="shared" si="99"/>
        <v>0</v>
      </c>
      <c r="Q169" s="1" t="e">
        <f t="shared" ca="1" si="100"/>
        <v>#VALUE!</v>
      </c>
      <c r="R169" s="1" t="b">
        <f t="shared" si="101"/>
        <v>1</v>
      </c>
      <c r="T169" s="1" t="str">
        <f t="shared" si="132"/>
        <v>50   Erste Bank Linzer Straße 430, CR, stashed 06/04/2022</v>
      </c>
    </row>
    <row r="170" spans="3:20" x14ac:dyDescent="0.25">
      <c r="C170" s="2" t="str">
        <f t="shared" si="87"/>
        <v/>
      </c>
      <c r="D170" s="2" t="str">
        <f t="shared" si="88"/>
        <v/>
      </c>
      <c r="E170" s="2" t="str">
        <f t="shared" si="89"/>
        <v/>
      </c>
      <c r="F170" s="2" t="str">
        <f t="shared" si="90"/>
        <v/>
      </c>
      <c r="G170" s="2" t="e">
        <f t="shared" si="91"/>
        <v>#VALUE!</v>
      </c>
      <c r="H170" s="2" t="e">
        <f t="shared" si="92"/>
        <v>#VALUE!</v>
      </c>
      <c r="I170" s="2" t="e">
        <f t="shared" si="93"/>
        <v>#VALUE!</v>
      </c>
      <c r="J170" s="2" t="e">
        <f t="shared" si="94"/>
        <v>#VALUE!</v>
      </c>
      <c r="K170" s="2" t="e">
        <f t="shared" ca="1" si="129"/>
        <v>#VALUE!</v>
      </c>
      <c r="L170" s="2" t="e">
        <f t="shared" ca="1" si="129"/>
        <v>#VALUE!</v>
      </c>
      <c r="M170" s="1" t="e">
        <f t="shared" si="130"/>
        <v>#VALUE!</v>
      </c>
      <c r="N170" s="1" t="b">
        <f t="shared" si="131"/>
        <v>0</v>
      </c>
      <c r="O170" s="1" t="e">
        <f t="shared" si="98"/>
        <v>#VALUE!</v>
      </c>
      <c r="P170" s="1" t="b">
        <f t="shared" si="99"/>
        <v>0</v>
      </c>
      <c r="Q170" s="1" t="e">
        <f t="shared" ca="1" si="100"/>
        <v>#VALUE!</v>
      </c>
      <c r="R170" s="1" t="b">
        <f t="shared" si="101"/>
        <v>1</v>
      </c>
      <c r="T170" s="1" t="str">
        <f t="shared" si="132"/>
        <v>50   Erste Bank Linzer Straße 430, CR, stashed 06/04/2022</v>
      </c>
    </row>
    <row r="171" spans="3:20" x14ac:dyDescent="0.25">
      <c r="C171" s="2" t="str">
        <f t="shared" si="87"/>
        <v/>
      </c>
      <c r="D171" s="2" t="str">
        <f t="shared" si="88"/>
        <v/>
      </c>
      <c r="E171" s="2" t="str">
        <f t="shared" si="89"/>
        <v/>
      </c>
      <c r="F171" s="2" t="str">
        <f t="shared" si="90"/>
        <v/>
      </c>
      <c r="G171" s="2" t="e">
        <f t="shared" si="91"/>
        <v>#VALUE!</v>
      </c>
      <c r="H171" s="2" t="e">
        <f t="shared" si="92"/>
        <v>#VALUE!</v>
      </c>
      <c r="I171" s="2" t="e">
        <f t="shared" si="93"/>
        <v>#VALUE!</v>
      </c>
      <c r="J171" s="2" t="e">
        <f t="shared" si="94"/>
        <v>#VALUE!</v>
      </c>
      <c r="K171" s="2" t="e">
        <f t="shared" ca="1" si="129"/>
        <v>#VALUE!</v>
      </c>
      <c r="L171" s="2" t="e">
        <f t="shared" ca="1" si="129"/>
        <v>#VALUE!</v>
      </c>
      <c r="M171" s="1" t="e">
        <f t="shared" si="130"/>
        <v>#VALUE!</v>
      </c>
      <c r="N171" s="1" t="b">
        <f t="shared" si="131"/>
        <v>0</v>
      </c>
      <c r="O171" s="1" t="e">
        <f t="shared" si="98"/>
        <v>#VALUE!</v>
      </c>
      <c r="P171" s="1" t="b">
        <f t="shared" si="99"/>
        <v>0</v>
      </c>
      <c r="Q171" s="1" t="e">
        <f t="shared" ca="1" si="100"/>
        <v>#VALUE!</v>
      </c>
      <c r="R171" s="1" t="b">
        <f t="shared" si="101"/>
        <v>1</v>
      </c>
      <c r="T171" s="1" t="str">
        <f t="shared" si="132"/>
        <v>50   Erste Bank Linzer Straße 430, CR, stashed 06/04/2022</v>
      </c>
    </row>
    <row r="172" spans="3:20" x14ac:dyDescent="0.25">
      <c r="C172" s="2" t="str">
        <f t="shared" si="87"/>
        <v/>
      </c>
      <c r="D172" s="2" t="str">
        <f t="shared" si="88"/>
        <v/>
      </c>
      <c r="E172" s="2" t="str">
        <f t="shared" si="89"/>
        <v/>
      </c>
      <c r="F172" s="2" t="str">
        <f t="shared" si="90"/>
        <v/>
      </c>
      <c r="G172" s="2" t="e">
        <f t="shared" si="91"/>
        <v>#VALUE!</v>
      </c>
      <c r="H172" s="2" t="e">
        <f t="shared" si="92"/>
        <v>#VALUE!</v>
      </c>
      <c r="I172" s="2" t="e">
        <f t="shared" si="93"/>
        <v>#VALUE!</v>
      </c>
      <c r="J172" s="2" t="e">
        <f t="shared" si="94"/>
        <v>#VALUE!</v>
      </c>
      <c r="K172" s="2" t="e">
        <f t="shared" ca="1" si="129"/>
        <v>#VALUE!</v>
      </c>
      <c r="L172" s="2" t="e">
        <f t="shared" ca="1" si="129"/>
        <v>#VALUE!</v>
      </c>
      <c r="M172" s="1" t="e">
        <f t="shared" si="130"/>
        <v>#VALUE!</v>
      </c>
      <c r="N172" s="1" t="b">
        <f t="shared" si="131"/>
        <v>0</v>
      </c>
      <c r="O172" s="1" t="e">
        <f t="shared" si="98"/>
        <v>#VALUE!</v>
      </c>
      <c r="P172" s="1" t="b">
        <f t="shared" si="99"/>
        <v>0</v>
      </c>
      <c r="Q172" s="1" t="e">
        <f t="shared" ca="1" si="100"/>
        <v>#VALUE!</v>
      </c>
      <c r="R172" s="1" t="b">
        <f t="shared" si="101"/>
        <v>1</v>
      </c>
      <c r="T172" s="1" t="str">
        <f t="shared" si="132"/>
        <v>50   Erste Bank Linzer Straße 430, CR, stashed 06/04/2022</v>
      </c>
    </row>
    <row r="173" spans="3:20" x14ac:dyDescent="0.25">
      <c r="C173" s="2" t="str">
        <f t="shared" si="87"/>
        <v/>
      </c>
      <c r="D173" s="2" t="str">
        <f t="shared" si="88"/>
        <v/>
      </c>
      <c r="E173" s="2" t="str">
        <f t="shared" si="89"/>
        <v/>
      </c>
      <c r="F173" s="2" t="str">
        <f t="shared" si="90"/>
        <v/>
      </c>
      <c r="G173" s="2" t="e">
        <f t="shared" si="91"/>
        <v>#VALUE!</v>
      </c>
      <c r="H173" s="2" t="e">
        <f t="shared" si="92"/>
        <v>#VALUE!</v>
      </c>
      <c r="I173" s="2" t="e">
        <f t="shared" si="93"/>
        <v>#VALUE!</v>
      </c>
      <c r="J173" s="2" t="e">
        <f t="shared" si="94"/>
        <v>#VALUE!</v>
      </c>
      <c r="K173" s="2" t="e">
        <f t="shared" ca="1" si="129"/>
        <v>#VALUE!</v>
      </c>
      <c r="L173" s="2" t="e">
        <f t="shared" ca="1" si="129"/>
        <v>#VALUE!</v>
      </c>
      <c r="M173" s="1" t="e">
        <f t="shared" si="130"/>
        <v>#VALUE!</v>
      </c>
      <c r="N173" s="1" t="b">
        <f t="shared" si="131"/>
        <v>0</v>
      </c>
      <c r="O173" s="1" t="e">
        <f t="shared" si="98"/>
        <v>#VALUE!</v>
      </c>
      <c r="P173" s="1" t="b">
        <f t="shared" si="99"/>
        <v>0</v>
      </c>
      <c r="Q173" s="1" t="e">
        <f t="shared" ca="1" si="100"/>
        <v>#VALUE!</v>
      </c>
      <c r="R173" s="1" t="b">
        <f t="shared" si="101"/>
        <v>1</v>
      </c>
      <c r="T173" s="1" t="str">
        <f t="shared" si="132"/>
        <v>50   Erste Bank Linzer Straße 430, CR, stashed 06/04/2022</v>
      </c>
    </row>
    <row r="174" spans="3:20" x14ac:dyDescent="0.25">
      <c r="C174" s="2" t="str">
        <f t="shared" si="87"/>
        <v/>
      </c>
      <c r="D174" s="2" t="str">
        <f t="shared" si="88"/>
        <v/>
      </c>
      <c r="E174" s="2" t="str">
        <f t="shared" si="89"/>
        <v/>
      </c>
      <c r="F174" s="2" t="str">
        <f t="shared" si="90"/>
        <v/>
      </c>
      <c r="G174" s="2" t="e">
        <f t="shared" si="91"/>
        <v>#VALUE!</v>
      </c>
      <c r="H174" s="2" t="e">
        <f t="shared" si="92"/>
        <v>#VALUE!</v>
      </c>
      <c r="I174" s="2" t="e">
        <f t="shared" si="93"/>
        <v>#VALUE!</v>
      </c>
      <c r="J174" s="2" t="e">
        <f t="shared" si="94"/>
        <v>#VALUE!</v>
      </c>
      <c r="K174" s="2" t="e">
        <f t="shared" ca="1" si="129"/>
        <v>#VALUE!</v>
      </c>
      <c r="L174" s="2" t="e">
        <f t="shared" ca="1" si="129"/>
        <v>#VALUE!</v>
      </c>
      <c r="M174" s="1" t="e">
        <f t="shared" si="130"/>
        <v>#VALUE!</v>
      </c>
      <c r="N174" s="1" t="b">
        <f t="shared" si="131"/>
        <v>0</v>
      </c>
      <c r="O174" s="1" t="e">
        <f t="shared" si="98"/>
        <v>#VALUE!</v>
      </c>
      <c r="P174" s="1" t="b">
        <f t="shared" si="99"/>
        <v>0</v>
      </c>
      <c r="Q174" s="1" t="e">
        <f t="shared" ca="1" si="100"/>
        <v>#VALUE!</v>
      </c>
      <c r="R174" s="1" t="b">
        <f t="shared" si="101"/>
        <v>1</v>
      </c>
      <c r="T174" s="1" t="str">
        <f t="shared" si="132"/>
        <v>50   Erste Bank Linzer Straße 430, CR, stashed 06/04/2022</v>
      </c>
    </row>
    <row r="175" spans="3:20" x14ac:dyDescent="0.25">
      <c r="C175" s="2" t="str">
        <f t="shared" si="87"/>
        <v/>
      </c>
      <c r="D175" s="2" t="str">
        <f t="shared" si="88"/>
        <v/>
      </c>
      <c r="E175" s="2" t="str">
        <f t="shared" si="89"/>
        <v/>
      </c>
      <c r="F175" s="2" t="str">
        <f t="shared" si="90"/>
        <v/>
      </c>
      <c r="G175" s="2" t="e">
        <f t="shared" si="91"/>
        <v>#VALUE!</v>
      </c>
      <c r="H175" s="2" t="e">
        <f t="shared" si="92"/>
        <v>#VALUE!</v>
      </c>
      <c r="I175" s="2" t="e">
        <f t="shared" si="93"/>
        <v>#VALUE!</v>
      </c>
      <c r="J175" s="2" t="e">
        <f t="shared" si="94"/>
        <v>#VALUE!</v>
      </c>
      <c r="K175" s="2" t="e">
        <f t="shared" ca="1" si="129"/>
        <v>#VALUE!</v>
      </c>
      <c r="L175" s="2" t="e">
        <f t="shared" ca="1" si="129"/>
        <v>#VALUE!</v>
      </c>
      <c r="M175" s="1" t="e">
        <f t="shared" si="130"/>
        <v>#VALUE!</v>
      </c>
      <c r="N175" s="1" t="b">
        <f t="shared" si="131"/>
        <v>0</v>
      </c>
      <c r="O175" s="1" t="e">
        <f t="shared" si="98"/>
        <v>#VALUE!</v>
      </c>
      <c r="P175" s="1" t="b">
        <f t="shared" si="99"/>
        <v>0</v>
      </c>
      <c r="Q175" s="1" t="e">
        <f t="shared" ca="1" si="100"/>
        <v>#VALUE!</v>
      </c>
      <c r="R175" s="1" t="b">
        <f t="shared" si="101"/>
        <v>1</v>
      </c>
      <c r="T175" s="1" t="str">
        <f t="shared" si="132"/>
        <v>50   Erste Bank Linzer Straße 430, CR, stashed 06/04/2022</v>
      </c>
    </row>
    <row r="176" spans="3:20" x14ac:dyDescent="0.25">
      <c r="C176" s="2" t="str">
        <f t="shared" si="87"/>
        <v/>
      </c>
      <c r="D176" s="2" t="str">
        <f t="shared" si="88"/>
        <v/>
      </c>
      <c r="E176" s="2" t="str">
        <f t="shared" si="89"/>
        <v/>
      </c>
      <c r="F176" s="2" t="str">
        <f t="shared" si="90"/>
        <v/>
      </c>
      <c r="G176" s="2" t="e">
        <f t="shared" si="91"/>
        <v>#VALUE!</v>
      </c>
      <c r="H176" s="2" t="e">
        <f t="shared" si="92"/>
        <v>#VALUE!</v>
      </c>
      <c r="I176" s="2" t="e">
        <f t="shared" si="93"/>
        <v>#VALUE!</v>
      </c>
      <c r="J176" s="2" t="e">
        <f t="shared" si="94"/>
        <v>#VALUE!</v>
      </c>
      <c r="K176" s="2" t="e">
        <f t="shared" ca="1" si="129"/>
        <v>#VALUE!</v>
      </c>
      <c r="L176" s="2" t="e">
        <f t="shared" ca="1" si="129"/>
        <v>#VALUE!</v>
      </c>
      <c r="M176" s="1" t="e">
        <f t="shared" si="130"/>
        <v>#VALUE!</v>
      </c>
      <c r="N176" s="1" t="b">
        <f t="shared" si="131"/>
        <v>0</v>
      </c>
      <c r="O176" s="1" t="e">
        <f t="shared" si="98"/>
        <v>#VALUE!</v>
      </c>
      <c r="P176" s="1" t="b">
        <f t="shared" si="99"/>
        <v>0</v>
      </c>
      <c r="Q176" s="1" t="e">
        <f t="shared" ca="1" si="100"/>
        <v>#VALUE!</v>
      </c>
      <c r="R176" s="1" t="b">
        <f t="shared" si="101"/>
        <v>1</v>
      </c>
      <c r="T176" s="1" t="str">
        <f t="shared" si="132"/>
        <v>50   Erste Bank Linzer Straße 430, CR, stashed 06/04/2022</v>
      </c>
    </row>
    <row r="177" spans="3:20" x14ac:dyDescent="0.25">
      <c r="C177" s="2" t="str">
        <f t="shared" si="87"/>
        <v/>
      </c>
      <c r="D177" s="2" t="str">
        <f t="shared" si="88"/>
        <v/>
      </c>
      <c r="E177" s="2" t="str">
        <f t="shared" si="89"/>
        <v/>
      </c>
      <c r="F177" s="2" t="str">
        <f t="shared" si="90"/>
        <v/>
      </c>
      <c r="G177" s="2" t="e">
        <f t="shared" si="91"/>
        <v>#VALUE!</v>
      </c>
      <c r="H177" s="2" t="e">
        <f t="shared" si="92"/>
        <v>#VALUE!</v>
      </c>
      <c r="I177" s="2" t="e">
        <f t="shared" si="93"/>
        <v>#VALUE!</v>
      </c>
      <c r="J177" s="2" t="e">
        <f t="shared" si="94"/>
        <v>#VALUE!</v>
      </c>
      <c r="K177" s="2" t="e">
        <f t="shared" ca="1" si="129"/>
        <v>#VALUE!</v>
      </c>
      <c r="L177" s="2" t="e">
        <f t="shared" ca="1" si="129"/>
        <v>#VALUE!</v>
      </c>
      <c r="M177" s="1" t="e">
        <f t="shared" si="130"/>
        <v>#VALUE!</v>
      </c>
      <c r="N177" s="1" t="b">
        <f t="shared" si="131"/>
        <v>0</v>
      </c>
      <c r="O177" s="1" t="e">
        <f t="shared" si="98"/>
        <v>#VALUE!</v>
      </c>
      <c r="P177" s="1" t="b">
        <f t="shared" si="99"/>
        <v>0</v>
      </c>
      <c r="Q177" s="1" t="e">
        <f t="shared" ca="1" si="100"/>
        <v>#VALUE!</v>
      </c>
      <c r="R177" s="1" t="b">
        <f t="shared" si="101"/>
        <v>1</v>
      </c>
      <c r="T177" s="1" t="str">
        <f t="shared" si="132"/>
        <v>50   Erste Bank Linzer Straße 430, CR, stashed 06/04/2022</v>
      </c>
    </row>
    <row r="178" spans="3:20" x14ac:dyDescent="0.25">
      <c r="C178" s="2" t="str">
        <f t="shared" si="87"/>
        <v/>
      </c>
      <c r="D178" s="2" t="str">
        <f t="shared" si="88"/>
        <v/>
      </c>
      <c r="E178" s="2" t="str">
        <f t="shared" si="89"/>
        <v/>
      </c>
      <c r="F178" s="2" t="str">
        <f t="shared" si="90"/>
        <v/>
      </c>
      <c r="G178" s="2" t="e">
        <f t="shared" si="91"/>
        <v>#VALUE!</v>
      </c>
      <c r="H178" s="2" t="e">
        <f t="shared" si="92"/>
        <v>#VALUE!</v>
      </c>
      <c r="I178" s="2" t="e">
        <f t="shared" si="93"/>
        <v>#VALUE!</v>
      </c>
      <c r="J178" s="2" t="e">
        <f t="shared" si="94"/>
        <v>#VALUE!</v>
      </c>
      <c r="K178" s="2" t="e">
        <f t="shared" ca="1" si="129"/>
        <v>#VALUE!</v>
      </c>
      <c r="L178" s="2" t="e">
        <f t="shared" ca="1" si="129"/>
        <v>#VALUE!</v>
      </c>
      <c r="M178" s="1" t="e">
        <f t="shared" si="130"/>
        <v>#VALUE!</v>
      </c>
      <c r="N178" s="1" t="b">
        <f t="shared" si="131"/>
        <v>0</v>
      </c>
      <c r="O178" s="1" t="e">
        <f t="shared" si="98"/>
        <v>#VALUE!</v>
      </c>
      <c r="P178" s="1" t="b">
        <f t="shared" si="99"/>
        <v>0</v>
      </c>
      <c r="Q178" s="1" t="e">
        <f t="shared" ca="1" si="100"/>
        <v>#VALUE!</v>
      </c>
      <c r="R178" s="1" t="b">
        <f t="shared" si="101"/>
        <v>1</v>
      </c>
      <c r="T178" s="1" t="str">
        <f t="shared" si="132"/>
        <v>50   Erste Bank Linzer Straße 430, CR, stashed 06/04/2022</v>
      </c>
    </row>
    <row r="179" spans="3:20" x14ac:dyDescent="0.25">
      <c r="C179" s="2" t="str">
        <f t="shared" si="87"/>
        <v/>
      </c>
      <c r="D179" s="2" t="str">
        <f t="shared" si="88"/>
        <v/>
      </c>
      <c r="E179" s="2" t="str">
        <f t="shared" si="89"/>
        <v/>
      </c>
      <c r="F179" s="2" t="str">
        <f t="shared" si="90"/>
        <v/>
      </c>
      <c r="G179" s="2" t="e">
        <f t="shared" si="91"/>
        <v>#VALUE!</v>
      </c>
      <c r="H179" s="2" t="e">
        <f t="shared" si="92"/>
        <v>#VALUE!</v>
      </c>
      <c r="I179" s="2" t="e">
        <f t="shared" si="93"/>
        <v>#VALUE!</v>
      </c>
      <c r="J179" s="2" t="e">
        <f t="shared" si="94"/>
        <v>#VALUE!</v>
      </c>
      <c r="K179" s="2" t="e">
        <f t="shared" ca="1" si="129"/>
        <v>#VALUE!</v>
      </c>
      <c r="L179" s="2" t="e">
        <f t="shared" ca="1" si="129"/>
        <v>#VALUE!</v>
      </c>
      <c r="M179" s="1" t="e">
        <f t="shared" si="130"/>
        <v>#VALUE!</v>
      </c>
      <c r="N179" s="1" t="b">
        <f t="shared" si="131"/>
        <v>0</v>
      </c>
      <c r="O179" s="1" t="e">
        <f t="shared" si="98"/>
        <v>#VALUE!</v>
      </c>
      <c r="P179" s="1" t="b">
        <f t="shared" si="99"/>
        <v>0</v>
      </c>
      <c r="Q179" s="1" t="e">
        <f t="shared" ca="1" si="100"/>
        <v>#VALUE!</v>
      </c>
      <c r="R179" s="1" t="b">
        <f t="shared" si="101"/>
        <v>1</v>
      </c>
      <c r="T179" s="1" t="str">
        <f t="shared" si="132"/>
        <v>50   Erste Bank Linzer Straße 430, CR, stashed 06/04/2022</v>
      </c>
    </row>
    <row r="180" spans="3:20" x14ac:dyDescent="0.25">
      <c r="C180" s="2" t="str">
        <f t="shared" si="87"/>
        <v/>
      </c>
      <c r="D180" s="2" t="str">
        <f t="shared" si="88"/>
        <v/>
      </c>
      <c r="E180" s="2" t="str">
        <f t="shared" si="89"/>
        <v/>
      </c>
      <c r="F180" s="2" t="str">
        <f t="shared" si="90"/>
        <v/>
      </c>
      <c r="G180" s="2" t="e">
        <f t="shared" si="91"/>
        <v>#VALUE!</v>
      </c>
      <c r="H180" s="2" t="e">
        <f t="shared" si="92"/>
        <v>#VALUE!</v>
      </c>
      <c r="I180" s="2" t="e">
        <f t="shared" si="93"/>
        <v>#VALUE!</v>
      </c>
      <c r="J180" s="2" t="e">
        <f t="shared" si="94"/>
        <v>#VALUE!</v>
      </c>
      <c r="K180" s="2" t="e">
        <f t="shared" ca="1" si="129"/>
        <v>#VALUE!</v>
      </c>
      <c r="L180" s="2" t="e">
        <f t="shared" ca="1" si="129"/>
        <v>#VALUE!</v>
      </c>
      <c r="M180" s="1" t="e">
        <f t="shared" si="130"/>
        <v>#VALUE!</v>
      </c>
      <c r="N180" s="1" t="b">
        <f t="shared" si="131"/>
        <v>0</v>
      </c>
      <c r="O180" s="1" t="e">
        <f t="shared" si="98"/>
        <v>#VALUE!</v>
      </c>
      <c r="P180" s="1" t="b">
        <f t="shared" si="99"/>
        <v>0</v>
      </c>
      <c r="Q180" s="1" t="e">
        <f t="shared" ca="1" si="100"/>
        <v>#VALUE!</v>
      </c>
      <c r="R180" s="1" t="b">
        <f t="shared" si="101"/>
        <v>1</v>
      </c>
      <c r="T180" s="1" t="str">
        <f t="shared" si="132"/>
        <v>50   Erste Bank Linzer Straße 430, CR, stashed 06/04/2022</v>
      </c>
    </row>
    <row r="181" spans="3:20" x14ac:dyDescent="0.25">
      <c r="C181" s="2" t="str">
        <f t="shared" si="87"/>
        <v/>
      </c>
      <c r="D181" s="2" t="str">
        <f t="shared" si="88"/>
        <v/>
      </c>
      <c r="E181" s="2" t="str">
        <f t="shared" si="89"/>
        <v/>
      </c>
      <c r="F181" s="2" t="str">
        <f t="shared" si="90"/>
        <v/>
      </c>
      <c r="G181" s="2" t="e">
        <f t="shared" si="91"/>
        <v>#VALUE!</v>
      </c>
      <c r="H181" s="2" t="e">
        <f t="shared" si="92"/>
        <v>#VALUE!</v>
      </c>
      <c r="I181" s="2" t="e">
        <f t="shared" si="93"/>
        <v>#VALUE!</v>
      </c>
      <c r="J181" s="2" t="e">
        <f t="shared" si="94"/>
        <v>#VALUE!</v>
      </c>
      <c r="K181" s="2" t="e">
        <f t="shared" ca="1" si="129"/>
        <v>#VALUE!</v>
      </c>
      <c r="L181" s="2" t="e">
        <f t="shared" ca="1" si="129"/>
        <v>#VALUE!</v>
      </c>
      <c r="M181" s="1" t="e">
        <f t="shared" si="130"/>
        <v>#VALUE!</v>
      </c>
      <c r="N181" s="1" t="b">
        <f t="shared" si="131"/>
        <v>0</v>
      </c>
      <c r="O181" s="1" t="e">
        <f t="shared" si="98"/>
        <v>#VALUE!</v>
      </c>
      <c r="P181" s="1" t="b">
        <f t="shared" si="99"/>
        <v>0</v>
      </c>
      <c r="Q181" s="1" t="e">
        <f t="shared" ca="1" si="100"/>
        <v>#VALUE!</v>
      </c>
      <c r="R181" s="1" t="b">
        <f t="shared" si="101"/>
        <v>1</v>
      </c>
      <c r="T181" s="1" t="str">
        <f t="shared" si="132"/>
        <v>50   Erste Bank Linzer Straße 430, CR, stashed 06/04/2022</v>
      </c>
    </row>
    <row r="182" spans="3:20" x14ac:dyDescent="0.25">
      <c r="C182" s="2" t="str">
        <f t="shared" si="87"/>
        <v/>
      </c>
      <c r="D182" s="2" t="str">
        <f t="shared" si="88"/>
        <v/>
      </c>
      <c r="E182" s="2" t="str">
        <f t="shared" si="89"/>
        <v/>
      </c>
      <c r="F182" s="2" t="str">
        <f t="shared" si="90"/>
        <v/>
      </c>
      <c r="G182" s="2" t="e">
        <f t="shared" si="91"/>
        <v>#VALUE!</v>
      </c>
      <c r="H182" s="2" t="e">
        <f t="shared" si="92"/>
        <v>#VALUE!</v>
      </c>
      <c r="I182" s="2" t="e">
        <f t="shared" si="93"/>
        <v>#VALUE!</v>
      </c>
      <c r="J182" s="2" t="e">
        <f t="shared" si="94"/>
        <v>#VALUE!</v>
      </c>
      <c r="K182" s="2" t="e">
        <f t="shared" ca="1" si="129"/>
        <v>#VALUE!</v>
      </c>
      <c r="L182" s="2" t="e">
        <f t="shared" ca="1" si="129"/>
        <v>#VALUE!</v>
      </c>
      <c r="M182" s="1" t="e">
        <f t="shared" si="130"/>
        <v>#VALUE!</v>
      </c>
      <c r="N182" s="1" t="b">
        <f t="shared" si="131"/>
        <v>0</v>
      </c>
      <c r="O182" s="1" t="e">
        <f t="shared" si="98"/>
        <v>#VALUE!</v>
      </c>
      <c r="P182" s="1" t="b">
        <f t="shared" si="99"/>
        <v>0</v>
      </c>
      <c r="Q182" s="1" t="e">
        <f t="shared" ca="1" si="100"/>
        <v>#VALUE!</v>
      </c>
      <c r="R182" s="1" t="b">
        <f t="shared" si="101"/>
        <v>1</v>
      </c>
      <c r="T182" s="1" t="str">
        <f t="shared" si="132"/>
        <v>50   Erste Bank Linzer Straße 430, CR, stashed 06/04/2022</v>
      </c>
    </row>
    <row r="183" spans="3:20" x14ac:dyDescent="0.25">
      <c r="C183" s="2" t="str">
        <f t="shared" si="87"/>
        <v/>
      </c>
      <c r="D183" s="2" t="str">
        <f t="shared" si="88"/>
        <v/>
      </c>
      <c r="E183" s="2" t="str">
        <f t="shared" si="89"/>
        <v/>
      </c>
      <c r="F183" s="2" t="str">
        <f t="shared" si="90"/>
        <v/>
      </c>
      <c r="G183" s="2" t="e">
        <f t="shared" si="91"/>
        <v>#VALUE!</v>
      </c>
      <c r="H183" s="2" t="e">
        <f t="shared" si="92"/>
        <v>#VALUE!</v>
      </c>
      <c r="I183" s="2" t="e">
        <f t="shared" si="93"/>
        <v>#VALUE!</v>
      </c>
      <c r="J183" s="2" t="e">
        <f t="shared" si="94"/>
        <v>#VALUE!</v>
      </c>
      <c r="K183" s="2" t="e">
        <f t="shared" ca="1" si="129"/>
        <v>#VALUE!</v>
      </c>
      <c r="L183" s="2" t="e">
        <f t="shared" ca="1" si="129"/>
        <v>#VALUE!</v>
      </c>
      <c r="M183" s="1" t="e">
        <f t="shared" si="130"/>
        <v>#VALUE!</v>
      </c>
      <c r="N183" s="1" t="b">
        <f t="shared" si="131"/>
        <v>0</v>
      </c>
      <c r="O183" s="1" t="e">
        <f t="shared" si="98"/>
        <v>#VALUE!</v>
      </c>
      <c r="P183" s="1" t="b">
        <f t="shared" si="99"/>
        <v>0</v>
      </c>
      <c r="Q183" s="1" t="e">
        <f t="shared" ca="1" si="100"/>
        <v>#VALUE!</v>
      </c>
      <c r="R183" s="1" t="b">
        <f t="shared" si="101"/>
        <v>1</v>
      </c>
      <c r="T183" s="1" t="str">
        <f t="shared" si="132"/>
        <v>50   Erste Bank Linzer Straße 430, CR, stashed 06/04/2022</v>
      </c>
    </row>
    <row r="184" spans="3:20" x14ac:dyDescent="0.25">
      <c r="C184" s="2" t="str">
        <f t="shared" si="87"/>
        <v/>
      </c>
      <c r="D184" s="2" t="str">
        <f t="shared" si="88"/>
        <v/>
      </c>
      <c r="E184" s="2" t="str">
        <f t="shared" si="89"/>
        <v/>
      </c>
      <c r="F184" s="2" t="str">
        <f t="shared" si="90"/>
        <v/>
      </c>
      <c r="G184" s="2" t="e">
        <f t="shared" si="91"/>
        <v>#VALUE!</v>
      </c>
      <c r="H184" s="2" t="e">
        <f t="shared" si="92"/>
        <v>#VALUE!</v>
      </c>
      <c r="I184" s="2" t="e">
        <f t="shared" si="93"/>
        <v>#VALUE!</v>
      </c>
      <c r="J184" s="2" t="e">
        <f t="shared" si="94"/>
        <v>#VALUE!</v>
      </c>
      <c r="K184" s="2" t="e">
        <f t="shared" ca="1" si="129"/>
        <v>#VALUE!</v>
      </c>
      <c r="L184" s="2" t="e">
        <f t="shared" ca="1" si="129"/>
        <v>#VALUE!</v>
      </c>
      <c r="M184" s="1" t="e">
        <f t="shared" si="130"/>
        <v>#VALUE!</v>
      </c>
      <c r="N184" s="1" t="b">
        <f t="shared" si="131"/>
        <v>0</v>
      </c>
      <c r="O184" s="1" t="e">
        <f t="shared" si="98"/>
        <v>#VALUE!</v>
      </c>
      <c r="P184" s="1" t="b">
        <f t="shared" si="99"/>
        <v>0</v>
      </c>
      <c r="Q184" s="1" t="e">
        <f t="shared" ca="1" si="100"/>
        <v>#VALUE!</v>
      </c>
      <c r="R184" s="1" t="b">
        <f t="shared" si="101"/>
        <v>1</v>
      </c>
      <c r="T184" s="1" t="str">
        <f t="shared" si="132"/>
        <v>50   Erste Bank Linzer Straße 430, CR, stashed 06/04/2022</v>
      </c>
    </row>
    <row r="185" spans="3:20" x14ac:dyDescent="0.25">
      <c r="C185" s="2" t="str">
        <f t="shared" si="87"/>
        <v/>
      </c>
      <c r="D185" s="2" t="str">
        <f t="shared" si="88"/>
        <v/>
      </c>
      <c r="E185" s="2" t="str">
        <f t="shared" si="89"/>
        <v/>
      </c>
      <c r="F185" s="2" t="str">
        <f t="shared" si="90"/>
        <v/>
      </c>
      <c r="G185" s="2" t="e">
        <f t="shared" si="91"/>
        <v>#VALUE!</v>
      </c>
      <c r="H185" s="2" t="e">
        <f t="shared" si="92"/>
        <v>#VALUE!</v>
      </c>
      <c r="I185" s="2" t="e">
        <f t="shared" si="93"/>
        <v>#VALUE!</v>
      </c>
      <c r="J185" s="2" t="e">
        <f t="shared" si="94"/>
        <v>#VALUE!</v>
      </c>
      <c r="K185" s="2" t="e">
        <f t="shared" ca="1" si="129"/>
        <v>#VALUE!</v>
      </c>
      <c r="L185" s="2" t="e">
        <f t="shared" ca="1" si="129"/>
        <v>#VALUE!</v>
      </c>
      <c r="M185" s="1" t="e">
        <f t="shared" si="130"/>
        <v>#VALUE!</v>
      </c>
      <c r="N185" s="1" t="b">
        <f t="shared" si="131"/>
        <v>0</v>
      </c>
      <c r="O185" s="1" t="e">
        <f t="shared" si="98"/>
        <v>#VALUE!</v>
      </c>
      <c r="P185" s="1" t="b">
        <f t="shared" si="99"/>
        <v>0</v>
      </c>
      <c r="Q185" s="1" t="e">
        <f t="shared" ca="1" si="100"/>
        <v>#VALUE!</v>
      </c>
      <c r="R185" s="1" t="b">
        <f t="shared" si="101"/>
        <v>1</v>
      </c>
      <c r="T185" s="1" t="str">
        <f t="shared" si="132"/>
        <v>50   Erste Bank Linzer Straße 430, CR, stashed 06/04/2022</v>
      </c>
    </row>
    <row r="186" spans="3:20" x14ac:dyDescent="0.25">
      <c r="C186" s="2" t="str">
        <f t="shared" si="87"/>
        <v/>
      </c>
      <c r="D186" s="2" t="str">
        <f t="shared" si="88"/>
        <v/>
      </c>
      <c r="E186" s="2" t="str">
        <f t="shared" si="89"/>
        <v/>
      </c>
      <c r="F186" s="2" t="str">
        <f t="shared" si="90"/>
        <v/>
      </c>
      <c r="G186" s="2" t="e">
        <f t="shared" si="91"/>
        <v>#VALUE!</v>
      </c>
      <c r="H186" s="2" t="e">
        <f t="shared" si="92"/>
        <v>#VALUE!</v>
      </c>
      <c r="I186" s="2" t="e">
        <f t="shared" si="93"/>
        <v>#VALUE!</v>
      </c>
      <c r="J186" s="2" t="e">
        <f t="shared" si="94"/>
        <v>#VALUE!</v>
      </c>
      <c r="K186" s="2" t="e">
        <f t="shared" ca="1" si="129"/>
        <v>#VALUE!</v>
      </c>
      <c r="L186" s="2" t="e">
        <f t="shared" ca="1" si="129"/>
        <v>#VALUE!</v>
      </c>
      <c r="M186" s="1" t="e">
        <f t="shared" si="130"/>
        <v>#VALUE!</v>
      </c>
      <c r="N186" s="1" t="b">
        <f t="shared" si="131"/>
        <v>0</v>
      </c>
      <c r="O186" s="1" t="e">
        <f t="shared" si="98"/>
        <v>#VALUE!</v>
      </c>
      <c r="P186" s="1" t="b">
        <f t="shared" si="99"/>
        <v>0</v>
      </c>
      <c r="Q186" s="1" t="e">
        <f t="shared" ca="1" si="100"/>
        <v>#VALUE!</v>
      </c>
      <c r="R186" s="1" t="b">
        <f t="shared" si="101"/>
        <v>1</v>
      </c>
      <c r="T186" s="1" t="str">
        <f t="shared" si="132"/>
        <v>50   Erste Bank Linzer Straße 430, CR, stashed 06/04/2022</v>
      </c>
    </row>
    <row r="187" spans="3:20" x14ac:dyDescent="0.25">
      <c r="C187" s="2" t="str">
        <f t="shared" si="87"/>
        <v/>
      </c>
      <c r="D187" s="2" t="str">
        <f t="shared" si="88"/>
        <v/>
      </c>
      <c r="E187" s="2" t="str">
        <f t="shared" si="89"/>
        <v/>
      </c>
      <c r="F187" s="2" t="str">
        <f t="shared" si="90"/>
        <v/>
      </c>
      <c r="G187" s="2" t="e">
        <f t="shared" si="91"/>
        <v>#VALUE!</v>
      </c>
      <c r="H187" s="2" t="e">
        <f t="shared" si="92"/>
        <v>#VALUE!</v>
      </c>
      <c r="I187" s="2" t="e">
        <f t="shared" si="93"/>
        <v>#VALUE!</v>
      </c>
      <c r="J187" s="2" t="e">
        <f t="shared" si="94"/>
        <v>#VALUE!</v>
      </c>
      <c r="K187" s="2" t="e">
        <f t="shared" ca="1" si="129"/>
        <v>#VALUE!</v>
      </c>
      <c r="L187" s="2" t="e">
        <f t="shared" ca="1" si="129"/>
        <v>#VALUE!</v>
      </c>
      <c r="M187" s="1" t="e">
        <f t="shared" si="130"/>
        <v>#VALUE!</v>
      </c>
      <c r="N187" s="1" t="b">
        <f t="shared" si="131"/>
        <v>0</v>
      </c>
      <c r="O187" s="1" t="e">
        <f t="shared" si="98"/>
        <v>#VALUE!</v>
      </c>
      <c r="P187" s="1" t="b">
        <f t="shared" si="99"/>
        <v>0</v>
      </c>
      <c r="Q187" s="1" t="e">
        <f t="shared" ca="1" si="100"/>
        <v>#VALUE!</v>
      </c>
      <c r="R187" s="1" t="b">
        <f t="shared" si="101"/>
        <v>1</v>
      </c>
      <c r="T187" s="1" t="str">
        <f t="shared" si="132"/>
        <v>50   Erste Bank Linzer Straße 430, CR, stashed 06/04/2022</v>
      </c>
    </row>
    <row r="188" spans="3:20" x14ac:dyDescent="0.25">
      <c r="C188" s="2" t="str">
        <f t="shared" si="87"/>
        <v/>
      </c>
      <c r="D188" s="2" t="str">
        <f t="shared" si="88"/>
        <v/>
      </c>
      <c r="E188" s="2" t="str">
        <f t="shared" si="89"/>
        <v/>
      </c>
      <c r="F188" s="2" t="str">
        <f t="shared" si="90"/>
        <v/>
      </c>
      <c r="G188" s="2" t="e">
        <f t="shared" si="91"/>
        <v>#VALUE!</v>
      </c>
      <c r="H188" s="2" t="e">
        <f t="shared" si="92"/>
        <v>#VALUE!</v>
      </c>
      <c r="I188" s="2" t="e">
        <f t="shared" si="93"/>
        <v>#VALUE!</v>
      </c>
      <c r="J188" s="2" t="e">
        <f t="shared" si="94"/>
        <v>#VALUE!</v>
      </c>
      <c r="K188" s="2" t="e">
        <f t="shared" ca="1" si="129"/>
        <v>#VALUE!</v>
      </c>
      <c r="L188" s="2" t="e">
        <f t="shared" ca="1" si="129"/>
        <v>#VALUE!</v>
      </c>
      <c r="M188" s="1" t="e">
        <f t="shared" si="130"/>
        <v>#VALUE!</v>
      </c>
      <c r="N188" s="1" t="b">
        <f t="shared" si="131"/>
        <v>0</v>
      </c>
      <c r="O188" s="1" t="e">
        <f t="shared" si="98"/>
        <v>#VALUE!</v>
      </c>
      <c r="P188" s="1" t="b">
        <f t="shared" si="99"/>
        <v>0</v>
      </c>
      <c r="Q188" s="1" t="e">
        <f t="shared" ca="1" si="100"/>
        <v>#VALUE!</v>
      </c>
      <c r="R188" s="1" t="b">
        <f t="shared" si="101"/>
        <v>1</v>
      </c>
      <c r="T188" s="1" t="str">
        <f t="shared" si="132"/>
        <v>50   Erste Bank Linzer Straße 430, CR, stashed 06/04/2022</v>
      </c>
    </row>
    <row r="189" spans="3:20" x14ac:dyDescent="0.25">
      <c r="C189" s="2" t="str">
        <f t="shared" si="87"/>
        <v/>
      </c>
      <c r="D189" s="2" t="str">
        <f t="shared" si="88"/>
        <v/>
      </c>
      <c r="E189" s="2" t="str">
        <f t="shared" si="89"/>
        <v/>
      </c>
      <c r="F189" s="2" t="str">
        <f t="shared" si="90"/>
        <v/>
      </c>
      <c r="G189" s="2" t="e">
        <f t="shared" si="91"/>
        <v>#VALUE!</v>
      </c>
      <c r="H189" s="2" t="e">
        <f t="shared" si="92"/>
        <v>#VALUE!</v>
      </c>
      <c r="I189" s="2" t="e">
        <f t="shared" si="93"/>
        <v>#VALUE!</v>
      </c>
      <c r="J189" s="2" t="e">
        <f t="shared" si="94"/>
        <v>#VALUE!</v>
      </c>
      <c r="K189" s="2" t="e">
        <f t="shared" ca="1" si="129"/>
        <v>#VALUE!</v>
      </c>
      <c r="L189" s="2" t="e">
        <f t="shared" ca="1" si="129"/>
        <v>#VALUE!</v>
      </c>
      <c r="M189" s="1" t="e">
        <f t="shared" si="130"/>
        <v>#VALUE!</v>
      </c>
      <c r="N189" s="1" t="b">
        <f t="shared" si="131"/>
        <v>0</v>
      </c>
      <c r="O189" s="1" t="e">
        <f t="shared" si="98"/>
        <v>#VALUE!</v>
      </c>
      <c r="P189" s="1" t="b">
        <f t="shared" si="99"/>
        <v>0</v>
      </c>
      <c r="Q189" s="1" t="e">
        <f t="shared" ca="1" si="100"/>
        <v>#VALUE!</v>
      </c>
      <c r="R189" s="1" t="b">
        <f t="shared" si="101"/>
        <v>1</v>
      </c>
      <c r="T189" s="1" t="str">
        <f t="shared" si="132"/>
        <v>50   Erste Bank Linzer Straße 430, CR, stashed 06/04/2022</v>
      </c>
    </row>
    <row r="190" spans="3:20" x14ac:dyDescent="0.25">
      <c r="C190" s="2" t="str">
        <f t="shared" si="87"/>
        <v/>
      </c>
      <c r="D190" s="2" t="str">
        <f t="shared" si="88"/>
        <v/>
      </c>
      <c r="E190" s="2" t="str">
        <f t="shared" si="89"/>
        <v/>
      </c>
      <c r="F190" s="2" t="str">
        <f t="shared" si="90"/>
        <v/>
      </c>
      <c r="G190" s="2" t="e">
        <f t="shared" si="91"/>
        <v>#VALUE!</v>
      </c>
      <c r="H190" s="2" t="e">
        <f t="shared" si="92"/>
        <v>#VALUE!</v>
      </c>
      <c r="I190" s="2" t="e">
        <f t="shared" si="93"/>
        <v>#VALUE!</v>
      </c>
      <c r="J190" s="2" t="e">
        <f t="shared" si="94"/>
        <v>#VALUE!</v>
      </c>
      <c r="K190" s="2" t="e">
        <f t="shared" ca="1" si="129"/>
        <v>#VALUE!</v>
      </c>
      <c r="L190" s="2" t="e">
        <f t="shared" ca="1" si="129"/>
        <v>#VALUE!</v>
      </c>
      <c r="M190" s="1" t="e">
        <f t="shared" si="130"/>
        <v>#VALUE!</v>
      </c>
      <c r="N190" s="1" t="b">
        <f t="shared" si="131"/>
        <v>0</v>
      </c>
      <c r="O190" s="1" t="e">
        <f t="shared" si="98"/>
        <v>#VALUE!</v>
      </c>
      <c r="P190" s="1" t="b">
        <f t="shared" si="99"/>
        <v>0</v>
      </c>
      <c r="Q190" s="1" t="e">
        <f t="shared" ca="1" si="100"/>
        <v>#VALUE!</v>
      </c>
      <c r="R190" s="1" t="b">
        <f t="shared" si="101"/>
        <v>1</v>
      </c>
      <c r="T190" s="1" t="str">
        <f t="shared" si="132"/>
        <v>50   Erste Bank Linzer Straße 430, CR, stashed 06/04/2022</v>
      </c>
    </row>
    <row r="191" spans="3:20" x14ac:dyDescent="0.25">
      <c r="C191" s="2" t="str">
        <f t="shared" si="87"/>
        <v/>
      </c>
      <c r="D191" s="2" t="str">
        <f t="shared" si="88"/>
        <v/>
      </c>
      <c r="E191" s="2" t="str">
        <f t="shared" si="89"/>
        <v/>
      </c>
      <c r="F191" s="2" t="str">
        <f t="shared" si="90"/>
        <v/>
      </c>
      <c r="G191" s="2" t="e">
        <f t="shared" si="91"/>
        <v>#VALUE!</v>
      </c>
      <c r="H191" s="2" t="e">
        <f t="shared" si="92"/>
        <v>#VALUE!</v>
      </c>
      <c r="I191" s="2" t="e">
        <f t="shared" si="93"/>
        <v>#VALUE!</v>
      </c>
      <c r="J191" s="2" t="e">
        <f t="shared" si="94"/>
        <v>#VALUE!</v>
      </c>
      <c r="K191" s="2" t="e">
        <f t="shared" ca="1" si="129"/>
        <v>#VALUE!</v>
      </c>
      <c r="L191" s="2" t="e">
        <f t="shared" ca="1" si="129"/>
        <v>#VALUE!</v>
      </c>
      <c r="M191" s="1" t="e">
        <f t="shared" si="130"/>
        <v>#VALUE!</v>
      </c>
      <c r="N191" s="1" t="b">
        <f t="shared" si="131"/>
        <v>0</v>
      </c>
      <c r="O191" s="1" t="e">
        <f t="shared" si="98"/>
        <v>#VALUE!</v>
      </c>
      <c r="P191" s="1" t="b">
        <f t="shared" si="99"/>
        <v>0</v>
      </c>
      <c r="Q191" s="1" t="e">
        <f t="shared" ca="1" si="100"/>
        <v>#VALUE!</v>
      </c>
      <c r="R191" s="1" t="b">
        <f t="shared" si="101"/>
        <v>1</v>
      </c>
      <c r="T191" s="1" t="str">
        <f t="shared" si="132"/>
        <v>50   Erste Bank Linzer Straße 430, CR, stashed 06/04/2022</v>
      </c>
    </row>
    <row r="192" spans="3:20" x14ac:dyDescent="0.25">
      <c r="C192" s="2" t="str">
        <f t="shared" si="87"/>
        <v/>
      </c>
      <c r="D192" s="2" t="str">
        <f t="shared" si="88"/>
        <v/>
      </c>
      <c r="E192" s="2" t="str">
        <f t="shared" si="89"/>
        <v/>
      </c>
      <c r="F192" s="2" t="str">
        <f t="shared" si="90"/>
        <v/>
      </c>
      <c r="G192" s="2" t="e">
        <f t="shared" si="91"/>
        <v>#VALUE!</v>
      </c>
      <c r="H192" s="2" t="e">
        <f t="shared" si="92"/>
        <v>#VALUE!</v>
      </c>
      <c r="I192" s="2" t="e">
        <f t="shared" si="93"/>
        <v>#VALUE!</v>
      </c>
      <c r="J192" s="2" t="e">
        <f t="shared" si="94"/>
        <v>#VALUE!</v>
      </c>
      <c r="K192" s="2" t="e">
        <f t="shared" ca="1" si="129"/>
        <v>#VALUE!</v>
      </c>
      <c r="L192" s="2" t="e">
        <f t="shared" ca="1" si="129"/>
        <v>#VALUE!</v>
      </c>
      <c r="M192" s="1" t="e">
        <f t="shared" si="130"/>
        <v>#VALUE!</v>
      </c>
      <c r="N192" s="1" t="b">
        <f t="shared" si="131"/>
        <v>0</v>
      </c>
      <c r="O192" s="1" t="e">
        <f t="shared" si="98"/>
        <v>#VALUE!</v>
      </c>
      <c r="P192" s="1" t="b">
        <f t="shared" si="99"/>
        <v>0</v>
      </c>
      <c r="Q192" s="1" t="e">
        <f t="shared" ca="1" si="100"/>
        <v>#VALUE!</v>
      </c>
      <c r="R192" s="1" t="b">
        <f t="shared" si="101"/>
        <v>1</v>
      </c>
      <c r="T192" s="1" t="str">
        <f t="shared" si="132"/>
        <v>50   Erste Bank Linzer Straße 430, CR, stashed 06/04/2022</v>
      </c>
    </row>
    <row r="193" spans="3:20" x14ac:dyDescent="0.25">
      <c r="C193" s="2" t="str">
        <f t="shared" si="87"/>
        <v/>
      </c>
      <c r="D193" s="2" t="str">
        <f t="shared" si="88"/>
        <v/>
      </c>
      <c r="E193" s="2" t="str">
        <f t="shared" si="89"/>
        <v/>
      </c>
      <c r="F193" s="2" t="str">
        <f t="shared" si="90"/>
        <v/>
      </c>
      <c r="G193" s="2" t="e">
        <f t="shared" si="91"/>
        <v>#VALUE!</v>
      </c>
      <c r="H193" s="2" t="e">
        <f t="shared" si="92"/>
        <v>#VALUE!</v>
      </c>
      <c r="I193" s="2" t="e">
        <f t="shared" si="93"/>
        <v>#VALUE!</v>
      </c>
      <c r="J193" s="2" t="e">
        <f t="shared" si="94"/>
        <v>#VALUE!</v>
      </c>
      <c r="K193" s="2" t="e">
        <f t="shared" ca="1" si="129"/>
        <v>#VALUE!</v>
      </c>
      <c r="L193" s="2" t="e">
        <f t="shared" ca="1" si="129"/>
        <v>#VALUE!</v>
      </c>
      <c r="M193" s="1" t="e">
        <f t="shared" si="130"/>
        <v>#VALUE!</v>
      </c>
      <c r="N193" s="1" t="b">
        <f t="shared" si="131"/>
        <v>0</v>
      </c>
      <c r="O193" s="1" t="e">
        <f t="shared" si="98"/>
        <v>#VALUE!</v>
      </c>
      <c r="P193" s="1" t="b">
        <f t="shared" si="99"/>
        <v>0</v>
      </c>
      <c r="Q193" s="1" t="e">
        <f t="shared" ca="1" si="100"/>
        <v>#VALUE!</v>
      </c>
      <c r="R193" s="1" t="b">
        <f t="shared" si="101"/>
        <v>1</v>
      </c>
      <c r="T193" s="1" t="str">
        <f t="shared" si="132"/>
        <v>50   Erste Bank Linzer Straße 430, CR, stashed 06/04/2022</v>
      </c>
    </row>
    <row r="194" spans="3:20" x14ac:dyDescent="0.25">
      <c r="C194" s="2" t="str">
        <f t="shared" si="87"/>
        <v/>
      </c>
      <c r="D194" s="2" t="str">
        <f t="shared" si="88"/>
        <v/>
      </c>
      <c r="E194" s="2" t="str">
        <f t="shared" si="89"/>
        <v/>
      </c>
      <c r="F194" s="2" t="str">
        <f t="shared" si="90"/>
        <v/>
      </c>
      <c r="G194" s="2" t="e">
        <f t="shared" si="91"/>
        <v>#VALUE!</v>
      </c>
      <c r="H194" s="2" t="e">
        <f t="shared" si="92"/>
        <v>#VALUE!</v>
      </c>
      <c r="I194" s="2" t="e">
        <f t="shared" si="93"/>
        <v>#VALUE!</v>
      </c>
      <c r="J194" s="2" t="e">
        <f t="shared" si="94"/>
        <v>#VALUE!</v>
      </c>
      <c r="K194" s="2" t="e">
        <f t="shared" ca="1" si="129"/>
        <v>#VALUE!</v>
      </c>
      <c r="L194" s="2" t="e">
        <f t="shared" ca="1" si="129"/>
        <v>#VALUE!</v>
      </c>
      <c r="M194" s="1" t="e">
        <f t="shared" ref="M194:M257" si="133">AND(CODE(C194)&gt;=97,CODE(C194)&lt;=122,CODE(D194)&gt;=79,CODE(D194)&lt;=122)</f>
        <v>#VALUE!</v>
      </c>
      <c r="N194" s="1" t="b">
        <f t="shared" ref="N194:N257" si="134">LEN(A194) = 6</f>
        <v>0</v>
      </c>
      <c r="O194" s="1" t="e">
        <f t="shared" si="98"/>
        <v>#VALUE!</v>
      </c>
      <c r="P194" s="1" t="b">
        <f t="shared" si="99"/>
        <v>0</v>
      </c>
      <c r="Q194" s="1" t="e">
        <f t="shared" ca="1" si="100"/>
        <v>#VALUE!</v>
      </c>
      <c r="R194" s="1" t="b">
        <f t="shared" si="101"/>
        <v>1</v>
      </c>
      <c r="T194" s="1" t="str">
        <f t="shared" ref="T194:T257" si="135">$U$1&amp;" "&amp;A194&amp;" "&amp;B194&amp;" "&amp;$U$2</f>
        <v>50   Erste Bank Linzer Straße 430, CR, stashed 06/04/2022</v>
      </c>
    </row>
    <row r="195" spans="3:20" x14ac:dyDescent="0.25">
      <c r="C195" s="2" t="str">
        <f t="shared" si="87"/>
        <v/>
      </c>
      <c r="D195" s="2" t="str">
        <f t="shared" si="88"/>
        <v/>
      </c>
      <c r="E195" s="2" t="str">
        <f t="shared" si="89"/>
        <v/>
      </c>
      <c r="F195" s="2" t="str">
        <f t="shared" si="90"/>
        <v/>
      </c>
      <c r="G195" s="2" t="e">
        <f t="shared" si="91"/>
        <v>#VALUE!</v>
      </c>
      <c r="H195" s="2" t="e">
        <f t="shared" si="92"/>
        <v>#VALUE!</v>
      </c>
      <c r="I195" s="2" t="e">
        <f t="shared" si="93"/>
        <v>#VALUE!</v>
      </c>
      <c r="J195" s="2" t="e">
        <f t="shared" si="94"/>
        <v>#VALUE!</v>
      </c>
      <c r="K195" s="2" t="e">
        <f t="shared" ca="1" si="129"/>
        <v>#VALUE!</v>
      </c>
      <c r="L195" s="2" t="e">
        <f t="shared" ca="1" si="129"/>
        <v>#VALUE!</v>
      </c>
      <c r="M195" s="1" t="e">
        <f t="shared" si="133"/>
        <v>#VALUE!</v>
      </c>
      <c r="N195" s="1" t="b">
        <f t="shared" si="134"/>
        <v>0</v>
      </c>
      <c r="O195" s="1" t="e">
        <f t="shared" si="98"/>
        <v>#VALUE!</v>
      </c>
      <c r="P195" s="1" t="b">
        <f t="shared" si="99"/>
        <v>0</v>
      </c>
      <c r="Q195" s="1" t="e">
        <f t="shared" ca="1" si="100"/>
        <v>#VALUE!</v>
      </c>
      <c r="R195" s="1" t="b">
        <f t="shared" si="101"/>
        <v>1</v>
      </c>
      <c r="T195" s="1" t="str">
        <f t="shared" si="135"/>
        <v>50   Erste Bank Linzer Straße 430, CR, stashed 06/04/2022</v>
      </c>
    </row>
    <row r="196" spans="3:20" x14ac:dyDescent="0.25">
      <c r="C196" s="2" t="str">
        <f t="shared" si="87"/>
        <v/>
      </c>
      <c r="D196" s="2" t="str">
        <f t="shared" si="88"/>
        <v/>
      </c>
      <c r="E196" s="2" t="str">
        <f t="shared" si="89"/>
        <v/>
      </c>
      <c r="F196" s="2" t="str">
        <f t="shared" si="90"/>
        <v/>
      </c>
      <c r="G196" s="2" t="e">
        <f t="shared" si="91"/>
        <v>#VALUE!</v>
      </c>
      <c r="H196" s="2" t="e">
        <f t="shared" si="92"/>
        <v>#VALUE!</v>
      </c>
      <c r="I196" s="2" t="e">
        <f t="shared" si="93"/>
        <v>#VALUE!</v>
      </c>
      <c r="J196" s="2" t="e">
        <f t="shared" si="94"/>
        <v>#VALUE!</v>
      </c>
      <c r="K196" s="2" t="e">
        <f t="shared" ca="1" si="129"/>
        <v>#VALUE!</v>
      </c>
      <c r="L196" s="2" t="e">
        <f t="shared" ca="1" si="129"/>
        <v>#VALUE!</v>
      </c>
      <c r="M196" s="1" t="e">
        <f t="shared" si="133"/>
        <v>#VALUE!</v>
      </c>
      <c r="N196" s="1" t="b">
        <f t="shared" si="134"/>
        <v>0</v>
      </c>
      <c r="O196" s="1" t="e">
        <f t="shared" si="98"/>
        <v>#VALUE!</v>
      </c>
      <c r="P196" s="1" t="b">
        <f t="shared" si="99"/>
        <v>0</v>
      </c>
      <c r="Q196" s="1" t="e">
        <f t="shared" ca="1" si="100"/>
        <v>#VALUE!</v>
      </c>
      <c r="R196" s="1" t="b">
        <f t="shared" si="101"/>
        <v>1</v>
      </c>
      <c r="T196" s="1" t="str">
        <f t="shared" si="135"/>
        <v>50   Erste Bank Linzer Straße 430, CR, stashed 06/04/2022</v>
      </c>
    </row>
    <row r="197" spans="3:20" x14ac:dyDescent="0.25">
      <c r="C197" s="2" t="str">
        <f t="shared" si="87"/>
        <v/>
      </c>
      <c r="D197" s="2" t="str">
        <f t="shared" si="88"/>
        <v/>
      </c>
      <c r="E197" s="2" t="str">
        <f t="shared" si="89"/>
        <v/>
      </c>
      <c r="F197" s="2" t="str">
        <f t="shared" si="90"/>
        <v/>
      </c>
      <c r="G197" s="2" t="e">
        <f t="shared" si="91"/>
        <v>#VALUE!</v>
      </c>
      <c r="H197" s="2" t="e">
        <f t="shared" si="92"/>
        <v>#VALUE!</v>
      </c>
      <c r="I197" s="2" t="e">
        <f t="shared" si="93"/>
        <v>#VALUE!</v>
      </c>
      <c r="J197" s="2" t="e">
        <f t="shared" si="94"/>
        <v>#VALUE!</v>
      </c>
      <c r="K197" s="2" t="e">
        <f t="shared" ca="1" si="129"/>
        <v>#VALUE!</v>
      </c>
      <c r="L197" s="2" t="e">
        <f t="shared" ca="1" si="129"/>
        <v>#VALUE!</v>
      </c>
      <c r="M197" s="1" t="e">
        <f t="shared" si="133"/>
        <v>#VALUE!</v>
      </c>
      <c r="N197" s="1" t="b">
        <f t="shared" si="134"/>
        <v>0</v>
      </c>
      <c r="O197" s="1" t="e">
        <f t="shared" si="98"/>
        <v>#VALUE!</v>
      </c>
      <c r="P197" s="1" t="b">
        <f t="shared" si="99"/>
        <v>0</v>
      </c>
      <c r="Q197" s="1" t="e">
        <f t="shared" ca="1" si="100"/>
        <v>#VALUE!</v>
      </c>
      <c r="R197" s="1" t="b">
        <f t="shared" si="101"/>
        <v>1</v>
      </c>
      <c r="T197" s="1" t="str">
        <f t="shared" si="135"/>
        <v>50   Erste Bank Linzer Straße 430, CR, stashed 06/04/2022</v>
      </c>
    </row>
    <row r="198" spans="3:20" x14ac:dyDescent="0.25">
      <c r="C198" s="2" t="str">
        <f t="shared" si="87"/>
        <v/>
      </c>
      <c r="D198" s="2" t="str">
        <f t="shared" si="88"/>
        <v/>
      </c>
      <c r="E198" s="2" t="str">
        <f t="shared" si="89"/>
        <v/>
      </c>
      <c r="F198" s="2" t="str">
        <f t="shared" si="90"/>
        <v/>
      </c>
      <c r="G198" s="2" t="e">
        <f t="shared" si="91"/>
        <v>#VALUE!</v>
      </c>
      <c r="H198" s="2" t="e">
        <f t="shared" si="92"/>
        <v>#VALUE!</v>
      </c>
      <c r="I198" s="2" t="e">
        <f t="shared" si="93"/>
        <v>#VALUE!</v>
      </c>
      <c r="J198" s="2" t="e">
        <f t="shared" si="94"/>
        <v>#VALUE!</v>
      </c>
      <c r="K198" s="2" t="e">
        <f t="shared" ca="1" si="129"/>
        <v>#VALUE!</v>
      </c>
      <c r="L198" s="2" t="e">
        <f t="shared" ca="1" si="129"/>
        <v>#VALUE!</v>
      </c>
      <c r="M198" s="1" t="e">
        <f t="shared" si="133"/>
        <v>#VALUE!</v>
      </c>
      <c r="N198" s="1" t="b">
        <f t="shared" si="134"/>
        <v>0</v>
      </c>
      <c r="O198" s="1" t="e">
        <f t="shared" si="98"/>
        <v>#VALUE!</v>
      </c>
      <c r="P198" s="1" t="b">
        <f t="shared" si="99"/>
        <v>0</v>
      </c>
      <c r="Q198" s="1" t="e">
        <f t="shared" ca="1" si="100"/>
        <v>#VALUE!</v>
      </c>
      <c r="R198" s="1" t="b">
        <f t="shared" si="101"/>
        <v>1</v>
      </c>
      <c r="T198" s="1" t="str">
        <f t="shared" si="135"/>
        <v>50   Erste Bank Linzer Straße 430, CR, stashed 06/04/2022</v>
      </c>
    </row>
    <row r="199" spans="3:20" x14ac:dyDescent="0.25">
      <c r="C199" s="2" t="str">
        <f t="shared" si="87"/>
        <v/>
      </c>
      <c r="D199" s="2" t="str">
        <f t="shared" si="88"/>
        <v/>
      </c>
      <c r="E199" s="2" t="str">
        <f t="shared" si="89"/>
        <v/>
      </c>
      <c r="F199" s="2" t="str">
        <f t="shared" si="90"/>
        <v/>
      </c>
      <c r="G199" s="2" t="e">
        <f t="shared" si="91"/>
        <v>#VALUE!</v>
      </c>
      <c r="H199" s="2" t="e">
        <f t="shared" si="92"/>
        <v>#VALUE!</v>
      </c>
      <c r="I199" s="2" t="e">
        <f t="shared" si="93"/>
        <v>#VALUE!</v>
      </c>
      <c r="J199" s="2" t="e">
        <f t="shared" si="94"/>
        <v>#VALUE!</v>
      </c>
      <c r="K199" s="2" t="e">
        <f t="shared" ca="1" si="129"/>
        <v>#VALUE!</v>
      </c>
      <c r="L199" s="2" t="e">
        <f t="shared" ca="1" si="129"/>
        <v>#VALUE!</v>
      </c>
      <c r="M199" s="1" t="e">
        <f t="shared" si="133"/>
        <v>#VALUE!</v>
      </c>
      <c r="N199" s="1" t="b">
        <f t="shared" si="134"/>
        <v>0</v>
      </c>
      <c r="O199" s="1" t="e">
        <f t="shared" si="98"/>
        <v>#VALUE!</v>
      </c>
      <c r="P199" s="1" t="b">
        <f t="shared" si="99"/>
        <v>0</v>
      </c>
      <c r="Q199" s="1" t="e">
        <f t="shared" ca="1" si="100"/>
        <v>#VALUE!</v>
      </c>
      <c r="R199" s="1" t="b">
        <f t="shared" si="101"/>
        <v>1</v>
      </c>
      <c r="T199" s="1" t="str">
        <f t="shared" si="135"/>
        <v>50   Erste Bank Linzer Straße 430, CR, stashed 06/04/2022</v>
      </c>
    </row>
    <row r="200" spans="3:20" x14ac:dyDescent="0.25">
      <c r="C200" s="2" t="str">
        <f t="shared" si="87"/>
        <v/>
      </c>
      <c r="D200" s="2" t="str">
        <f t="shared" si="88"/>
        <v/>
      </c>
      <c r="E200" s="2" t="str">
        <f t="shared" si="89"/>
        <v/>
      </c>
      <c r="F200" s="2" t="str">
        <f t="shared" si="90"/>
        <v/>
      </c>
      <c r="G200" s="2" t="e">
        <f t="shared" si="91"/>
        <v>#VALUE!</v>
      </c>
      <c r="H200" s="2" t="e">
        <f t="shared" si="92"/>
        <v>#VALUE!</v>
      </c>
      <c r="I200" s="2" t="e">
        <f t="shared" si="93"/>
        <v>#VALUE!</v>
      </c>
      <c r="J200" s="2" t="e">
        <f t="shared" si="94"/>
        <v>#VALUE!</v>
      </c>
      <c r="K200" s="2" t="e">
        <f t="shared" ca="1" si="129"/>
        <v>#VALUE!</v>
      </c>
      <c r="L200" s="2" t="e">
        <f t="shared" ca="1" si="129"/>
        <v>#VALUE!</v>
      </c>
      <c r="M200" s="1" t="e">
        <f t="shared" si="133"/>
        <v>#VALUE!</v>
      </c>
      <c r="N200" s="1" t="b">
        <f t="shared" si="134"/>
        <v>0</v>
      </c>
      <c r="O200" s="1" t="e">
        <f t="shared" si="98"/>
        <v>#VALUE!</v>
      </c>
      <c r="P200" s="1" t="b">
        <f t="shared" si="99"/>
        <v>0</v>
      </c>
      <c r="Q200" s="1" t="e">
        <f t="shared" ca="1" si="100"/>
        <v>#VALUE!</v>
      </c>
      <c r="R200" s="1" t="b">
        <f t="shared" si="101"/>
        <v>1</v>
      </c>
      <c r="T200" s="1" t="str">
        <f t="shared" si="135"/>
        <v>50   Erste Bank Linzer Straße 430, CR, stashed 06/04/2022</v>
      </c>
    </row>
    <row r="201" spans="3:20" x14ac:dyDescent="0.25">
      <c r="C201" s="2" t="str">
        <f t="shared" si="87"/>
        <v/>
      </c>
      <c r="D201" s="2" t="str">
        <f t="shared" si="88"/>
        <v/>
      </c>
      <c r="E201" s="2" t="str">
        <f t="shared" si="89"/>
        <v/>
      </c>
      <c r="F201" s="2" t="str">
        <f t="shared" si="90"/>
        <v/>
      </c>
      <c r="G201" s="2" t="e">
        <f t="shared" si="91"/>
        <v>#VALUE!</v>
      </c>
      <c r="H201" s="2" t="e">
        <f t="shared" si="92"/>
        <v>#VALUE!</v>
      </c>
      <c r="I201" s="2" t="e">
        <f t="shared" si="93"/>
        <v>#VALUE!</v>
      </c>
      <c r="J201" s="2" t="e">
        <f t="shared" si="94"/>
        <v>#VALUE!</v>
      </c>
      <c r="K201" s="2" t="e">
        <f t="shared" ca="1" si="129"/>
        <v>#VALUE!</v>
      </c>
      <c r="L201" s="2" t="e">
        <f t="shared" ca="1" si="129"/>
        <v>#VALUE!</v>
      </c>
      <c r="M201" s="1" t="e">
        <f t="shared" si="133"/>
        <v>#VALUE!</v>
      </c>
      <c r="N201" s="1" t="b">
        <f t="shared" si="134"/>
        <v>0</v>
      </c>
      <c r="O201" s="1" t="e">
        <f t="shared" si="98"/>
        <v>#VALUE!</v>
      </c>
      <c r="P201" s="1" t="b">
        <f t="shared" si="99"/>
        <v>0</v>
      </c>
      <c r="Q201" s="1" t="e">
        <f t="shared" ca="1" si="100"/>
        <v>#VALUE!</v>
      </c>
      <c r="R201" s="1" t="b">
        <f t="shared" si="101"/>
        <v>1</v>
      </c>
      <c r="T201" s="1" t="str">
        <f>100&amp;" "&amp;A201&amp;" "&amp;B201&amp;" "&amp;$U$2</f>
        <v>100   Erste Bank Linzer Straße 430, CR, stashed 06/04/2022</v>
      </c>
    </row>
    <row r="202" spans="3:20" x14ac:dyDescent="0.25">
      <c r="C202" s="2" t="str">
        <f t="shared" si="87"/>
        <v/>
      </c>
      <c r="D202" s="2" t="str">
        <f t="shared" si="88"/>
        <v/>
      </c>
      <c r="E202" s="2" t="str">
        <f t="shared" si="89"/>
        <v/>
      </c>
      <c r="F202" s="2" t="str">
        <f t="shared" si="90"/>
        <v/>
      </c>
      <c r="G202" s="2" t="e">
        <f t="shared" si="91"/>
        <v>#VALUE!</v>
      </c>
      <c r="H202" s="2" t="e">
        <f t="shared" si="92"/>
        <v>#VALUE!</v>
      </c>
      <c r="I202" s="2" t="e">
        <f t="shared" si="93"/>
        <v>#VALUE!</v>
      </c>
      <c r="J202" s="2" t="e">
        <f t="shared" si="94"/>
        <v>#VALUE!</v>
      </c>
      <c r="K202" s="2" t="e">
        <f t="shared" ca="1" si="129"/>
        <v>#VALUE!</v>
      </c>
      <c r="L202" s="2" t="e">
        <f t="shared" ca="1" si="129"/>
        <v>#VALUE!</v>
      </c>
      <c r="M202" s="1" t="e">
        <f t="shared" si="133"/>
        <v>#VALUE!</v>
      </c>
      <c r="N202" s="1" t="b">
        <f t="shared" si="134"/>
        <v>0</v>
      </c>
      <c r="O202" s="1" t="e">
        <f t="shared" si="98"/>
        <v>#VALUE!</v>
      </c>
      <c r="P202" s="1" t="b">
        <f t="shared" si="99"/>
        <v>0</v>
      </c>
      <c r="Q202" s="1" t="e">
        <f t="shared" ca="1" si="100"/>
        <v>#VALUE!</v>
      </c>
      <c r="R202" s="1" t="b">
        <f t="shared" si="101"/>
        <v>1</v>
      </c>
      <c r="T202" s="1" t="str">
        <f t="shared" ref="T202:T206" si="136">100&amp;" "&amp;A202&amp;" "&amp;B202&amp;" "&amp;$U$2</f>
        <v>100   Erste Bank Linzer Straße 430, CR, stashed 06/04/2022</v>
      </c>
    </row>
    <row r="203" spans="3:20" x14ac:dyDescent="0.25">
      <c r="C203" s="2" t="str">
        <f t="shared" si="87"/>
        <v/>
      </c>
      <c r="D203" s="2" t="str">
        <f t="shared" si="88"/>
        <v/>
      </c>
      <c r="E203" s="2" t="str">
        <f t="shared" si="89"/>
        <v/>
      </c>
      <c r="F203" s="2" t="str">
        <f t="shared" si="90"/>
        <v/>
      </c>
      <c r="G203" s="2" t="e">
        <f t="shared" si="91"/>
        <v>#VALUE!</v>
      </c>
      <c r="H203" s="2" t="e">
        <f t="shared" si="92"/>
        <v>#VALUE!</v>
      </c>
      <c r="I203" s="2" t="e">
        <f t="shared" si="93"/>
        <v>#VALUE!</v>
      </c>
      <c r="J203" s="2" t="e">
        <f t="shared" si="94"/>
        <v>#VALUE!</v>
      </c>
      <c r="K203" s="2" t="e">
        <f t="shared" ca="1" si="129"/>
        <v>#VALUE!</v>
      </c>
      <c r="L203" s="2" t="e">
        <f t="shared" ca="1" si="129"/>
        <v>#VALUE!</v>
      </c>
      <c r="M203" s="1" t="e">
        <f t="shared" si="133"/>
        <v>#VALUE!</v>
      </c>
      <c r="N203" s="1" t="b">
        <f t="shared" si="134"/>
        <v>0</v>
      </c>
      <c r="O203" s="1" t="e">
        <f t="shared" si="98"/>
        <v>#VALUE!</v>
      </c>
      <c r="P203" s="1" t="b">
        <f t="shared" si="99"/>
        <v>0</v>
      </c>
      <c r="Q203" s="1" t="e">
        <f t="shared" ca="1" si="100"/>
        <v>#VALUE!</v>
      </c>
      <c r="R203" s="1" t="b">
        <f t="shared" si="101"/>
        <v>1</v>
      </c>
      <c r="T203" s="1" t="str">
        <f t="shared" si="136"/>
        <v>100   Erste Bank Linzer Straße 430, CR, stashed 06/04/2022</v>
      </c>
    </row>
    <row r="204" spans="3:20" x14ac:dyDescent="0.25">
      <c r="C204" s="2" t="str">
        <f t="shared" si="87"/>
        <v/>
      </c>
      <c r="D204" s="2" t="str">
        <f t="shared" si="88"/>
        <v/>
      </c>
      <c r="E204" s="2" t="str">
        <f t="shared" si="89"/>
        <v/>
      </c>
      <c r="F204" s="2" t="str">
        <f t="shared" si="90"/>
        <v/>
      </c>
      <c r="G204" s="2" t="e">
        <f t="shared" si="91"/>
        <v>#VALUE!</v>
      </c>
      <c r="H204" s="2" t="e">
        <f t="shared" si="92"/>
        <v>#VALUE!</v>
      </c>
      <c r="I204" s="2" t="e">
        <f t="shared" si="93"/>
        <v>#VALUE!</v>
      </c>
      <c r="J204" s="2" t="e">
        <f t="shared" si="94"/>
        <v>#VALUE!</v>
      </c>
      <c r="K204" s="2" t="e">
        <f t="shared" ca="1" si="129"/>
        <v>#VALUE!</v>
      </c>
      <c r="L204" s="2" t="e">
        <f t="shared" ca="1" si="129"/>
        <v>#VALUE!</v>
      </c>
      <c r="M204" s="1" t="e">
        <f t="shared" si="133"/>
        <v>#VALUE!</v>
      </c>
      <c r="N204" s="1" t="b">
        <f t="shared" si="134"/>
        <v>0</v>
      </c>
      <c r="O204" s="1" t="e">
        <f t="shared" si="98"/>
        <v>#VALUE!</v>
      </c>
      <c r="P204" s="1" t="b">
        <f t="shared" si="99"/>
        <v>0</v>
      </c>
      <c r="Q204" s="1" t="e">
        <f t="shared" ca="1" si="100"/>
        <v>#VALUE!</v>
      </c>
      <c r="R204" s="1" t="b">
        <f t="shared" si="101"/>
        <v>1</v>
      </c>
      <c r="T204" s="1" t="str">
        <f t="shared" si="136"/>
        <v>100   Erste Bank Linzer Straße 430, CR, stashed 06/04/2022</v>
      </c>
    </row>
    <row r="205" spans="3:20" x14ac:dyDescent="0.25">
      <c r="C205" s="2" t="str">
        <f t="shared" si="87"/>
        <v/>
      </c>
      <c r="D205" s="2" t="str">
        <f t="shared" si="88"/>
        <v/>
      </c>
      <c r="E205" s="2" t="str">
        <f t="shared" si="89"/>
        <v/>
      </c>
      <c r="F205" s="2" t="str">
        <f t="shared" si="90"/>
        <v/>
      </c>
      <c r="G205" s="2" t="e">
        <f t="shared" si="91"/>
        <v>#VALUE!</v>
      </c>
      <c r="H205" s="2" t="e">
        <f t="shared" si="92"/>
        <v>#VALUE!</v>
      </c>
      <c r="I205" s="2" t="e">
        <f t="shared" si="93"/>
        <v>#VALUE!</v>
      </c>
      <c r="J205" s="2" t="e">
        <f t="shared" si="94"/>
        <v>#VALUE!</v>
      </c>
      <c r="K205" s="2" t="e">
        <f t="shared" ca="1" si="129"/>
        <v>#VALUE!</v>
      </c>
      <c r="L205" s="2" t="e">
        <f t="shared" ca="1" si="129"/>
        <v>#VALUE!</v>
      </c>
      <c r="M205" s="1" t="e">
        <f t="shared" si="133"/>
        <v>#VALUE!</v>
      </c>
      <c r="N205" s="1" t="b">
        <f t="shared" si="134"/>
        <v>0</v>
      </c>
      <c r="O205" s="1" t="e">
        <f t="shared" si="98"/>
        <v>#VALUE!</v>
      </c>
      <c r="P205" s="1" t="b">
        <f t="shared" si="99"/>
        <v>0</v>
      </c>
      <c r="Q205" s="1" t="e">
        <f t="shared" ca="1" si="100"/>
        <v>#VALUE!</v>
      </c>
      <c r="R205" s="1" t="b">
        <f t="shared" si="101"/>
        <v>1</v>
      </c>
      <c r="T205" s="1" t="str">
        <f t="shared" si="136"/>
        <v>100   Erste Bank Linzer Straße 430, CR, stashed 06/04/2022</v>
      </c>
    </row>
    <row r="206" spans="3:20" x14ac:dyDescent="0.25">
      <c r="C206" s="2" t="str">
        <f t="shared" si="87"/>
        <v/>
      </c>
      <c r="D206" s="2" t="str">
        <f t="shared" si="88"/>
        <v/>
      </c>
      <c r="E206" s="2" t="str">
        <f t="shared" si="89"/>
        <v/>
      </c>
      <c r="F206" s="2" t="str">
        <f t="shared" si="90"/>
        <v/>
      </c>
      <c r="G206" s="2" t="e">
        <f t="shared" si="91"/>
        <v>#VALUE!</v>
      </c>
      <c r="H206" s="2" t="e">
        <f t="shared" si="92"/>
        <v>#VALUE!</v>
      </c>
      <c r="I206" s="2" t="e">
        <f t="shared" si="93"/>
        <v>#VALUE!</v>
      </c>
      <c r="J206" s="2" t="e">
        <f t="shared" si="94"/>
        <v>#VALUE!</v>
      </c>
      <c r="K206" s="2" t="e">
        <f t="shared" ca="1" si="129"/>
        <v>#VALUE!</v>
      </c>
      <c r="L206" s="2" t="e">
        <f t="shared" ca="1" si="129"/>
        <v>#VALUE!</v>
      </c>
      <c r="M206" s="1" t="e">
        <f t="shared" si="133"/>
        <v>#VALUE!</v>
      </c>
      <c r="N206" s="1" t="b">
        <f t="shared" si="134"/>
        <v>0</v>
      </c>
      <c r="O206" s="1" t="e">
        <f t="shared" si="98"/>
        <v>#VALUE!</v>
      </c>
      <c r="P206" s="1" t="b">
        <f t="shared" si="99"/>
        <v>0</v>
      </c>
      <c r="Q206" s="1" t="e">
        <f t="shared" ca="1" si="100"/>
        <v>#VALUE!</v>
      </c>
      <c r="R206" s="1" t="b">
        <f t="shared" si="101"/>
        <v>1</v>
      </c>
      <c r="T206" s="1" t="str">
        <f t="shared" si="136"/>
        <v>100   Erste Bank Linzer Straße 430, CR, stashed 06/04/2022</v>
      </c>
    </row>
    <row r="207" spans="3:20" x14ac:dyDescent="0.25">
      <c r="C207" s="2" t="str">
        <f t="shared" si="87"/>
        <v/>
      </c>
      <c r="D207" s="2" t="str">
        <f t="shared" si="88"/>
        <v/>
      </c>
      <c r="E207" s="2" t="str">
        <f t="shared" si="89"/>
        <v/>
      </c>
      <c r="F207" s="2" t="str">
        <f t="shared" si="90"/>
        <v/>
      </c>
      <c r="G207" s="2" t="e">
        <f t="shared" si="91"/>
        <v>#VALUE!</v>
      </c>
      <c r="H207" s="2" t="e">
        <f t="shared" si="92"/>
        <v>#VALUE!</v>
      </c>
      <c r="I207" s="2" t="e">
        <f t="shared" si="93"/>
        <v>#VALUE!</v>
      </c>
      <c r="J207" s="2" t="e">
        <f t="shared" si="94"/>
        <v>#VALUE!</v>
      </c>
      <c r="K207" s="2" t="e">
        <f t="shared" ca="1" si="129"/>
        <v>#VALUE!</v>
      </c>
      <c r="L207" s="2" t="e">
        <f t="shared" ca="1" si="129"/>
        <v>#VALUE!</v>
      </c>
      <c r="M207" s="1" t="e">
        <f t="shared" si="133"/>
        <v>#VALUE!</v>
      </c>
      <c r="N207" s="1" t="b">
        <f t="shared" si="134"/>
        <v>0</v>
      </c>
      <c r="O207" s="1" t="e">
        <f t="shared" si="98"/>
        <v>#VALUE!</v>
      </c>
      <c r="P207" s="1" t="b">
        <f t="shared" si="99"/>
        <v>0</v>
      </c>
      <c r="Q207" s="1" t="e">
        <f t="shared" ca="1" si="100"/>
        <v>#VALUE!</v>
      </c>
      <c r="R207" s="1" t="b">
        <f t="shared" si="101"/>
        <v>1</v>
      </c>
      <c r="T207" s="1" t="str">
        <f>200&amp;" "&amp;A207&amp;" "&amp;B207&amp;" "&amp;$U$2</f>
        <v>200   Erste Bank Linzer Straße 430, CR, stashed 06/04/2022</v>
      </c>
    </row>
    <row r="208" spans="3:20" x14ac:dyDescent="0.25">
      <c r="C208" s="2" t="str">
        <f t="shared" si="87"/>
        <v/>
      </c>
      <c r="D208" s="2" t="str">
        <f t="shared" si="88"/>
        <v/>
      </c>
      <c r="E208" s="2" t="str">
        <f t="shared" si="89"/>
        <v/>
      </c>
      <c r="F208" s="2" t="str">
        <f t="shared" si="90"/>
        <v/>
      </c>
      <c r="G208" s="2" t="e">
        <f t="shared" si="91"/>
        <v>#VALUE!</v>
      </c>
      <c r="H208" s="2" t="e">
        <f t="shared" si="92"/>
        <v>#VALUE!</v>
      </c>
      <c r="I208" s="2" t="e">
        <f t="shared" si="93"/>
        <v>#VALUE!</v>
      </c>
      <c r="J208" s="2" t="e">
        <f t="shared" si="94"/>
        <v>#VALUE!</v>
      </c>
      <c r="K208" s="2" t="e">
        <f t="shared" ca="1" si="129"/>
        <v>#VALUE!</v>
      </c>
      <c r="L208" s="2" t="e">
        <f t="shared" ca="1" si="129"/>
        <v>#VALUE!</v>
      </c>
      <c r="M208" s="1" t="e">
        <f t="shared" si="133"/>
        <v>#VALUE!</v>
      </c>
      <c r="N208" s="1" t="b">
        <f t="shared" si="134"/>
        <v>0</v>
      </c>
      <c r="O208" s="1" t="e">
        <f t="shared" si="98"/>
        <v>#VALUE!</v>
      </c>
      <c r="P208" s="1" t="b">
        <f t="shared" si="99"/>
        <v>0</v>
      </c>
      <c r="Q208" s="1" t="e">
        <f t="shared" ca="1" si="100"/>
        <v>#VALUE!</v>
      </c>
      <c r="R208" s="1" t="b">
        <f t="shared" si="101"/>
        <v>1</v>
      </c>
      <c r="T208" s="1" t="str">
        <f>200&amp;" "&amp;A208&amp;" "&amp;B208&amp;" "&amp;$U$2</f>
        <v>200   Erste Bank Linzer Straße 430, CR, stashed 06/04/2022</v>
      </c>
    </row>
    <row r="209" spans="3:20" x14ac:dyDescent="0.25">
      <c r="C209" s="2" t="str">
        <f t="shared" si="87"/>
        <v/>
      </c>
      <c r="D209" s="2" t="str">
        <f t="shared" si="88"/>
        <v/>
      </c>
      <c r="E209" s="2" t="str">
        <f t="shared" si="89"/>
        <v/>
      </c>
      <c r="F209" s="2" t="str">
        <f t="shared" si="90"/>
        <v/>
      </c>
      <c r="G209" s="2" t="e">
        <f t="shared" si="91"/>
        <v>#VALUE!</v>
      </c>
      <c r="H209" s="2" t="e">
        <f t="shared" si="92"/>
        <v>#VALUE!</v>
      </c>
      <c r="I209" s="2" t="e">
        <f t="shared" si="93"/>
        <v>#VALUE!</v>
      </c>
      <c r="J209" s="2" t="e">
        <f t="shared" si="94"/>
        <v>#VALUE!</v>
      </c>
      <c r="K209" s="2" t="e">
        <f t="shared" ca="1" si="129"/>
        <v>#VALUE!</v>
      </c>
      <c r="L209" s="2" t="e">
        <f t="shared" ca="1" si="129"/>
        <v>#VALUE!</v>
      </c>
      <c r="M209" s="1" t="e">
        <f t="shared" si="133"/>
        <v>#VALUE!</v>
      </c>
      <c r="N209" s="1" t="b">
        <f t="shared" si="134"/>
        <v>0</v>
      </c>
      <c r="O209" s="1" t="e">
        <f t="shared" si="98"/>
        <v>#VALUE!</v>
      </c>
      <c r="P209" s="1" t="b">
        <f t="shared" si="99"/>
        <v>0</v>
      </c>
      <c r="Q209" s="1" t="e">
        <f t="shared" ca="1" si="100"/>
        <v>#VALUE!</v>
      </c>
      <c r="R209" s="1" t="b">
        <f t="shared" si="101"/>
        <v>1</v>
      </c>
      <c r="T209" s="1" t="str">
        <f t="shared" ref="T209:T219" si="137">100&amp;" "&amp;A209&amp;" "&amp;B209&amp;" "&amp;$U$2</f>
        <v>100   Erste Bank Linzer Straße 430, CR, stashed 06/04/2022</v>
      </c>
    </row>
    <row r="210" spans="3:20" x14ac:dyDescent="0.25">
      <c r="C210" s="2" t="str">
        <f t="shared" si="87"/>
        <v/>
      </c>
      <c r="D210" s="2" t="str">
        <f t="shared" si="88"/>
        <v/>
      </c>
      <c r="E210" s="2" t="str">
        <f t="shared" si="89"/>
        <v/>
      </c>
      <c r="F210" s="2" t="str">
        <f t="shared" si="90"/>
        <v/>
      </c>
      <c r="G210" s="2" t="e">
        <f t="shared" si="91"/>
        <v>#VALUE!</v>
      </c>
      <c r="H210" s="2" t="e">
        <f t="shared" si="92"/>
        <v>#VALUE!</v>
      </c>
      <c r="I210" s="2" t="e">
        <f t="shared" si="93"/>
        <v>#VALUE!</v>
      </c>
      <c r="J210" s="2" t="e">
        <f t="shared" si="94"/>
        <v>#VALUE!</v>
      </c>
      <c r="K210" s="2" t="e">
        <f t="shared" ca="1" si="129"/>
        <v>#VALUE!</v>
      </c>
      <c r="L210" s="2" t="e">
        <f t="shared" ca="1" si="129"/>
        <v>#VALUE!</v>
      </c>
      <c r="M210" s="1" t="e">
        <f t="shared" si="133"/>
        <v>#VALUE!</v>
      </c>
      <c r="N210" s="1" t="b">
        <f t="shared" si="134"/>
        <v>0</v>
      </c>
      <c r="O210" s="1" t="e">
        <f t="shared" si="98"/>
        <v>#VALUE!</v>
      </c>
      <c r="P210" s="1" t="b">
        <f t="shared" si="99"/>
        <v>0</v>
      </c>
      <c r="Q210" s="1" t="e">
        <f t="shared" ca="1" si="100"/>
        <v>#VALUE!</v>
      </c>
      <c r="R210" s="1" t="b">
        <f t="shared" si="101"/>
        <v>1</v>
      </c>
      <c r="T210" s="1" t="str">
        <f t="shared" si="137"/>
        <v>100   Erste Bank Linzer Straße 430, CR, stashed 06/04/2022</v>
      </c>
    </row>
    <row r="211" spans="3:20" x14ac:dyDescent="0.25">
      <c r="C211" s="2" t="str">
        <f t="shared" si="87"/>
        <v/>
      </c>
      <c r="D211" s="2" t="str">
        <f t="shared" si="88"/>
        <v/>
      </c>
      <c r="E211" s="2" t="str">
        <f t="shared" si="89"/>
        <v/>
      </c>
      <c r="F211" s="2" t="str">
        <f t="shared" si="90"/>
        <v/>
      </c>
      <c r="G211" s="2" t="e">
        <f t="shared" si="91"/>
        <v>#VALUE!</v>
      </c>
      <c r="H211" s="2" t="e">
        <f t="shared" si="92"/>
        <v>#VALUE!</v>
      </c>
      <c r="I211" s="2" t="e">
        <f t="shared" si="93"/>
        <v>#VALUE!</v>
      </c>
      <c r="J211" s="2" t="e">
        <f t="shared" si="94"/>
        <v>#VALUE!</v>
      </c>
      <c r="K211" s="2" t="e">
        <f t="shared" ca="1" si="129"/>
        <v>#VALUE!</v>
      </c>
      <c r="L211" s="2" t="e">
        <f t="shared" ca="1" si="129"/>
        <v>#VALUE!</v>
      </c>
      <c r="M211" s="1" t="e">
        <f t="shared" si="133"/>
        <v>#VALUE!</v>
      </c>
      <c r="N211" s="1" t="b">
        <f t="shared" si="134"/>
        <v>0</v>
      </c>
      <c r="O211" s="1" t="e">
        <f t="shared" si="98"/>
        <v>#VALUE!</v>
      </c>
      <c r="P211" s="1" t="b">
        <f t="shared" si="99"/>
        <v>0</v>
      </c>
      <c r="Q211" s="1" t="e">
        <f t="shared" ca="1" si="100"/>
        <v>#VALUE!</v>
      </c>
      <c r="R211" s="1" t="b">
        <f t="shared" si="101"/>
        <v>1</v>
      </c>
      <c r="T211" s="1" t="str">
        <f t="shared" si="137"/>
        <v>100   Erste Bank Linzer Straße 430, CR, stashed 06/04/2022</v>
      </c>
    </row>
    <row r="212" spans="3:20" x14ac:dyDescent="0.25">
      <c r="C212" s="2" t="str">
        <f t="shared" si="87"/>
        <v/>
      </c>
      <c r="D212" s="2" t="str">
        <f t="shared" si="88"/>
        <v/>
      </c>
      <c r="E212" s="2" t="str">
        <f t="shared" si="89"/>
        <v/>
      </c>
      <c r="F212" s="2" t="str">
        <f t="shared" si="90"/>
        <v/>
      </c>
      <c r="G212" s="2" t="e">
        <f t="shared" si="91"/>
        <v>#VALUE!</v>
      </c>
      <c r="H212" s="2" t="e">
        <f t="shared" si="92"/>
        <v>#VALUE!</v>
      </c>
      <c r="I212" s="2" t="e">
        <f t="shared" si="93"/>
        <v>#VALUE!</v>
      </c>
      <c r="J212" s="2" t="e">
        <f t="shared" si="94"/>
        <v>#VALUE!</v>
      </c>
      <c r="K212" s="2" t="e">
        <f t="shared" ca="1" si="129"/>
        <v>#VALUE!</v>
      </c>
      <c r="L212" s="2" t="e">
        <f t="shared" ca="1" si="129"/>
        <v>#VALUE!</v>
      </c>
      <c r="M212" s="1" t="e">
        <f t="shared" si="133"/>
        <v>#VALUE!</v>
      </c>
      <c r="N212" s="1" t="b">
        <f t="shared" si="134"/>
        <v>0</v>
      </c>
      <c r="O212" s="1" t="e">
        <f t="shared" si="98"/>
        <v>#VALUE!</v>
      </c>
      <c r="P212" s="1" t="b">
        <f t="shared" si="99"/>
        <v>0</v>
      </c>
      <c r="Q212" s="1" t="e">
        <f t="shared" ca="1" si="100"/>
        <v>#VALUE!</v>
      </c>
      <c r="R212" s="1" t="b">
        <f t="shared" si="101"/>
        <v>1</v>
      </c>
      <c r="T212" s="1" t="str">
        <f t="shared" si="137"/>
        <v>100   Erste Bank Linzer Straße 430, CR, stashed 06/04/2022</v>
      </c>
    </row>
    <row r="213" spans="3:20" x14ac:dyDescent="0.25">
      <c r="C213" s="2" t="str">
        <f t="shared" si="87"/>
        <v/>
      </c>
      <c r="D213" s="2" t="str">
        <f t="shared" si="88"/>
        <v/>
      </c>
      <c r="E213" s="2" t="str">
        <f t="shared" si="89"/>
        <v/>
      </c>
      <c r="F213" s="2" t="str">
        <f t="shared" si="90"/>
        <v/>
      </c>
      <c r="G213" s="2" t="e">
        <f t="shared" si="91"/>
        <v>#VALUE!</v>
      </c>
      <c r="H213" s="2" t="e">
        <f t="shared" si="92"/>
        <v>#VALUE!</v>
      </c>
      <c r="I213" s="2" t="e">
        <f t="shared" si="93"/>
        <v>#VALUE!</v>
      </c>
      <c r="J213" s="2" t="e">
        <f t="shared" si="94"/>
        <v>#VALUE!</v>
      </c>
      <c r="K213" s="2" t="e">
        <f t="shared" ca="1" si="129"/>
        <v>#VALUE!</v>
      </c>
      <c r="L213" s="2" t="e">
        <f t="shared" ca="1" si="129"/>
        <v>#VALUE!</v>
      </c>
      <c r="M213" s="1" t="e">
        <f t="shared" si="133"/>
        <v>#VALUE!</v>
      </c>
      <c r="N213" s="1" t="b">
        <f t="shared" si="134"/>
        <v>0</v>
      </c>
      <c r="O213" s="1" t="e">
        <f t="shared" si="98"/>
        <v>#VALUE!</v>
      </c>
      <c r="P213" s="1" t="b">
        <f t="shared" si="99"/>
        <v>0</v>
      </c>
      <c r="Q213" s="1" t="e">
        <f t="shared" ca="1" si="100"/>
        <v>#VALUE!</v>
      </c>
      <c r="R213" s="1" t="b">
        <f t="shared" si="101"/>
        <v>1</v>
      </c>
      <c r="T213" s="1" t="str">
        <f t="shared" si="137"/>
        <v>100   Erste Bank Linzer Straße 430, CR, stashed 06/04/2022</v>
      </c>
    </row>
    <row r="214" spans="3:20" x14ac:dyDescent="0.25">
      <c r="C214" s="2" t="str">
        <f t="shared" si="87"/>
        <v/>
      </c>
      <c r="D214" s="2" t="str">
        <f t="shared" si="88"/>
        <v/>
      </c>
      <c r="E214" s="2" t="str">
        <f t="shared" si="89"/>
        <v/>
      </c>
      <c r="F214" s="2" t="str">
        <f t="shared" si="90"/>
        <v/>
      </c>
      <c r="G214" s="2" t="e">
        <f t="shared" si="91"/>
        <v>#VALUE!</v>
      </c>
      <c r="H214" s="2" t="e">
        <f t="shared" si="92"/>
        <v>#VALUE!</v>
      </c>
      <c r="I214" s="2" t="e">
        <f t="shared" si="93"/>
        <v>#VALUE!</v>
      </c>
      <c r="J214" s="2" t="e">
        <f t="shared" si="94"/>
        <v>#VALUE!</v>
      </c>
      <c r="K214" s="2" t="e">
        <f t="shared" ca="1" si="129"/>
        <v>#VALUE!</v>
      </c>
      <c r="L214" s="2" t="e">
        <f t="shared" ca="1" si="129"/>
        <v>#VALUE!</v>
      </c>
      <c r="M214" s="1" t="e">
        <f t="shared" si="133"/>
        <v>#VALUE!</v>
      </c>
      <c r="N214" s="1" t="b">
        <f t="shared" si="134"/>
        <v>0</v>
      </c>
      <c r="O214" s="1" t="e">
        <f t="shared" si="98"/>
        <v>#VALUE!</v>
      </c>
      <c r="P214" s="1" t="b">
        <f t="shared" si="99"/>
        <v>0</v>
      </c>
      <c r="Q214" s="1" t="e">
        <f t="shared" ca="1" si="100"/>
        <v>#VALUE!</v>
      </c>
      <c r="R214" s="1" t="b">
        <f t="shared" si="101"/>
        <v>1</v>
      </c>
      <c r="T214" s="1" t="str">
        <f t="shared" si="137"/>
        <v>100   Erste Bank Linzer Straße 430, CR, stashed 06/04/2022</v>
      </c>
    </row>
    <row r="215" spans="3:20" x14ac:dyDescent="0.25">
      <c r="C215" s="2" t="str">
        <f t="shared" si="87"/>
        <v/>
      </c>
      <c r="D215" s="2" t="str">
        <f t="shared" si="88"/>
        <v/>
      </c>
      <c r="E215" s="2" t="str">
        <f t="shared" si="89"/>
        <v/>
      </c>
      <c r="F215" s="2" t="str">
        <f t="shared" si="90"/>
        <v/>
      </c>
      <c r="G215" s="2" t="e">
        <f t="shared" si="91"/>
        <v>#VALUE!</v>
      </c>
      <c r="H215" s="2" t="e">
        <f t="shared" si="92"/>
        <v>#VALUE!</v>
      </c>
      <c r="I215" s="2" t="e">
        <f t="shared" si="93"/>
        <v>#VALUE!</v>
      </c>
      <c r="J215" s="2" t="e">
        <f t="shared" si="94"/>
        <v>#VALUE!</v>
      </c>
      <c r="K215" s="2" t="e">
        <f t="shared" ca="1" si="129"/>
        <v>#VALUE!</v>
      </c>
      <c r="L215" s="2" t="e">
        <f t="shared" ca="1" si="129"/>
        <v>#VALUE!</v>
      </c>
      <c r="M215" s="1" t="e">
        <f t="shared" si="133"/>
        <v>#VALUE!</v>
      </c>
      <c r="N215" s="1" t="b">
        <f t="shared" si="134"/>
        <v>0</v>
      </c>
      <c r="O215" s="1" t="e">
        <f t="shared" si="98"/>
        <v>#VALUE!</v>
      </c>
      <c r="P215" s="1" t="b">
        <f t="shared" si="99"/>
        <v>0</v>
      </c>
      <c r="Q215" s="1" t="e">
        <f t="shared" ca="1" si="100"/>
        <v>#VALUE!</v>
      </c>
      <c r="R215" s="1" t="b">
        <f t="shared" si="101"/>
        <v>1</v>
      </c>
      <c r="T215" s="1" t="str">
        <f t="shared" si="137"/>
        <v>100   Erste Bank Linzer Straße 430, CR, stashed 06/04/2022</v>
      </c>
    </row>
    <row r="216" spans="3:20" x14ac:dyDescent="0.25">
      <c r="C216" s="2" t="str">
        <f t="shared" si="87"/>
        <v/>
      </c>
      <c r="D216" s="2" t="str">
        <f t="shared" si="88"/>
        <v/>
      </c>
      <c r="E216" s="2" t="str">
        <f t="shared" si="89"/>
        <v/>
      </c>
      <c r="F216" s="2" t="str">
        <f t="shared" si="90"/>
        <v/>
      </c>
      <c r="G216" s="2" t="e">
        <f t="shared" si="91"/>
        <v>#VALUE!</v>
      </c>
      <c r="H216" s="2" t="e">
        <f t="shared" si="92"/>
        <v>#VALUE!</v>
      </c>
      <c r="I216" s="2" t="e">
        <f t="shared" si="93"/>
        <v>#VALUE!</v>
      </c>
      <c r="J216" s="2" t="e">
        <f t="shared" si="94"/>
        <v>#VALUE!</v>
      </c>
      <c r="K216" s="2" t="e">
        <f t="shared" ca="1" si="129"/>
        <v>#VALUE!</v>
      </c>
      <c r="L216" s="2" t="e">
        <f t="shared" ca="1" si="129"/>
        <v>#VALUE!</v>
      </c>
      <c r="M216" s="1" t="e">
        <f t="shared" si="133"/>
        <v>#VALUE!</v>
      </c>
      <c r="N216" s="1" t="b">
        <f t="shared" si="134"/>
        <v>0</v>
      </c>
      <c r="O216" s="1" t="e">
        <f t="shared" si="98"/>
        <v>#VALUE!</v>
      </c>
      <c r="P216" s="1" t="b">
        <f t="shared" si="99"/>
        <v>0</v>
      </c>
      <c r="Q216" s="1" t="e">
        <f t="shared" ca="1" si="100"/>
        <v>#VALUE!</v>
      </c>
      <c r="R216" s="1" t="b">
        <f t="shared" si="101"/>
        <v>1</v>
      </c>
      <c r="T216" s="1" t="str">
        <f t="shared" si="137"/>
        <v>100   Erste Bank Linzer Straße 430, CR, stashed 06/04/2022</v>
      </c>
    </row>
    <row r="217" spans="3:20" x14ac:dyDescent="0.25">
      <c r="C217" s="2" t="str">
        <f t="shared" si="87"/>
        <v/>
      </c>
      <c r="D217" s="2" t="str">
        <f t="shared" si="88"/>
        <v/>
      </c>
      <c r="E217" s="2" t="str">
        <f t="shared" si="89"/>
        <v/>
      </c>
      <c r="F217" s="2" t="str">
        <f t="shared" si="90"/>
        <v/>
      </c>
      <c r="G217" s="2" t="e">
        <f t="shared" si="91"/>
        <v>#VALUE!</v>
      </c>
      <c r="H217" s="2" t="e">
        <f t="shared" si="92"/>
        <v>#VALUE!</v>
      </c>
      <c r="I217" s="2" t="e">
        <f t="shared" si="93"/>
        <v>#VALUE!</v>
      </c>
      <c r="J217" s="2" t="e">
        <f t="shared" si="94"/>
        <v>#VALUE!</v>
      </c>
      <c r="K217" s="2" t="e">
        <f t="shared" ca="1" si="129"/>
        <v>#VALUE!</v>
      </c>
      <c r="L217" s="2" t="e">
        <f t="shared" ca="1" si="129"/>
        <v>#VALUE!</v>
      </c>
      <c r="M217" s="1" t="e">
        <f t="shared" si="133"/>
        <v>#VALUE!</v>
      </c>
      <c r="N217" s="1" t="b">
        <f t="shared" si="134"/>
        <v>0</v>
      </c>
      <c r="O217" s="1" t="e">
        <f t="shared" si="98"/>
        <v>#VALUE!</v>
      </c>
      <c r="P217" s="1" t="b">
        <f t="shared" si="99"/>
        <v>0</v>
      </c>
      <c r="Q217" s="1" t="e">
        <f t="shared" ca="1" si="100"/>
        <v>#VALUE!</v>
      </c>
      <c r="R217" s="1" t="b">
        <f t="shared" si="101"/>
        <v>1</v>
      </c>
      <c r="T217" s="1" t="str">
        <f t="shared" si="137"/>
        <v>100   Erste Bank Linzer Straße 430, CR, stashed 06/04/2022</v>
      </c>
    </row>
    <row r="218" spans="3:20" x14ac:dyDescent="0.25">
      <c r="C218" s="2" t="str">
        <f t="shared" si="87"/>
        <v/>
      </c>
      <c r="D218" s="2" t="str">
        <f t="shared" si="88"/>
        <v/>
      </c>
      <c r="E218" s="2" t="str">
        <f t="shared" si="89"/>
        <v/>
      </c>
      <c r="F218" s="2" t="str">
        <f t="shared" si="90"/>
        <v/>
      </c>
      <c r="G218" s="2" t="e">
        <f t="shared" si="91"/>
        <v>#VALUE!</v>
      </c>
      <c r="H218" s="2" t="e">
        <f t="shared" si="92"/>
        <v>#VALUE!</v>
      </c>
      <c r="I218" s="2" t="e">
        <f t="shared" si="93"/>
        <v>#VALUE!</v>
      </c>
      <c r="J218" s="2" t="e">
        <f t="shared" si="94"/>
        <v>#VALUE!</v>
      </c>
      <c r="K218" s="2" t="e">
        <f t="shared" ca="1" si="129"/>
        <v>#VALUE!</v>
      </c>
      <c r="L218" s="2" t="e">
        <f t="shared" ca="1" si="129"/>
        <v>#VALUE!</v>
      </c>
      <c r="M218" s="1" t="e">
        <f t="shared" si="133"/>
        <v>#VALUE!</v>
      </c>
      <c r="N218" s="1" t="b">
        <f t="shared" si="134"/>
        <v>0</v>
      </c>
      <c r="O218" s="1" t="e">
        <f t="shared" si="98"/>
        <v>#VALUE!</v>
      </c>
      <c r="P218" s="1" t="b">
        <f t="shared" si="99"/>
        <v>0</v>
      </c>
      <c r="Q218" s="1" t="e">
        <f t="shared" ca="1" si="100"/>
        <v>#VALUE!</v>
      </c>
      <c r="R218" s="1" t="b">
        <f t="shared" si="101"/>
        <v>1</v>
      </c>
      <c r="T218" s="1" t="str">
        <f t="shared" si="137"/>
        <v>100   Erste Bank Linzer Straße 430, CR, stashed 06/04/2022</v>
      </c>
    </row>
    <row r="219" spans="3:20" x14ac:dyDescent="0.25">
      <c r="C219" s="2" t="str">
        <f t="shared" si="87"/>
        <v/>
      </c>
      <c r="D219" s="2" t="str">
        <f t="shared" si="88"/>
        <v/>
      </c>
      <c r="E219" s="2" t="str">
        <f t="shared" si="89"/>
        <v/>
      </c>
      <c r="F219" s="2" t="str">
        <f t="shared" si="90"/>
        <v/>
      </c>
      <c r="G219" s="2" t="e">
        <f t="shared" si="91"/>
        <v>#VALUE!</v>
      </c>
      <c r="H219" s="2" t="e">
        <f t="shared" si="92"/>
        <v>#VALUE!</v>
      </c>
      <c r="I219" s="2" t="e">
        <f t="shared" si="93"/>
        <v>#VALUE!</v>
      </c>
      <c r="J219" s="2" t="e">
        <f t="shared" si="94"/>
        <v>#VALUE!</v>
      </c>
      <c r="K219" s="2" t="e">
        <f t="shared" ca="1" si="129"/>
        <v>#VALUE!</v>
      </c>
      <c r="L219" s="2" t="e">
        <f t="shared" ca="1" si="129"/>
        <v>#VALUE!</v>
      </c>
      <c r="M219" s="1" t="e">
        <f t="shared" si="133"/>
        <v>#VALUE!</v>
      </c>
      <c r="N219" s="1" t="b">
        <f t="shared" si="134"/>
        <v>0</v>
      </c>
      <c r="O219" s="1" t="e">
        <f t="shared" si="98"/>
        <v>#VALUE!</v>
      </c>
      <c r="P219" s="1" t="b">
        <f t="shared" si="99"/>
        <v>0</v>
      </c>
      <c r="Q219" s="1" t="e">
        <f t="shared" ca="1" si="100"/>
        <v>#VALUE!</v>
      </c>
      <c r="R219" s="1" t="b">
        <f t="shared" si="101"/>
        <v>1</v>
      </c>
      <c r="T219" s="1" t="str">
        <f t="shared" si="137"/>
        <v>100   Erste Bank Linzer Straße 430, CR, stashed 06/04/2022</v>
      </c>
    </row>
    <row r="220" spans="3:20" x14ac:dyDescent="0.25">
      <c r="C220" s="2" t="str">
        <f t="shared" si="87"/>
        <v/>
      </c>
      <c r="D220" s="2" t="str">
        <f t="shared" si="88"/>
        <v/>
      </c>
      <c r="E220" s="2" t="str">
        <f t="shared" si="89"/>
        <v/>
      </c>
      <c r="F220" s="2" t="str">
        <f t="shared" si="90"/>
        <v/>
      </c>
      <c r="G220" s="2" t="e">
        <f t="shared" si="91"/>
        <v>#VALUE!</v>
      </c>
      <c r="H220" s="2" t="e">
        <f t="shared" si="92"/>
        <v>#VALUE!</v>
      </c>
      <c r="I220" s="2" t="e">
        <f t="shared" si="93"/>
        <v>#VALUE!</v>
      </c>
      <c r="J220" s="2" t="e">
        <f t="shared" si="94"/>
        <v>#VALUE!</v>
      </c>
      <c r="K220" s="2" t="e">
        <f t="shared" ca="1" si="129"/>
        <v>#VALUE!</v>
      </c>
      <c r="L220" s="2" t="e">
        <f t="shared" ref="L220:L300" ca="1" si="138">SUMPRODUCT(MID(K220,ROW(INDIRECT("1:"&amp;LEN(K220))),1)*1)</f>
        <v>#VALUE!</v>
      </c>
      <c r="M220" s="1" t="e">
        <f t="shared" si="133"/>
        <v>#VALUE!</v>
      </c>
      <c r="N220" s="1" t="b">
        <f t="shared" si="134"/>
        <v>0</v>
      </c>
      <c r="O220" s="1" t="e">
        <f t="shared" si="98"/>
        <v>#VALUE!</v>
      </c>
      <c r="P220" s="1" t="b">
        <f t="shared" si="99"/>
        <v>0</v>
      </c>
      <c r="Q220" s="1" t="e">
        <f t="shared" ca="1" si="100"/>
        <v>#VALUE!</v>
      </c>
      <c r="R220" s="1" t="b">
        <f t="shared" si="101"/>
        <v>1</v>
      </c>
      <c r="T220" s="1" t="str">
        <f>200&amp;" "&amp;A220&amp;" "&amp;B220&amp;" "&amp;$U$2</f>
        <v>200   Erste Bank Linzer Straße 430, CR, stashed 06/04/2022</v>
      </c>
    </row>
    <row r="221" spans="3:20" x14ac:dyDescent="0.25">
      <c r="C221" s="2" t="str">
        <f t="shared" si="87"/>
        <v/>
      </c>
      <c r="D221" s="2" t="str">
        <f t="shared" si="88"/>
        <v/>
      </c>
      <c r="E221" s="2" t="str">
        <f t="shared" si="89"/>
        <v/>
      </c>
      <c r="F221" s="2" t="str">
        <f t="shared" si="90"/>
        <v/>
      </c>
      <c r="G221" s="2" t="e">
        <f t="shared" si="91"/>
        <v>#VALUE!</v>
      </c>
      <c r="H221" s="2" t="e">
        <f t="shared" si="92"/>
        <v>#VALUE!</v>
      </c>
      <c r="I221" s="2" t="e">
        <f t="shared" si="93"/>
        <v>#VALUE!</v>
      </c>
      <c r="J221" s="2" t="e">
        <f t="shared" si="94"/>
        <v>#VALUE!</v>
      </c>
      <c r="K221" s="2" t="e">
        <f t="shared" ref="K221:K300" ca="1" si="139">SUMPRODUCT(MID(J221,ROW(INDIRECT("1:"&amp;LEN(J221))),1)*1)</f>
        <v>#VALUE!</v>
      </c>
      <c r="L221" s="2" t="e">
        <f t="shared" ca="1" si="138"/>
        <v>#VALUE!</v>
      </c>
      <c r="M221" s="1" t="e">
        <f t="shared" si="133"/>
        <v>#VALUE!</v>
      </c>
      <c r="N221" s="1" t="b">
        <f t="shared" si="134"/>
        <v>0</v>
      </c>
      <c r="O221" s="1" t="e">
        <f t="shared" si="98"/>
        <v>#VALUE!</v>
      </c>
      <c r="P221" s="1" t="b">
        <f t="shared" si="99"/>
        <v>0</v>
      </c>
      <c r="Q221" s="1" t="e">
        <f t="shared" ca="1" si="100"/>
        <v>#VALUE!</v>
      </c>
      <c r="R221" s="1" t="b">
        <f t="shared" si="101"/>
        <v>1</v>
      </c>
      <c r="T221" s="1" t="str">
        <f>200&amp;" "&amp;A221&amp;" "&amp;B221&amp;" "&amp;$U$2</f>
        <v>200   Erste Bank Linzer Straße 430, CR, stashed 06/04/2022</v>
      </c>
    </row>
    <row r="222" spans="3:20" x14ac:dyDescent="0.25">
      <c r="C222" s="2" t="str">
        <f t="shared" si="87"/>
        <v/>
      </c>
      <c r="D222" s="2" t="str">
        <f t="shared" si="88"/>
        <v/>
      </c>
      <c r="E222" s="2" t="str">
        <f t="shared" si="89"/>
        <v/>
      </c>
      <c r="F222" s="2" t="str">
        <f t="shared" si="90"/>
        <v/>
      </c>
      <c r="G222" s="2" t="e">
        <f t="shared" si="91"/>
        <v>#VALUE!</v>
      </c>
      <c r="H222" s="2" t="e">
        <f t="shared" si="92"/>
        <v>#VALUE!</v>
      </c>
      <c r="I222" s="2" t="e">
        <f t="shared" si="93"/>
        <v>#VALUE!</v>
      </c>
      <c r="J222" s="2" t="e">
        <f t="shared" si="94"/>
        <v>#VALUE!</v>
      </c>
      <c r="K222" s="2" t="e">
        <f t="shared" ca="1" si="139"/>
        <v>#VALUE!</v>
      </c>
      <c r="L222" s="2" t="e">
        <f t="shared" ca="1" si="138"/>
        <v>#VALUE!</v>
      </c>
      <c r="M222" s="1" t="e">
        <f t="shared" si="133"/>
        <v>#VALUE!</v>
      </c>
      <c r="N222" s="1" t="b">
        <f t="shared" si="134"/>
        <v>0</v>
      </c>
      <c r="O222" s="1" t="e">
        <f t="shared" si="98"/>
        <v>#VALUE!</v>
      </c>
      <c r="P222" s="1" t="b">
        <f t="shared" si="99"/>
        <v>0</v>
      </c>
      <c r="Q222" s="1" t="e">
        <f t="shared" ca="1" si="100"/>
        <v>#VALUE!</v>
      </c>
      <c r="R222" s="1" t="b">
        <f t="shared" si="101"/>
        <v>1</v>
      </c>
      <c r="T222" s="1" t="str">
        <f t="shared" si="135"/>
        <v>50   Erste Bank Linzer Straße 430, CR, stashed 06/04/2022</v>
      </c>
    </row>
    <row r="223" spans="3:20" x14ac:dyDescent="0.25">
      <c r="C223" s="2" t="str">
        <f t="shared" si="87"/>
        <v/>
      </c>
      <c r="D223" s="2" t="str">
        <f t="shared" si="88"/>
        <v/>
      </c>
      <c r="E223" s="2" t="str">
        <f t="shared" si="89"/>
        <v/>
      </c>
      <c r="F223" s="2" t="str">
        <f t="shared" si="90"/>
        <v/>
      </c>
      <c r="G223" s="2" t="e">
        <f t="shared" si="91"/>
        <v>#VALUE!</v>
      </c>
      <c r="H223" s="2" t="e">
        <f t="shared" si="92"/>
        <v>#VALUE!</v>
      </c>
      <c r="I223" s="2" t="e">
        <f t="shared" si="93"/>
        <v>#VALUE!</v>
      </c>
      <c r="J223" s="2" t="e">
        <f t="shared" si="94"/>
        <v>#VALUE!</v>
      </c>
      <c r="K223" s="2" t="e">
        <f t="shared" ca="1" si="139"/>
        <v>#VALUE!</v>
      </c>
      <c r="L223" s="2" t="e">
        <f t="shared" ca="1" si="138"/>
        <v>#VALUE!</v>
      </c>
      <c r="M223" s="1" t="e">
        <f t="shared" si="133"/>
        <v>#VALUE!</v>
      </c>
      <c r="N223" s="1" t="b">
        <f t="shared" si="134"/>
        <v>0</v>
      </c>
      <c r="O223" s="1" t="e">
        <f t="shared" si="98"/>
        <v>#VALUE!</v>
      </c>
      <c r="P223" s="1" t="b">
        <f t="shared" si="99"/>
        <v>0</v>
      </c>
      <c r="Q223" s="1" t="e">
        <f t="shared" ca="1" si="100"/>
        <v>#VALUE!</v>
      </c>
      <c r="R223" s="1" t="b">
        <f t="shared" si="101"/>
        <v>1</v>
      </c>
      <c r="T223" s="1" t="str">
        <f t="shared" si="135"/>
        <v>50   Erste Bank Linzer Straße 430, CR, stashed 06/04/2022</v>
      </c>
    </row>
    <row r="224" spans="3:20" x14ac:dyDescent="0.25">
      <c r="C224" s="2" t="str">
        <f t="shared" si="87"/>
        <v/>
      </c>
      <c r="D224" s="2" t="str">
        <f t="shared" si="88"/>
        <v/>
      </c>
      <c r="E224" s="2" t="str">
        <f t="shared" si="89"/>
        <v/>
      </c>
      <c r="F224" s="2" t="str">
        <f t="shared" si="90"/>
        <v/>
      </c>
      <c r="G224" s="2" t="e">
        <f t="shared" si="91"/>
        <v>#VALUE!</v>
      </c>
      <c r="H224" s="2" t="e">
        <f t="shared" si="92"/>
        <v>#VALUE!</v>
      </c>
      <c r="I224" s="2" t="e">
        <f t="shared" si="93"/>
        <v>#VALUE!</v>
      </c>
      <c r="J224" s="2" t="e">
        <f t="shared" si="94"/>
        <v>#VALUE!</v>
      </c>
      <c r="K224" s="2" t="e">
        <f t="shared" ca="1" si="139"/>
        <v>#VALUE!</v>
      </c>
      <c r="L224" s="2" t="e">
        <f t="shared" ca="1" si="138"/>
        <v>#VALUE!</v>
      </c>
      <c r="M224" s="1" t="e">
        <f t="shared" si="133"/>
        <v>#VALUE!</v>
      </c>
      <c r="N224" s="1" t="b">
        <f t="shared" si="134"/>
        <v>0</v>
      </c>
      <c r="O224" s="1" t="e">
        <f t="shared" si="98"/>
        <v>#VALUE!</v>
      </c>
      <c r="P224" s="1" t="b">
        <f t="shared" si="99"/>
        <v>0</v>
      </c>
      <c r="Q224" s="1" t="e">
        <f t="shared" ca="1" si="100"/>
        <v>#VALUE!</v>
      </c>
      <c r="R224" s="1" t="b">
        <f t="shared" si="101"/>
        <v>1</v>
      </c>
      <c r="T224" s="1" t="str">
        <f t="shared" si="135"/>
        <v>50   Erste Bank Linzer Straße 430, CR, stashed 06/04/2022</v>
      </c>
    </row>
    <row r="225" spans="3:20" x14ac:dyDescent="0.25">
      <c r="C225" s="2" t="str">
        <f t="shared" si="87"/>
        <v/>
      </c>
      <c r="D225" s="2" t="str">
        <f t="shared" si="88"/>
        <v/>
      </c>
      <c r="E225" s="2" t="str">
        <f t="shared" si="89"/>
        <v/>
      </c>
      <c r="F225" s="2" t="str">
        <f t="shared" si="90"/>
        <v/>
      </c>
      <c r="G225" s="2" t="e">
        <f t="shared" si="91"/>
        <v>#VALUE!</v>
      </c>
      <c r="H225" s="2" t="e">
        <f t="shared" si="92"/>
        <v>#VALUE!</v>
      </c>
      <c r="I225" s="2" t="e">
        <f t="shared" si="93"/>
        <v>#VALUE!</v>
      </c>
      <c r="J225" s="2" t="e">
        <f t="shared" si="94"/>
        <v>#VALUE!</v>
      </c>
      <c r="K225" s="2" t="e">
        <f t="shared" ca="1" si="139"/>
        <v>#VALUE!</v>
      </c>
      <c r="L225" s="2" t="e">
        <f t="shared" ca="1" si="138"/>
        <v>#VALUE!</v>
      </c>
      <c r="M225" s="1" t="e">
        <f t="shared" si="133"/>
        <v>#VALUE!</v>
      </c>
      <c r="N225" s="1" t="b">
        <f t="shared" si="134"/>
        <v>0</v>
      </c>
      <c r="O225" s="1" t="e">
        <f t="shared" si="98"/>
        <v>#VALUE!</v>
      </c>
      <c r="P225" s="1" t="b">
        <f t="shared" si="99"/>
        <v>0</v>
      </c>
      <c r="Q225" s="1" t="e">
        <f t="shared" ca="1" si="100"/>
        <v>#VALUE!</v>
      </c>
      <c r="R225" s="1" t="b">
        <f t="shared" si="101"/>
        <v>1</v>
      </c>
      <c r="T225" s="1" t="str">
        <f t="shared" si="135"/>
        <v>50   Erste Bank Linzer Straße 430, CR, stashed 06/04/2022</v>
      </c>
    </row>
    <row r="226" spans="3:20" x14ac:dyDescent="0.25">
      <c r="C226" s="2" t="str">
        <f t="shared" si="87"/>
        <v/>
      </c>
      <c r="D226" s="2" t="str">
        <f t="shared" si="88"/>
        <v/>
      </c>
      <c r="E226" s="2" t="str">
        <f t="shared" si="89"/>
        <v/>
      </c>
      <c r="F226" s="2" t="str">
        <f t="shared" si="90"/>
        <v/>
      </c>
      <c r="G226" s="2" t="e">
        <f t="shared" si="91"/>
        <v>#VALUE!</v>
      </c>
      <c r="H226" s="2" t="e">
        <f t="shared" si="92"/>
        <v>#VALUE!</v>
      </c>
      <c r="I226" s="2" t="e">
        <f t="shared" si="93"/>
        <v>#VALUE!</v>
      </c>
      <c r="J226" s="2" t="e">
        <f t="shared" si="94"/>
        <v>#VALUE!</v>
      </c>
      <c r="K226" s="2" t="e">
        <f t="shared" ca="1" si="139"/>
        <v>#VALUE!</v>
      </c>
      <c r="L226" s="2" t="e">
        <f t="shared" ca="1" si="138"/>
        <v>#VALUE!</v>
      </c>
      <c r="M226" s="1" t="e">
        <f t="shared" si="133"/>
        <v>#VALUE!</v>
      </c>
      <c r="N226" s="1" t="b">
        <f t="shared" si="134"/>
        <v>0</v>
      </c>
      <c r="O226" s="1" t="e">
        <f t="shared" si="98"/>
        <v>#VALUE!</v>
      </c>
      <c r="P226" s="1" t="b">
        <f t="shared" si="99"/>
        <v>0</v>
      </c>
      <c r="Q226" s="1" t="e">
        <f t="shared" ca="1" si="100"/>
        <v>#VALUE!</v>
      </c>
      <c r="R226" s="1" t="b">
        <f t="shared" si="101"/>
        <v>1</v>
      </c>
      <c r="T226" s="1" t="str">
        <f t="shared" si="135"/>
        <v>50   Erste Bank Linzer Straße 430, CR, stashed 06/04/2022</v>
      </c>
    </row>
    <row r="227" spans="3:20" x14ac:dyDescent="0.25">
      <c r="C227" s="2" t="str">
        <f t="shared" si="87"/>
        <v/>
      </c>
      <c r="D227" s="2" t="str">
        <f t="shared" si="88"/>
        <v/>
      </c>
      <c r="E227" s="2" t="str">
        <f t="shared" si="89"/>
        <v/>
      </c>
      <c r="F227" s="2" t="str">
        <f t="shared" si="90"/>
        <v/>
      </c>
      <c r="G227" s="2" t="e">
        <f t="shared" si="91"/>
        <v>#VALUE!</v>
      </c>
      <c r="H227" s="2" t="e">
        <f t="shared" si="92"/>
        <v>#VALUE!</v>
      </c>
      <c r="I227" s="2" t="e">
        <f t="shared" si="93"/>
        <v>#VALUE!</v>
      </c>
      <c r="J227" s="2" t="e">
        <f t="shared" si="94"/>
        <v>#VALUE!</v>
      </c>
      <c r="K227" s="2" t="e">
        <f t="shared" ca="1" si="139"/>
        <v>#VALUE!</v>
      </c>
      <c r="L227" s="2" t="e">
        <f t="shared" ca="1" si="138"/>
        <v>#VALUE!</v>
      </c>
      <c r="M227" s="1" t="e">
        <f t="shared" si="133"/>
        <v>#VALUE!</v>
      </c>
      <c r="N227" s="1" t="b">
        <f t="shared" si="134"/>
        <v>0</v>
      </c>
      <c r="O227" s="1" t="e">
        <f t="shared" si="98"/>
        <v>#VALUE!</v>
      </c>
      <c r="P227" s="1" t="b">
        <f t="shared" si="99"/>
        <v>0</v>
      </c>
      <c r="Q227" s="1" t="e">
        <f t="shared" ca="1" si="100"/>
        <v>#VALUE!</v>
      </c>
      <c r="R227" s="1" t="b">
        <f t="shared" si="101"/>
        <v>1</v>
      </c>
      <c r="T227" s="1" t="str">
        <f t="shared" si="135"/>
        <v>50   Erste Bank Linzer Straße 430, CR, stashed 06/04/2022</v>
      </c>
    </row>
    <row r="228" spans="3:20" x14ac:dyDescent="0.25">
      <c r="C228" s="2" t="str">
        <f t="shared" si="87"/>
        <v/>
      </c>
      <c r="D228" s="2" t="str">
        <f t="shared" si="88"/>
        <v/>
      </c>
      <c r="E228" s="2" t="str">
        <f t="shared" si="89"/>
        <v/>
      </c>
      <c r="F228" s="2" t="str">
        <f t="shared" si="90"/>
        <v/>
      </c>
      <c r="G228" s="2" t="e">
        <f t="shared" si="91"/>
        <v>#VALUE!</v>
      </c>
      <c r="H228" s="2" t="e">
        <f t="shared" si="92"/>
        <v>#VALUE!</v>
      </c>
      <c r="I228" s="2" t="e">
        <f t="shared" si="93"/>
        <v>#VALUE!</v>
      </c>
      <c r="J228" s="2" t="e">
        <f t="shared" si="94"/>
        <v>#VALUE!</v>
      </c>
      <c r="K228" s="2" t="e">
        <f t="shared" ca="1" si="139"/>
        <v>#VALUE!</v>
      </c>
      <c r="L228" s="2" t="e">
        <f t="shared" ca="1" si="138"/>
        <v>#VALUE!</v>
      </c>
      <c r="M228" s="1" t="e">
        <f t="shared" si="133"/>
        <v>#VALUE!</v>
      </c>
      <c r="N228" s="1" t="b">
        <f t="shared" si="134"/>
        <v>0</v>
      </c>
      <c r="O228" s="1" t="e">
        <f t="shared" si="98"/>
        <v>#VALUE!</v>
      </c>
      <c r="P228" s="1" t="b">
        <f t="shared" si="99"/>
        <v>0</v>
      </c>
      <c r="Q228" s="1" t="e">
        <f t="shared" ca="1" si="100"/>
        <v>#VALUE!</v>
      </c>
      <c r="R228" s="1" t="b">
        <f t="shared" si="101"/>
        <v>1</v>
      </c>
      <c r="T228" s="1" t="str">
        <f t="shared" si="135"/>
        <v>50   Erste Bank Linzer Straße 430, CR, stashed 06/04/2022</v>
      </c>
    </row>
    <row r="229" spans="3:20" x14ac:dyDescent="0.25">
      <c r="C229" s="2" t="str">
        <f t="shared" si="87"/>
        <v/>
      </c>
      <c r="D229" s="2" t="str">
        <f t="shared" si="88"/>
        <v/>
      </c>
      <c r="E229" s="2" t="str">
        <f t="shared" si="89"/>
        <v/>
      </c>
      <c r="F229" s="2" t="str">
        <f t="shared" si="90"/>
        <v/>
      </c>
      <c r="G229" s="2" t="e">
        <f t="shared" si="91"/>
        <v>#VALUE!</v>
      </c>
      <c r="H229" s="2" t="e">
        <f t="shared" si="92"/>
        <v>#VALUE!</v>
      </c>
      <c r="I229" s="2" t="e">
        <f t="shared" si="93"/>
        <v>#VALUE!</v>
      </c>
      <c r="J229" s="2" t="e">
        <f t="shared" si="94"/>
        <v>#VALUE!</v>
      </c>
      <c r="K229" s="2" t="e">
        <f t="shared" ca="1" si="139"/>
        <v>#VALUE!</v>
      </c>
      <c r="L229" s="2" t="e">
        <f t="shared" ca="1" si="138"/>
        <v>#VALUE!</v>
      </c>
      <c r="M229" s="1" t="e">
        <f t="shared" si="133"/>
        <v>#VALUE!</v>
      </c>
      <c r="N229" s="1" t="b">
        <f t="shared" si="134"/>
        <v>0</v>
      </c>
      <c r="O229" s="1" t="e">
        <f t="shared" si="98"/>
        <v>#VALUE!</v>
      </c>
      <c r="P229" s="1" t="b">
        <f t="shared" si="99"/>
        <v>0</v>
      </c>
      <c r="Q229" s="1" t="e">
        <f t="shared" ca="1" si="100"/>
        <v>#VALUE!</v>
      </c>
      <c r="R229" s="1" t="b">
        <f t="shared" si="101"/>
        <v>1</v>
      </c>
      <c r="T229" s="1" t="str">
        <f t="shared" si="135"/>
        <v>50   Erste Bank Linzer Straße 430, CR, stashed 06/04/2022</v>
      </c>
    </row>
    <row r="230" spans="3:20" x14ac:dyDescent="0.25">
      <c r="C230" s="2" t="str">
        <f t="shared" si="87"/>
        <v/>
      </c>
      <c r="D230" s="2" t="str">
        <f t="shared" si="88"/>
        <v/>
      </c>
      <c r="E230" s="2" t="str">
        <f t="shared" si="89"/>
        <v/>
      </c>
      <c r="F230" s="2" t="str">
        <f t="shared" si="90"/>
        <v/>
      </c>
      <c r="G230" s="2" t="e">
        <f t="shared" si="91"/>
        <v>#VALUE!</v>
      </c>
      <c r="H230" s="2" t="e">
        <f t="shared" si="92"/>
        <v>#VALUE!</v>
      </c>
      <c r="I230" s="2" t="e">
        <f t="shared" si="93"/>
        <v>#VALUE!</v>
      </c>
      <c r="J230" s="2" t="e">
        <f t="shared" si="94"/>
        <v>#VALUE!</v>
      </c>
      <c r="K230" s="2" t="e">
        <f t="shared" ca="1" si="139"/>
        <v>#VALUE!</v>
      </c>
      <c r="L230" s="2" t="e">
        <f t="shared" ca="1" si="138"/>
        <v>#VALUE!</v>
      </c>
      <c r="M230" s="1" t="e">
        <f t="shared" si="133"/>
        <v>#VALUE!</v>
      </c>
      <c r="N230" s="1" t="b">
        <f t="shared" si="134"/>
        <v>0</v>
      </c>
      <c r="O230" s="1" t="e">
        <f t="shared" si="98"/>
        <v>#VALUE!</v>
      </c>
      <c r="P230" s="1" t="b">
        <f t="shared" si="99"/>
        <v>0</v>
      </c>
      <c r="Q230" s="1" t="e">
        <f t="shared" ca="1" si="100"/>
        <v>#VALUE!</v>
      </c>
      <c r="R230" s="1" t="b">
        <f t="shared" si="101"/>
        <v>1</v>
      </c>
      <c r="T230" s="1" t="str">
        <f t="shared" si="135"/>
        <v>50   Erste Bank Linzer Straße 430, CR, stashed 06/04/2022</v>
      </c>
    </row>
    <row r="231" spans="3:20" x14ac:dyDescent="0.25">
      <c r="C231" s="2" t="str">
        <f t="shared" si="87"/>
        <v/>
      </c>
      <c r="D231" s="2" t="str">
        <f t="shared" si="88"/>
        <v/>
      </c>
      <c r="E231" s="2" t="str">
        <f t="shared" si="89"/>
        <v/>
      </c>
      <c r="F231" s="2" t="str">
        <f t="shared" si="90"/>
        <v/>
      </c>
      <c r="G231" s="2" t="e">
        <f t="shared" si="91"/>
        <v>#VALUE!</v>
      </c>
      <c r="H231" s="2" t="e">
        <f t="shared" si="92"/>
        <v>#VALUE!</v>
      </c>
      <c r="I231" s="2" t="e">
        <f t="shared" si="93"/>
        <v>#VALUE!</v>
      </c>
      <c r="J231" s="2" t="e">
        <f t="shared" si="94"/>
        <v>#VALUE!</v>
      </c>
      <c r="K231" s="2" t="e">
        <f t="shared" ca="1" si="139"/>
        <v>#VALUE!</v>
      </c>
      <c r="L231" s="2" t="e">
        <f t="shared" ca="1" si="138"/>
        <v>#VALUE!</v>
      </c>
      <c r="M231" s="1" t="e">
        <f t="shared" si="133"/>
        <v>#VALUE!</v>
      </c>
      <c r="N231" s="1" t="b">
        <f t="shared" si="134"/>
        <v>0</v>
      </c>
      <c r="O231" s="1" t="e">
        <f t="shared" si="98"/>
        <v>#VALUE!</v>
      </c>
      <c r="P231" s="1" t="b">
        <f t="shared" si="99"/>
        <v>0</v>
      </c>
      <c r="Q231" s="1" t="e">
        <f t="shared" ca="1" si="100"/>
        <v>#VALUE!</v>
      </c>
      <c r="R231" s="1" t="b">
        <f t="shared" si="101"/>
        <v>1</v>
      </c>
      <c r="T231" s="1" t="str">
        <f t="shared" si="135"/>
        <v>50   Erste Bank Linzer Straße 430, CR, stashed 06/04/2022</v>
      </c>
    </row>
    <row r="232" spans="3:20" x14ac:dyDescent="0.25">
      <c r="C232" s="2" t="str">
        <f t="shared" si="87"/>
        <v/>
      </c>
      <c r="D232" s="2" t="str">
        <f t="shared" si="88"/>
        <v/>
      </c>
      <c r="E232" s="2" t="str">
        <f t="shared" si="89"/>
        <v/>
      </c>
      <c r="F232" s="2" t="str">
        <f t="shared" si="90"/>
        <v/>
      </c>
      <c r="G232" s="2" t="e">
        <f t="shared" si="91"/>
        <v>#VALUE!</v>
      </c>
      <c r="H232" s="2" t="e">
        <f t="shared" si="92"/>
        <v>#VALUE!</v>
      </c>
      <c r="I232" s="2" t="e">
        <f t="shared" si="93"/>
        <v>#VALUE!</v>
      </c>
      <c r="J232" s="2" t="e">
        <f t="shared" si="94"/>
        <v>#VALUE!</v>
      </c>
      <c r="K232" s="2" t="e">
        <f t="shared" ca="1" si="139"/>
        <v>#VALUE!</v>
      </c>
      <c r="L232" s="2" t="e">
        <f t="shared" ca="1" si="138"/>
        <v>#VALUE!</v>
      </c>
      <c r="M232" s="1" t="e">
        <f t="shared" si="133"/>
        <v>#VALUE!</v>
      </c>
      <c r="N232" s="1" t="b">
        <f t="shared" si="134"/>
        <v>0</v>
      </c>
      <c r="O232" s="1" t="e">
        <f t="shared" si="98"/>
        <v>#VALUE!</v>
      </c>
      <c r="P232" s="1" t="b">
        <f t="shared" si="99"/>
        <v>0</v>
      </c>
      <c r="Q232" s="1" t="e">
        <f t="shared" ca="1" si="100"/>
        <v>#VALUE!</v>
      </c>
      <c r="R232" s="1" t="b">
        <f t="shared" si="101"/>
        <v>1</v>
      </c>
      <c r="T232" s="1" t="str">
        <f t="shared" si="135"/>
        <v>50   Erste Bank Linzer Straße 430, CR, stashed 06/04/2022</v>
      </c>
    </row>
    <row r="233" spans="3:20" x14ac:dyDescent="0.25">
      <c r="C233" s="2" t="str">
        <f t="shared" si="87"/>
        <v/>
      </c>
      <c r="D233" s="2" t="str">
        <f t="shared" si="88"/>
        <v/>
      </c>
      <c r="E233" s="2" t="str">
        <f t="shared" si="89"/>
        <v/>
      </c>
      <c r="F233" s="2" t="str">
        <f t="shared" si="90"/>
        <v/>
      </c>
      <c r="G233" s="2" t="e">
        <f t="shared" si="91"/>
        <v>#VALUE!</v>
      </c>
      <c r="H233" s="2" t="e">
        <f t="shared" si="92"/>
        <v>#VALUE!</v>
      </c>
      <c r="I233" s="2" t="e">
        <f t="shared" si="93"/>
        <v>#VALUE!</v>
      </c>
      <c r="J233" s="2" t="e">
        <f t="shared" si="94"/>
        <v>#VALUE!</v>
      </c>
      <c r="K233" s="2" t="e">
        <f t="shared" ca="1" si="139"/>
        <v>#VALUE!</v>
      </c>
      <c r="L233" s="2" t="e">
        <f t="shared" ca="1" si="138"/>
        <v>#VALUE!</v>
      </c>
      <c r="M233" s="1" t="e">
        <f t="shared" si="133"/>
        <v>#VALUE!</v>
      </c>
      <c r="N233" s="1" t="b">
        <f t="shared" si="134"/>
        <v>0</v>
      </c>
      <c r="O233" s="1" t="e">
        <f t="shared" si="98"/>
        <v>#VALUE!</v>
      </c>
      <c r="P233" s="1" t="b">
        <f t="shared" si="99"/>
        <v>0</v>
      </c>
      <c r="Q233" s="1" t="e">
        <f t="shared" ca="1" si="100"/>
        <v>#VALUE!</v>
      </c>
      <c r="R233" s="1" t="b">
        <f t="shared" si="101"/>
        <v>1</v>
      </c>
      <c r="T233" s="1" t="str">
        <f t="shared" si="135"/>
        <v>50   Erste Bank Linzer Straße 430, CR, stashed 06/04/2022</v>
      </c>
    </row>
    <row r="234" spans="3:20" x14ac:dyDescent="0.25">
      <c r="C234" s="2" t="str">
        <f t="shared" si="87"/>
        <v/>
      </c>
      <c r="D234" s="2" t="str">
        <f t="shared" si="88"/>
        <v/>
      </c>
      <c r="E234" s="2" t="str">
        <f t="shared" si="89"/>
        <v/>
      </c>
      <c r="F234" s="2" t="str">
        <f t="shared" si="90"/>
        <v/>
      </c>
      <c r="G234" s="2" t="e">
        <f t="shared" si="91"/>
        <v>#VALUE!</v>
      </c>
      <c r="H234" s="2" t="e">
        <f t="shared" si="92"/>
        <v>#VALUE!</v>
      </c>
      <c r="I234" s="2" t="e">
        <f t="shared" si="93"/>
        <v>#VALUE!</v>
      </c>
      <c r="J234" s="2" t="e">
        <f t="shared" si="94"/>
        <v>#VALUE!</v>
      </c>
      <c r="K234" s="2" t="e">
        <f t="shared" ca="1" si="139"/>
        <v>#VALUE!</v>
      </c>
      <c r="L234" s="2" t="e">
        <f t="shared" ca="1" si="138"/>
        <v>#VALUE!</v>
      </c>
      <c r="M234" s="1" t="e">
        <f t="shared" si="133"/>
        <v>#VALUE!</v>
      </c>
      <c r="N234" s="1" t="b">
        <f t="shared" si="134"/>
        <v>0</v>
      </c>
      <c r="O234" s="1" t="e">
        <f t="shared" si="98"/>
        <v>#VALUE!</v>
      </c>
      <c r="P234" s="1" t="b">
        <f t="shared" si="99"/>
        <v>0</v>
      </c>
      <c r="Q234" s="1" t="e">
        <f t="shared" ca="1" si="100"/>
        <v>#VALUE!</v>
      </c>
      <c r="R234" s="1" t="b">
        <f t="shared" si="101"/>
        <v>1</v>
      </c>
      <c r="T234" s="1" t="str">
        <f t="shared" si="135"/>
        <v>50   Erste Bank Linzer Straße 430, CR, stashed 06/04/2022</v>
      </c>
    </row>
    <row r="235" spans="3:20" x14ac:dyDescent="0.25">
      <c r="C235" s="2" t="str">
        <f t="shared" si="87"/>
        <v/>
      </c>
      <c r="D235" s="2" t="str">
        <f t="shared" si="88"/>
        <v/>
      </c>
      <c r="E235" s="2" t="str">
        <f t="shared" si="89"/>
        <v/>
      </c>
      <c r="F235" s="2" t="str">
        <f t="shared" si="90"/>
        <v/>
      </c>
      <c r="G235" s="2" t="e">
        <f t="shared" si="91"/>
        <v>#VALUE!</v>
      </c>
      <c r="H235" s="2" t="e">
        <f t="shared" si="92"/>
        <v>#VALUE!</v>
      </c>
      <c r="I235" s="2" t="e">
        <f t="shared" si="93"/>
        <v>#VALUE!</v>
      </c>
      <c r="J235" s="2" t="e">
        <f t="shared" si="94"/>
        <v>#VALUE!</v>
      </c>
      <c r="K235" s="2" t="e">
        <f t="shared" ca="1" si="139"/>
        <v>#VALUE!</v>
      </c>
      <c r="L235" s="2" t="e">
        <f t="shared" ca="1" si="138"/>
        <v>#VALUE!</v>
      </c>
      <c r="M235" s="1" t="e">
        <f t="shared" si="133"/>
        <v>#VALUE!</v>
      </c>
      <c r="N235" s="1" t="b">
        <f t="shared" si="134"/>
        <v>0</v>
      </c>
      <c r="O235" s="1" t="e">
        <f t="shared" si="98"/>
        <v>#VALUE!</v>
      </c>
      <c r="P235" s="1" t="b">
        <f t="shared" si="99"/>
        <v>0</v>
      </c>
      <c r="Q235" s="1" t="e">
        <f t="shared" ca="1" si="100"/>
        <v>#VALUE!</v>
      </c>
      <c r="R235" s="1" t="b">
        <f t="shared" si="101"/>
        <v>1</v>
      </c>
      <c r="T235" s="1" t="str">
        <f t="shared" si="135"/>
        <v>50   Erste Bank Linzer Straße 430, CR, stashed 06/04/2022</v>
      </c>
    </row>
    <row r="236" spans="3:20" x14ac:dyDescent="0.25">
      <c r="C236" s="2" t="str">
        <f t="shared" si="87"/>
        <v/>
      </c>
      <c r="D236" s="2" t="str">
        <f t="shared" si="88"/>
        <v/>
      </c>
      <c r="E236" s="2" t="str">
        <f t="shared" si="89"/>
        <v/>
      </c>
      <c r="F236" s="2" t="str">
        <f t="shared" si="90"/>
        <v/>
      </c>
      <c r="G236" s="2" t="e">
        <f t="shared" si="91"/>
        <v>#VALUE!</v>
      </c>
      <c r="H236" s="2" t="e">
        <f t="shared" si="92"/>
        <v>#VALUE!</v>
      </c>
      <c r="I236" s="2" t="e">
        <f t="shared" si="93"/>
        <v>#VALUE!</v>
      </c>
      <c r="J236" s="2" t="e">
        <f t="shared" si="94"/>
        <v>#VALUE!</v>
      </c>
      <c r="K236" s="2" t="e">
        <f t="shared" ca="1" si="139"/>
        <v>#VALUE!</v>
      </c>
      <c r="L236" s="2" t="e">
        <f t="shared" ca="1" si="138"/>
        <v>#VALUE!</v>
      </c>
      <c r="M236" s="1" t="e">
        <f t="shared" si="133"/>
        <v>#VALUE!</v>
      </c>
      <c r="N236" s="1" t="b">
        <f t="shared" si="134"/>
        <v>0</v>
      </c>
      <c r="O236" s="1" t="e">
        <f t="shared" si="98"/>
        <v>#VALUE!</v>
      </c>
      <c r="P236" s="1" t="b">
        <f t="shared" si="99"/>
        <v>0</v>
      </c>
      <c r="Q236" s="1" t="e">
        <f t="shared" ca="1" si="100"/>
        <v>#VALUE!</v>
      </c>
      <c r="R236" s="1" t="b">
        <f t="shared" si="101"/>
        <v>1</v>
      </c>
      <c r="T236" s="1" t="str">
        <f t="shared" si="135"/>
        <v>50   Erste Bank Linzer Straße 430, CR, stashed 06/04/2022</v>
      </c>
    </row>
    <row r="237" spans="3:20" x14ac:dyDescent="0.25">
      <c r="C237" s="2" t="str">
        <f t="shared" si="87"/>
        <v/>
      </c>
      <c r="D237" s="2" t="str">
        <f t="shared" si="88"/>
        <v/>
      </c>
      <c r="E237" s="2" t="str">
        <f t="shared" si="89"/>
        <v/>
      </c>
      <c r="F237" s="2" t="str">
        <f t="shared" si="90"/>
        <v/>
      </c>
      <c r="G237" s="2" t="e">
        <f t="shared" si="91"/>
        <v>#VALUE!</v>
      </c>
      <c r="H237" s="2" t="e">
        <f t="shared" si="92"/>
        <v>#VALUE!</v>
      </c>
      <c r="I237" s="2" t="e">
        <f t="shared" si="93"/>
        <v>#VALUE!</v>
      </c>
      <c r="J237" s="2" t="e">
        <f t="shared" si="94"/>
        <v>#VALUE!</v>
      </c>
      <c r="K237" s="2" t="e">
        <f t="shared" ca="1" si="139"/>
        <v>#VALUE!</v>
      </c>
      <c r="L237" s="2" t="e">
        <f t="shared" ca="1" si="138"/>
        <v>#VALUE!</v>
      </c>
      <c r="M237" s="1" t="e">
        <f t="shared" si="133"/>
        <v>#VALUE!</v>
      </c>
      <c r="N237" s="1" t="b">
        <f t="shared" si="134"/>
        <v>0</v>
      </c>
      <c r="O237" s="1" t="e">
        <f t="shared" si="98"/>
        <v>#VALUE!</v>
      </c>
      <c r="P237" s="1" t="b">
        <f t="shared" si="99"/>
        <v>0</v>
      </c>
      <c r="Q237" s="1" t="e">
        <f t="shared" ca="1" si="100"/>
        <v>#VALUE!</v>
      </c>
      <c r="R237" s="1" t="b">
        <f t="shared" si="101"/>
        <v>1</v>
      </c>
      <c r="T237" s="1" t="str">
        <f t="shared" si="135"/>
        <v>50   Erste Bank Linzer Straße 430, CR, stashed 06/04/2022</v>
      </c>
    </row>
    <row r="238" spans="3:20" x14ac:dyDescent="0.25">
      <c r="C238" s="2" t="str">
        <f t="shared" si="87"/>
        <v/>
      </c>
      <c r="D238" s="2" t="str">
        <f t="shared" si="88"/>
        <v/>
      </c>
      <c r="E238" s="2" t="str">
        <f t="shared" si="89"/>
        <v/>
      </c>
      <c r="F238" s="2" t="str">
        <f t="shared" si="90"/>
        <v/>
      </c>
      <c r="G238" s="2" t="e">
        <f t="shared" si="91"/>
        <v>#VALUE!</v>
      </c>
      <c r="H238" s="2" t="e">
        <f t="shared" si="92"/>
        <v>#VALUE!</v>
      </c>
      <c r="I238" s="2" t="e">
        <f t="shared" si="93"/>
        <v>#VALUE!</v>
      </c>
      <c r="J238" s="2" t="e">
        <f t="shared" si="94"/>
        <v>#VALUE!</v>
      </c>
      <c r="K238" s="2" t="e">
        <f t="shared" ca="1" si="139"/>
        <v>#VALUE!</v>
      </c>
      <c r="L238" s="2" t="e">
        <f t="shared" ca="1" si="138"/>
        <v>#VALUE!</v>
      </c>
      <c r="M238" s="1" t="e">
        <f t="shared" si="133"/>
        <v>#VALUE!</v>
      </c>
      <c r="N238" s="1" t="b">
        <f t="shared" si="134"/>
        <v>0</v>
      </c>
      <c r="O238" s="1" t="e">
        <f t="shared" si="98"/>
        <v>#VALUE!</v>
      </c>
      <c r="P238" s="1" t="b">
        <f t="shared" si="99"/>
        <v>0</v>
      </c>
      <c r="Q238" s="1" t="e">
        <f t="shared" ca="1" si="100"/>
        <v>#VALUE!</v>
      </c>
      <c r="R238" s="1" t="b">
        <f t="shared" si="101"/>
        <v>1</v>
      </c>
      <c r="T238" s="1" t="str">
        <f t="shared" si="135"/>
        <v>50   Erste Bank Linzer Straße 430, CR, stashed 06/04/2022</v>
      </c>
    </row>
    <row r="239" spans="3:20" x14ac:dyDescent="0.25">
      <c r="C239" s="2" t="str">
        <f t="shared" si="87"/>
        <v/>
      </c>
      <c r="D239" s="2" t="str">
        <f t="shared" si="88"/>
        <v/>
      </c>
      <c r="E239" s="2" t="str">
        <f t="shared" si="89"/>
        <v/>
      </c>
      <c r="F239" s="2" t="str">
        <f t="shared" si="90"/>
        <v/>
      </c>
      <c r="G239" s="2" t="e">
        <f t="shared" si="91"/>
        <v>#VALUE!</v>
      </c>
      <c r="H239" s="2" t="e">
        <f t="shared" si="92"/>
        <v>#VALUE!</v>
      </c>
      <c r="I239" s="2" t="e">
        <f t="shared" si="93"/>
        <v>#VALUE!</v>
      </c>
      <c r="J239" s="2" t="e">
        <f t="shared" si="94"/>
        <v>#VALUE!</v>
      </c>
      <c r="K239" s="2" t="e">
        <f t="shared" ca="1" si="139"/>
        <v>#VALUE!</v>
      </c>
      <c r="L239" s="2" t="e">
        <f t="shared" ca="1" si="138"/>
        <v>#VALUE!</v>
      </c>
      <c r="M239" s="1" t="e">
        <f t="shared" si="133"/>
        <v>#VALUE!</v>
      </c>
      <c r="N239" s="1" t="b">
        <f t="shared" si="134"/>
        <v>0</v>
      </c>
      <c r="O239" s="1" t="e">
        <f t="shared" si="98"/>
        <v>#VALUE!</v>
      </c>
      <c r="P239" s="1" t="b">
        <f t="shared" si="99"/>
        <v>0</v>
      </c>
      <c r="Q239" s="1" t="e">
        <f t="shared" ca="1" si="100"/>
        <v>#VALUE!</v>
      </c>
      <c r="R239" s="1" t="b">
        <f t="shared" si="101"/>
        <v>1</v>
      </c>
      <c r="T239" s="1" t="str">
        <f t="shared" si="135"/>
        <v>50   Erste Bank Linzer Straße 430, CR, stashed 06/04/2022</v>
      </c>
    </row>
    <row r="240" spans="3:20" x14ac:dyDescent="0.25">
      <c r="C240" s="2" t="str">
        <f t="shared" si="87"/>
        <v/>
      </c>
      <c r="D240" s="2" t="str">
        <f t="shared" si="88"/>
        <v/>
      </c>
      <c r="E240" s="2" t="str">
        <f t="shared" si="89"/>
        <v/>
      </c>
      <c r="F240" s="2" t="str">
        <f t="shared" si="90"/>
        <v/>
      </c>
      <c r="G240" s="2" t="e">
        <f t="shared" si="91"/>
        <v>#VALUE!</v>
      </c>
      <c r="H240" s="2" t="e">
        <f t="shared" si="92"/>
        <v>#VALUE!</v>
      </c>
      <c r="I240" s="2" t="e">
        <f t="shared" si="93"/>
        <v>#VALUE!</v>
      </c>
      <c r="J240" s="2" t="e">
        <f t="shared" si="94"/>
        <v>#VALUE!</v>
      </c>
      <c r="K240" s="2" t="e">
        <f t="shared" ca="1" si="139"/>
        <v>#VALUE!</v>
      </c>
      <c r="L240" s="2" t="e">
        <f t="shared" ca="1" si="138"/>
        <v>#VALUE!</v>
      </c>
      <c r="M240" s="1" t="e">
        <f t="shared" si="133"/>
        <v>#VALUE!</v>
      </c>
      <c r="N240" s="1" t="b">
        <f t="shared" si="134"/>
        <v>0</v>
      </c>
      <c r="O240" s="1" t="e">
        <f t="shared" si="98"/>
        <v>#VALUE!</v>
      </c>
      <c r="P240" s="1" t="b">
        <f t="shared" si="99"/>
        <v>0</v>
      </c>
      <c r="Q240" s="1" t="e">
        <f t="shared" ca="1" si="100"/>
        <v>#VALUE!</v>
      </c>
      <c r="R240" s="1" t="b">
        <f t="shared" si="101"/>
        <v>1</v>
      </c>
      <c r="T240" s="1" t="str">
        <f t="shared" si="135"/>
        <v>50   Erste Bank Linzer Straße 430, CR, stashed 06/04/2022</v>
      </c>
    </row>
    <row r="241" spans="3:20" x14ac:dyDescent="0.25">
      <c r="C241" s="2" t="str">
        <f t="shared" si="87"/>
        <v/>
      </c>
      <c r="D241" s="2" t="str">
        <f t="shared" si="88"/>
        <v/>
      </c>
      <c r="E241" s="2" t="str">
        <f t="shared" si="89"/>
        <v/>
      </c>
      <c r="F241" s="2" t="str">
        <f t="shared" si="90"/>
        <v/>
      </c>
      <c r="G241" s="2" t="e">
        <f t="shared" si="91"/>
        <v>#VALUE!</v>
      </c>
      <c r="H241" s="2" t="e">
        <f t="shared" si="92"/>
        <v>#VALUE!</v>
      </c>
      <c r="I241" s="2" t="e">
        <f t="shared" si="93"/>
        <v>#VALUE!</v>
      </c>
      <c r="J241" s="2" t="e">
        <f t="shared" si="94"/>
        <v>#VALUE!</v>
      </c>
      <c r="K241" s="2" t="e">
        <f t="shared" ca="1" si="139"/>
        <v>#VALUE!</v>
      </c>
      <c r="L241" s="2" t="e">
        <f t="shared" ca="1" si="138"/>
        <v>#VALUE!</v>
      </c>
      <c r="M241" s="1" t="e">
        <f t="shared" si="133"/>
        <v>#VALUE!</v>
      </c>
      <c r="N241" s="1" t="b">
        <f t="shared" si="134"/>
        <v>0</v>
      </c>
      <c r="O241" s="1" t="e">
        <f t="shared" si="98"/>
        <v>#VALUE!</v>
      </c>
      <c r="P241" s="1" t="b">
        <f t="shared" si="99"/>
        <v>0</v>
      </c>
      <c r="Q241" s="1" t="e">
        <f t="shared" ca="1" si="100"/>
        <v>#VALUE!</v>
      </c>
      <c r="R241" s="1" t="b">
        <f t="shared" si="101"/>
        <v>1</v>
      </c>
      <c r="T241" s="1" t="str">
        <f t="shared" si="135"/>
        <v>50   Erste Bank Linzer Straße 430, CR, stashed 06/04/2022</v>
      </c>
    </row>
    <row r="242" spans="3:20" x14ac:dyDescent="0.25">
      <c r="C242" s="2" t="str">
        <f t="shared" si="87"/>
        <v/>
      </c>
      <c r="D242" s="2" t="str">
        <f t="shared" si="88"/>
        <v/>
      </c>
      <c r="E242" s="2" t="str">
        <f t="shared" si="89"/>
        <v/>
      </c>
      <c r="F242" s="2" t="str">
        <f t="shared" si="90"/>
        <v/>
      </c>
      <c r="G242" s="2" t="e">
        <f t="shared" si="91"/>
        <v>#VALUE!</v>
      </c>
      <c r="H242" s="2" t="e">
        <f t="shared" si="92"/>
        <v>#VALUE!</v>
      </c>
      <c r="I242" s="2" t="e">
        <f t="shared" si="93"/>
        <v>#VALUE!</v>
      </c>
      <c r="J242" s="2" t="e">
        <f t="shared" si="94"/>
        <v>#VALUE!</v>
      </c>
      <c r="K242" s="2" t="e">
        <f t="shared" ca="1" si="139"/>
        <v>#VALUE!</v>
      </c>
      <c r="L242" s="2" t="e">
        <f t="shared" ca="1" si="138"/>
        <v>#VALUE!</v>
      </c>
      <c r="M242" s="1" t="e">
        <f t="shared" si="133"/>
        <v>#VALUE!</v>
      </c>
      <c r="N242" s="1" t="b">
        <f t="shared" si="134"/>
        <v>0</v>
      </c>
      <c r="O242" s="1" t="e">
        <f t="shared" si="98"/>
        <v>#VALUE!</v>
      </c>
      <c r="P242" s="1" t="b">
        <f t="shared" si="99"/>
        <v>0</v>
      </c>
      <c r="Q242" s="1" t="e">
        <f t="shared" ca="1" si="100"/>
        <v>#VALUE!</v>
      </c>
      <c r="R242" s="1" t="b">
        <f t="shared" si="101"/>
        <v>1</v>
      </c>
      <c r="T242" s="1" t="str">
        <f t="shared" si="135"/>
        <v>50   Erste Bank Linzer Straße 430, CR, stashed 06/04/2022</v>
      </c>
    </row>
    <row r="243" spans="3:20" x14ac:dyDescent="0.25">
      <c r="C243" s="2" t="str">
        <f t="shared" si="87"/>
        <v/>
      </c>
      <c r="D243" s="2" t="str">
        <f t="shared" si="88"/>
        <v/>
      </c>
      <c r="E243" s="2" t="str">
        <f t="shared" si="89"/>
        <v/>
      </c>
      <c r="F243" s="2" t="str">
        <f t="shared" si="90"/>
        <v/>
      </c>
      <c r="G243" s="2" t="e">
        <f t="shared" si="91"/>
        <v>#VALUE!</v>
      </c>
      <c r="H243" s="2" t="e">
        <f t="shared" si="92"/>
        <v>#VALUE!</v>
      </c>
      <c r="I243" s="2" t="e">
        <f t="shared" si="93"/>
        <v>#VALUE!</v>
      </c>
      <c r="J243" s="2" t="e">
        <f t="shared" si="94"/>
        <v>#VALUE!</v>
      </c>
      <c r="K243" s="2" t="e">
        <f t="shared" ca="1" si="139"/>
        <v>#VALUE!</v>
      </c>
      <c r="L243" s="2" t="e">
        <f t="shared" ca="1" si="138"/>
        <v>#VALUE!</v>
      </c>
      <c r="M243" s="1" t="e">
        <f t="shared" si="133"/>
        <v>#VALUE!</v>
      </c>
      <c r="N243" s="1" t="b">
        <f t="shared" si="134"/>
        <v>0</v>
      </c>
      <c r="O243" s="1" t="e">
        <f t="shared" si="98"/>
        <v>#VALUE!</v>
      </c>
      <c r="P243" s="1" t="b">
        <f t="shared" si="99"/>
        <v>0</v>
      </c>
      <c r="Q243" s="1" t="e">
        <f t="shared" ca="1" si="100"/>
        <v>#VALUE!</v>
      </c>
      <c r="R243" s="1" t="b">
        <f t="shared" si="101"/>
        <v>1</v>
      </c>
      <c r="T243" s="1" t="str">
        <f t="shared" si="135"/>
        <v>50   Erste Bank Linzer Straße 430, CR, stashed 06/04/2022</v>
      </c>
    </row>
    <row r="244" spans="3:20" x14ac:dyDescent="0.25">
      <c r="C244" s="2" t="str">
        <f t="shared" si="87"/>
        <v/>
      </c>
      <c r="D244" s="2" t="str">
        <f t="shared" si="88"/>
        <v/>
      </c>
      <c r="E244" s="2" t="str">
        <f t="shared" si="89"/>
        <v/>
      </c>
      <c r="F244" s="2" t="str">
        <f t="shared" si="90"/>
        <v/>
      </c>
      <c r="G244" s="2" t="e">
        <f t="shared" si="91"/>
        <v>#VALUE!</v>
      </c>
      <c r="H244" s="2" t="e">
        <f t="shared" si="92"/>
        <v>#VALUE!</v>
      </c>
      <c r="I244" s="2" t="e">
        <f t="shared" si="93"/>
        <v>#VALUE!</v>
      </c>
      <c r="J244" s="2" t="e">
        <f t="shared" si="94"/>
        <v>#VALUE!</v>
      </c>
      <c r="K244" s="2" t="e">
        <f t="shared" ca="1" si="139"/>
        <v>#VALUE!</v>
      </c>
      <c r="L244" s="2" t="e">
        <f t="shared" ca="1" si="138"/>
        <v>#VALUE!</v>
      </c>
      <c r="M244" s="1" t="e">
        <f t="shared" si="133"/>
        <v>#VALUE!</v>
      </c>
      <c r="N244" s="1" t="b">
        <f t="shared" si="134"/>
        <v>0</v>
      </c>
      <c r="O244" s="1" t="e">
        <f t="shared" si="98"/>
        <v>#VALUE!</v>
      </c>
      <c r="P244" s="1" t="b">
        <f t="shared" si="99"/>
        <v>0</v>
      </c>
      <c r="Q244" s="1" t="e">
        <f t="shared" ca="1" si="100"/>
        <v>#VALUE!</v>
      </c>
      <c r="R244" s="1" t="b">
        <f t="shared" si="101"/>
        <v>1</v>
      </c>
      <c r="T244" s="1" t="str">
        <f t="shared" si="135"/>
        <v>50   Erste Bank Linzer Straße 430, CR, stashed 06/04/2022</v>
      </c>
    </row>
    <row r="245" spans="3:20" x14ac:dyDescent="0.25">
      <c r="C245" s="2" t="str">
        <f t="shared" si="87"/>
        <v/>
      </c>
      <c r="D245" s="2" t="str">
        <f t="shared" si="88"/>
        <v/>
      </c>
      <c r="E245" s="2" t="str">
        <f t="shared" si="89"/>
        <v/>
      </c>
      <c r="F245" s="2" t="str">
        <f t="shared" si="90"/>
        <v/>
      </c>
      <c r="G245" s="2" t="e">
        <f t="shared" si="91"/>
        <v>#VALUE!</v>
      </c>
      <c r="H245" s="2" t="e">
        <f t="shared" si="92"/>
        <v>#VALUE!</v>
      </c>
      <c r="I245" s="2" t="e">
        <f t="shared" si="93"/>
        <v>#VALUE!</v>
      </c>
      <c r="J245" s="2" t="e">
        <f t="shared" si="94"/>
        <v>#VALUE!</v>
      </c>
      <c r="K245" s="2" t="e">
        <f t="shared" ca="1" si="139"/>
        <v>#VALUE!</v>
      </c>
      <c r="L245" s="2" t="e">
        <f t="shared" ca="1" si="138"/>
        <v>#VALUE!</v>
      </c>
      <c r="M245" s="1" t="e">
        <f t="shared" si="133"/>
        <v>#VALUE!</v>
      </c>
      <c r="N245" s="1" t="b">
        <f t="shared" si="134"/>
        <v>0</v>
      </c>
      <c r="O245" s="1" t="e">
        <f t="shared" si="98"/>
        <v>#VALUE!</v>
      </c>
      <c r="P245" s="1" t="b">
        <f t="shared" si="99"/>
        <v>0</v>
      </c>
      <c r="Q245" s="1" t="e">
        <f t="shared" ca="1" si="100"/>
        <v>#VALUE!</v>
      </c>
      <c r="R245" s="1" t="b">
        <f t="shared" si="101"/>
        <v>1</v>
      </c>
      <c r="T245" s="1" t="str">
        <f t="shared" si="135"/>
        <v>50   Erste Bank Linzer Straße 430, CR, stashed 06/04/2022</v>
      </c>
    </row>
    <row r="246" spans="3:20" x14ac:dyDescent="0.25">
      <c r="C246" s="2" t="str">
        <f t="shared" si="87"/>
        <v/>
      </c>
      <c r="D246" s="2" t="str">
        <f t="shared" si="88"/>
        <v/>
      </c>
      <c r="E246" s="2" t="str">
        <f t="shared" si="89"/>
        <v/>
      </c>
      <c r="F246" s="2" t="str">
        <f t="shared" si="90"/>
        <v/>
      </c>
      <c r="G246" s="2" t="e">
        <f t="shared" si="91"/>
        <v>#VALUE!</v>
      </c>
      <c r="H246" s="2" t="e">
        <f t="shared" si="92"/>
        <v>#VALUE!</v>
      </c>
      <c r="I246" s="2" t="e">
        <f t="shared" si="93"/>
        <v>#VALUE!</v>
      </c>
      <c r="J246" s="2" t="e">
        <f t="shared" si="94"/>
        <v>#VALUE!</v>
      </c>
      <c r="K246" s="2" t="e">
        <f t="shared" ca="1" si="139"/>
        <v>#VALUE!</v>
      </c>
      <c r="L246" s="2" t="e">
        <f t="shared" ca="1" si="138"/>
        <v>#VALUE!</v>
      </c>
      <c r="M246" s="1" t="e">
        <f t="shared" si="133"/>
        <v>#VALUE!</v>
      </c>
      <c r="N246" s="1" t="b">
        <f t="shared" si="134"/>
        <v>0</v>
      </c>
      <c r="O246" s="1" t="e">
        <f t="shared" si="98"/>
        <v>#VALUE!</v>
      </c>
      <c r="P246" s="1" t="b">
        <f t="shared" si="99"/>
        <v>0</v>
      </c>
      <c r="Q246" s="1" t="e">
        <f t="shared" ca="1" si="100"/>
        <v>#VALUE!</v>
      </c>
      <c r="R246" s="1" t="b">
        <f t="shared" si="101"/>
        <v>1</v>
      </c>
      <c r="T246" s="1" t="str">
        <f t="shared" si="135"/>
        <v>50   Erste Bank Linzer Straße 430, CR, stashed 06/04/2022</v>
      </c>
    </row>
    <row r="247" spans="3:20" x14ac:dyDescent="0.25">
      <c r="C247" s="2" t="str">
        <f t="shared" si="87"/>
        <v/>
      </c>
      <c r="D247" s="2" t="str">
        <f t="shared" si="88"/>
        <v/>
      </c>
      <c r="E247" s="2" t="str">
        <f t="shared" si="89"/>
        <v/>
      </c>
      <c r="F247" s="2" t="str">
        <f t="shared" si="90"/>
        <v/>
      </c>
      <c r="G247" s="2" t="e">
        <f t="shared" si="91"/>
        <v>#VALUE!</v>
      </c>
      <c r="H247" s="2" t="e">
        <f t="shared" si="92"/>
        <v>#VALUE!</v>
      </c>
      <c r="I247" s="2" t="e">
        <f t="shared" si="93"/>
        <v>#VALUE!</v>
      </c>
      <c r="J247" s="2" t="e">
        <f t="shared" si="94"/>
        <v>#VALUE!</v>
      </c>
      <c r="K247" s="2" t="e">
        <f t="shared" ca="1" si="139"/>
        <v>#VALUE!</v>
      </c>
      <c r="L247" s="2" t="e">
        <f t="shared" ca="1" si="138"/>
        <v>#VALUE!</v>
      </c>
      <c r="M247" s="1" t="e">
        <f t="shared" si="133"/>
        <v>#VALUE!</v>
      </c>
      <c r="N247" s="1" t="b">
        <f t="shared" si="134"/>
        <v>0</v>
      </c>
      <c r="O247" s="1" t="e">
        <f t="shared" si="98"/>
        <v>#VALUE!</v>
      </c>
      <c r="P247" s="1" t="b">
        <f t="shared" si="99"/>
        <v>0</v>
      </c>
      <c r="Q247" s="1" t="e">
        <f t="shared" ca="1" si="100"/>
        <v>#VALUE!</v>
      </c>
      <c r="R247" s="1" t="b">
        <f t="shared" si="101"/>
        <v>1</v>
      </c>
      <c r="T247" s="1" t="str">
        <f t="shared" si="135"/>
        <v>50   Erste Bank Linzer Straße 430, CR, stashed 06/04/2022</v>
      </c>
    </row>
    <row r="248" spans="3:20" x14ac:dyDescent="0.25">
      <c r="C248" s="2" t="str">
        <f t="shared" si="87"/>
        <v/>
      </c>
      <c r="D248" s="2" t="str">
        <f t="shared" si="88"/>
        <v/>
      </c>
      <c r="E248" s="2" t="str">
        <f t="shared" si="89"/>
        <v/>
      </c>
      <c r="F248" s="2" t="str">
        <f t="shared" si="90"/>
        <v/>
      </c>
      <c r="G248" s="2" t="e">
        <f t="shared" si="91"/>
        <v>#VALUE!</v>
      </c>
      <c r="H248" s="2" t="e">
        <f t="shared" si="92"/>
        <v>#VALUE!</v>
      </c>
      <c r="I248" s="2" t="e">
        <f t="shared" si="93"/>
        <v>#VALUE!</v>
      </c>
      <c r="J248" s="2" t="e">
        <f t="shared" si="94"/>
        <v>#VALUE!</v>
      </c>
      <c r="K248" s="2" t="e">
        <f t="shared" ca="1" si="139"/>
        <v>#VALUE!</v>
      </c>
      <c r="L248" s="2" t="e">
        <f t="shared" ca="1" si="138"/>
        <v>#VALUE!</v>
      </c>
      <c r="M248" s="1" t="e">
        <f t="shared" si="133"/>
        <v>#VALUE!</v>
      </c>
      <c r="N248" s="1" t="b">
        <f t="shared" si="134"/>
        <v>0</v>
      </c>
      <c r="O248" s="1" t="e">
        <f t="shared" si="98"/>
        <v>#VALUE!</v>
      </c>
      <c r="P248" s="1" t="b">
        <f t="shared" si="99"/>
        <v>0</v>
      </c>
      <c r="Q248" s="1" t="e">
        <f t="shared" ca="1" si="100"/>
        <v>#VALUE!</v>
      </c>
      <c r="R248" s="1" t="b">
        <f t="shared" si="101"/>
        <v>1</v>
      </c>
      <c r="T248" s="1" t="str">
        <f t="shared" si="135"/>
        <v>50   Erste Bank Linzer Straße 430, CR, stashed 06/04/2022</v>
      </c>
    </row>
    <row r="249" spans="3:20" x14ac:dyDescent="0.25">
      <c r="C249" s="2" t="str">
        <f t="shared" si="87"/>
        <v/>
      </c>
      <c r="D249" s="2" t="str">
        <f t="shared" si="88"/>
        <v/>
      </c>
      <c r="E249" s="2" t="str">
        <f t="shared" si="89"/>
        <v/>
      </c>
      <c r="F249" s="2" t="str">
        <f t="shared" si="90"/>
        <v/>
      </c>
      <c r="G249" s="2" t="e">
        <f t="shared" si="91"/>
        <v>#VALUE!</v>
      </c>
      <c r="H249" s="2" t="e">
        <f t="shared" si="92"/>
        <v>#VALUE!</v>
      </c>
      <c r="I249" s="2" t="e">
        <f t="shared" si="93"/>
        <v>#VALUE!</v>
      </c>
      <c r="J249" s="2" t="e">
        <f t="shared" si="94"/>
        <v>#VALUE!</v>
      </c>
      <c r="K249" s="2" t="e">
        <f t="shared" ca="1" si="139"/>
        <v>#VALUE!</v>
      </c>
      <c r="L249" s="2" t="e">
        <f t="shared" ca="1" si="138"/>
        <v>#VALUE!</v>
      </c>
      <c r="M249" s="1" t="e">
        <f t="shared" si="133"/>
        <v>#VALUE!</v>
      </c>
      <c r="N249" s="1" t="b">
        <f t="shared" si="134"/>
        <v>0</v>
      </c>
      <c r="O249" s="1" t="e">
        <f t="shared" si="98"/>
        <v>#VALUE!</v>
      </c>
      <c r="P249" s="1" t="b">
        <f t="shared" si="99"/>
        <v>0</v>
      </c>
      <c r="Q249" s="1" t="e">
        <f t="shared" ca="1" si="100"/>
        <v>#VALUE!</v>
      </c>
      <c r="R249" s="1" t="b">
        <f t="shared" si="101"/>
        <v>1</v>
      </c>
      <c r="T249" s="1" t="str">
        <f t="shared" si="135"/>
        <v>50   Erste Bank Linzer Straße 430, CR, stashed 06/04/2022</v>
      </c>
    </row>
    <row r="250" spans="3:20" x14ac:dyDescent="0.25">
      <c r="C250" s="2" t="str">
        <f t="shared" si="87"/>
        <v/>
      </c>
      <c r="D250" s="2" t="str">
        <f t="shared" si="88"/>
        <v/>
      </c>
      <c r="E250" s="2" t="str">
        <f t="shared" si="89"/>
        <v/>
      </c>
      <c r="F250" s="2" t="str">
        <f t="shared" si="90"/>
        <v/>
      </c>
      <c r="G250" s="2" t="e">
        <f t="shared" si="91"/>
        <v>#VALUE!</v>
      </c>
      <c r="H250" s="2" t="e">
        <f t="shared" si="92"/>
        <v>#VALUE!</v>
      </c>
      <c r="I250" s="2" t="e">
        <f t="shared" si="93"/>
        <v>#VALUE!</v>
      </c>
      <c r="J250" s="2" t="e">
        <f t="shared" si="94"/>
        <v>#VALUE!</v>
      </c>
      <c r="K250" s="2" t="e">
        <f t="shared" ca="1" si="139"/>
        <v>#VALUE!</v>
      </c>
      <c r="L250" s="2" t="e">
        <f t="shared" ca="1" si="138"/>
        <v>#VALUE!</v>
      </c>
      <c r="M250" s="1" t="e">
        <f t="shared" si="133"/>
        <v>#VALUE!</v>
      </c>
      <c r="N250" s="1" t="b">
        <f t="shared" si="134"/>
        <v>0</v>
      </c>
      <c r="O250" s="1" t="e">
        <f t="shared" si="98"/>
        <v>#VALUE!</v>
      </c>
      <c r="P250" s="1" t="b">
        <f t="shared" si="99"/>
        <v>0</v>
      </c>
      <c r="Q250" s="1" t="e">
        <f t="shared" ca="1" si="100"/>
        <v>#VALUE!</v>
      </c>
      <c r="R250" s="1" t="b">
        <f t="shared" si="101"/>
        <v>1</v>
      </c>
      <c r="T250" s="1" t="str">
        <f t="shared" si="135"/>
        <v>50   Erste Bank Linzer Straße 430, CR, stashed 06/04/2022</v>
      </c>
    </row>
    <row r="251" spans="3:20" x14ac:dyDescent="0.25">
      <c r="C251" s="2" t="str">
        <f t="shared" si="87"/>
        <v/>
      </c>
      <c r="D251" s="2" t="str">
        <f t="shared" si="88"/>
        <v/>
      </c>
      <c r="E251" s="2" t="str">
        <f t="shared" si="89"/>
        <v/>
      </c>
      <c r="F251" s="2" t="str">
        <f t="shared" si="90"/>
        <v/>
      </c>
      <c r="G251" s="2" t="e">
        <f t="shared" si="91"/>
        <v>#VALUE!</v>
      </c>
      <c r="H251" s="2" t="e">
        <f t="shared" si="92"/>
        <v>#VALUE!</v>
      </c>
      <c r="I251" s="2" t="e">
        <f t="shared" si="93"/>
        <v>#VALUE!</v>
      </c>
      <c r="J251" s="2" t="e">
        <f t="shared" si="94"/>
        <v>#VALUE!</v>
      </c>
      <c r="K251" s="2" t="e">
        <f t="shared" ca="1" si="139"/>
        <v>#VALUE!</v>
      </c>
      <c r="L251" s="2" t="e">
        <f t="shared" ca="1" si="138"/>
        <v>#VALUE!</v>
      </c>
      <c r="M251" s="1" t="e">
        <f t="shared" si="133"/>
        <v>#VALUE!</v>
      </c>
      <c r="N251" s="1" t="b">
        <f t="shared" si="134"/>
        <v>0</v>
      </c>
      <c r="O251" s="1" t="e">
        <f t="shared" si="98"/>
        <v>#VALUE!</v>
      </c>
      <c r="P251" s="1" t="b">
        <f t="shared" si="99"/>
        <v>0</v>
      </c>
      <c r="Q251" s="1" t="e">
        <f t="shared" ca="1" si="100"/>
        <v>#VALUE!</v>
      </c>
      <c r="R251" s="1" t="b">
        <f t="shared" si="101"/>
        <v>1</v>
      </c>
      <c r="T251" s="1" t="str">
        <f t="shared" si="135"/>
        <v>50   Erste Bank Linzer Straße 430, CR, stashed 06/04/2022</v>
      </c>
    </row>
    <row r="252" spans="3:20" x14ac:dyDescent="0.25">
      <c r="C252" s="2" t="str">
        <f t="shared" si="87"/>
        <v/>
      </c>
      <c r="D252" s="2" t="str">
        <f t="shared" si="88"/>
        <v/>
      </c>
      <c r="E252" s="2" t="str">
        <f t="shared" si="89"/>
        <v/>
      </c>
      <c r="F252" s="2" t="str">
        <f t="shared" si="90"/>
        <v/>
      </c>
      <c r="G252" s="2" t="e">
        <f t="shared" si="91"/>
        <v>#VALUE!</v>
      </c>
      <c r="H252" s="2" t="e">
        <f t="shared" si="92"/>
        <v>#VALUE!</v>
      </c>
      <c r="I252" s="2" t="e">
        <f t="shared" si="93"/>
        <v>#VALUE!</v>
      </c>
      <c r="J252" s="2" t="e">
        <f t="shared" si="94"/>
        <v>#VALUE!</v>
      </c>
      <c r="K252" s="2" t="e">
        <f t="shared" ca="1" si="139"/>
        <v>#VALUE!</v>
      </c>
      <c r="L252" s="2" t="e">
        <f t="shared" ca="1" si="138"/>
        <v>#VALUE!</v>
      </c>
      <c r="M252" s="1" t="e">
        <f t="shared" si="133"/>
        <v>#VALUE!</v>
      </c>
      <c r="N252" s="1" t="b">
        <f t="shared" si="134"/>
        <v>0</v>
      </c>
      <c r="O252" s="1" t="e">
        <f t="shared" si="98"/>
        <v>#VALUE!</v>
      </c>
      <c r="P252" s="1" t="b">
        <f t="shared" si="99"/>
        <v>0</v>
      </c>
      <c r="Q252" s="1" t="e">
        <f t="shared" ca="1" si="100"/>
        <v>#VALUE!</v>
      </c>
      <c r="R252" s="1" t="b">
        <f t="shared" si="101"/>
        <v>1</v>
      </c>
      <c r="T252" s="1" t="str">
        <f t="shared" si="135"/>
        <v>50   Erste Bank Linzer Straße 430, CR, stashed 06/04/2022</v>
      </c>
    </row>
    <row r="253" spans="3:20" x14ac:dyDescent="0.25">
      <c r="C253" s="2" t="str">
        <f t="shared" si="87"/>
        <v/>
      </c>
      <c r="D253" s="2" t="str">
        <f t="shared" si="88"/>
        <v/>
      </c>
      <c r="E253" s="2" t="str">
        <f t="shared" si="89"/>
        <v/>
      </c>
      <c r="F253" s="2" t="str">
        <f t="shared" si="90"/>
        <v/>
      </c>
      <c r="G253" s="2" t="e">
        <f t="shared" si="91"/>
        <v>#VALUE!</v>
      </c>
      <c r="H253" s="2" t="e">
        <f t="shared" si="92"/>
        <v>#VALUE!</v>
      </c>
      <c r="I253" s="2" t="e">
        <f t="shared" si="93"/>
        <v>#VALUE!</v>
      </c>
      <c r="J253" s="2" t="e">
        <f t="shared" si="94"/>
        <v>#VALUE!</v>
      </c>
      <c r="K253" s="2" t="e">
        <f t="shared" ca="1" si="139"/>
        <v>#VALUE!</v>
      </c>
      <c r="L253" s="2" t="e">
        <f t="shared" ca="1" si="138"/>
        <v>#VALUE!</v>
      </c>
      <c r="M253" s="1" t="e">
        <f t="shared" si="133"/>
        <v>#VALUE!</v>
      </c>
      <c r="N253" s="1" t="b">
        <f t="shared" si="134"/>
        <v>0</v>
      </c>
      <c r="O253" s="1" t="e">
        <f t="shared" si="98"/>
        <v>#VALUE!</v>
      </c>
      <c r="P253" s="1" t="b">
        <f t="shared" si="99"/>
        <v>0</v>
      </c>
      <c r="Q253" s="1" t="e">
        <f t="shared" ca="1" si="100"/>
        <v>#VALUE!</v>
      </c>
      <c r="R253" s="1" t="b">
        <f t="shared" si="101"/>
        <v>1</v>
      </c>
      <c r="T253" s="1" t="str">
        <f t="shared" si="135"/>
        <v>50   Erste Bank Linzer Straße 430, CR, stashed 06/04/2022</v>
      </c>
    </row>
    <row r="254" spans="3:20" x14ac:dyDescent="0.25">
      <c r="C254" s="2" t="str">
        <f t="shared" si="87"/>
        <v/>
      </c>
      <c r="D254" s="2" t="str">
        <f t="shared" si="88"/>
        <v/>
      </c>
      <c r="E254" s="2" t="str">
        <f t="shared" si="89"/>
        <v/>
      </c>
      <c r="F254" s="2" t="str">
        <f t="shared" si="90"/>
        <v/>
      </c>
      <c r="G254" s="2" t="e">
        <f t="shared" si="91"/>
        <v>#VALUE!</v>
      </c>
      <c r="H254" s="2" t="e">
        <f t="shared" si="92"/>
        <v>#VALUE!</v>
      </c>
      <c r="I254" s="2" t="e">
        <f t="shared" si="93"/>
        <v>#VALUE!</v>
      </c>
      <c r="J254" s="2" t="e">
        <f t="shared" si="94"/>
        <v>#VALUE!</v>
      </c>
      <c r="K254" s="2" t="e">
        <f t="shared" ca="1" si="139"/>
        <v>#VALUE!</v>
      </c>
      <c r="L254" s="2" t="e">
        <f t="shared" ca="1" si="138"/>
        <v>#VALUE!</v>
      </c>
      <c r="M254" s="1" t="e">
        <f t="shared" si="133"/>
        <v>#VALUE!</v>
      </c>
      <c r="N254" s="1" t="b">
        <f t="shared" si="134"/>
        <v>0</v>
      </c>
      <c r="O254" s="1" t="e">
        <f t="shared" si="98"/>
        <v>#VALUE!</v>
      </c>
      <c r="P254" s="1" t="b">
        <f t="shared" si="99"/>
        <v>0</v>
      </c>
      <c r="Q254" s="1" t="e">
        <f t="shared" ca="1" si="100"/>
        <v>#VALUE!</v>
      </c>
      <c r="R254" s="1" t="b">
        <f t="shared" si="101"/>
        <v>1</v>
      </c>
      <c r="T254" s="1" t="str">
        <f t="shared" si="135"/>
        <v>50   Erste Bank Linzer Straße 430, CR, stashed 06/04/2022</v>
      </c>
    </row>
    <row r="255" spans="3:20" x14ac:dyDescent="0.25">
      <c r="C255" s="2" t="str">
        <f t="shared" si="87"/>
        <v/>
      </c>
      <c r="D255" s="2" t="str">
        <f t="shared" si="88"/>
        <v/>
      </c>
      <c r="E255" s="2" t="str">
        <f t="shared" si="89"/>
        <v/>
      </c>
      <c r="F255" s="2" t="str">
        <f t="shared" si="90"/>
        <v/>
      </c>
      <c r="G255" s="2" t="e">
        <f t="shared" si="91"/>
        <v>#VALUE!</v>
      </c>
      <c r="H255" s="2" t="e">
        <f t="shared" si="92"/>
        <v>#VALUE!</v>
      </c>
      <c r="I255" s="2" t="e">
        <f t="shared" si="93"/>
        <v>#VALUE!</v>
      </c>
      <c r="J255" s="2" t="e">
        <f t="shared" si="94"/>
        <v>#VALUE!</v>
      </c>
      <c r="K255" s="2" t="e">
        <f t="shared" ca="1" si="139"/>
        <v>#VALUE!</v>
      </c>
      <c r="L255" s="2" t="e">
        <f t="shared" ca="1" si="138"/>
        <v>#VALUE!</v>
      </c>
      <c r="M255" s="1" t="e">
        <f t="shared" si="133"/>
        <v>#VALUE!</v>
      </c>
      <c r="N255" s="1" t="b">
        <f t="shared" si="134"/>
        <v>0</v>
      </c>
      <c r="O255" s="1" t="e">
        <f t="shared" si="98"/>
        <v>#VALUE!</v>
      </c>
      <c r="P255" s="1" t="b">
        <f t="shared" si="99"/>
        <v>0</v>
      </c>
      <c r="Q255" s="1" t="e">
        <f t="shared" ca="1" si="100"/>
        <v>#VALUE!</v>
      </c>
      <c r="R255" s="1" t="b">
        <f t="shared" si="101"/>
        <v>1</v>
      </c>
      <c r="T255" s="1" t="str">
        <f t="shared" si="135"/>
        <v>50   Erste Bank Linzer Straße 430, CR, stashed 06/04/2022</v>
      </c>
    </row>
    <row r="256" spans="3:20" x14ac:dyDescent="0.25">
      <c r="C256" s="2" t="str">
        <f t="shared" si="87"/>
        <v/>
      </c>
      <c r="D256" s="2" t="str">
        <f t="shared" si="88"/>
        <v/>
      </c>
      <c r="E256" s="2" t="str">
        <f t="shared" si="89"/>
        <v/>
      </c>
      <c r="F256" s="2" t="str">
        <f t="shared" si="90"/>
        <v/>
      </c>
      <c r="G256" s="2" t="e">
        <f t="shared" si="91"/>
        <v>#VALUE!</v>
      </c>
      <c r="H256" s="2" t="e">
        <f t="shared" si="92"/>
        <v>#VALUE!</v>
      </c>
      <c r="I256" s="2" t="e">
        <f t="shared" si="93"/>
        <v>#VALUE!</v>
      </c>
      <c r="J256" s="2" t="e">
        <f t="shared" si="94"/>
        <v>#VALUE!</v>
      </c>
      <c r="K256" s="2" t="e">
        <f t="shared" ca="1" si="139"/>
        <v>#VALUE!</v>
      </c>
      <c r="L256" s="2" t="e">
        <f t="shared" ca="1" si="138"/>
        <v>#VALUE!</v>
      </c>
      <c r="M256" s="1" t="e">
        <f t="shared" si="133"/>
        <v>#VALUE!</v>
      </c>
      <c r="N256" s="1" t="b">
        <f t="shared" si="134"/>
        <v>0</v>
      </c>
      <c r="O256" s="1" t="e">
        <f t="shared" si="98"/>
        <v>#VALUE!</v>
      </c>
      <c r="P256" s="1" t="b">
        <f t="shared" si="99"/>
        <v>0</v>
      </c>
      <c r="Q256" s="1" t="e">
        <f t="shared" ca="1" si="100"/>
        <v>#VALUE!</v>
      </c>
      <c r="R256" s="1" t="b">
        <f t="shared" si="101"/>
        <v>1</v>
      </c>
      <c r="T256" s="1" t="str">
        <f t="shared" si="135"/>
        <v>50   Erste Bank Linzer Straße 430, CR, stashed 06/04/2022</v>
      </c>
    </row>
    <row r="257" spans="3:20" x14ac:dyDescent="0.25">
      <c r="C257" s="2" t="str">
        <f t="shared" si="87"/>
        <v/>
      </c>
      <c r="D257" s="2" t="str">
        <f t="shared" si="88"/>
        <v/>
      </c>
      <c r="E257" s="2" t="str">
        <f t="shared" si="89"/>
        <v/>
      </c>
      <c r="F257" s="2" t="str">
        <f t="shared" si="90"/>
        <v/>
      </c>
      <c r="G257" s="2" t="e">
        <f t="shared" si="91"/>
        <v>#VALUE!</v>
      </c>
      <c r="H257" s="2" t="e">
        <f t="shared" si="92"/>
        <v>#VALUE!</v>
      </c>
      <c r="I257" s="2" t="e">
        <f t="shared" si="93"/>
        <v>#VALUE!</v>
      </c>
      <c r="J257" s="2" t="e">
        <f t="shared" si="94"/>
        <v>#VALUE!</v>
      </c>
      <c r="K257" s="2" t="e">
        <f t="shared" ca="1" si="139"/>
        <v>#VALUE!</v>
      </c>
      <c r="L257" s="2" t="e">
        <f t="shared" ca="1" si="138"/>
        <v>#VALUE!</v>
      </c>
      <c r="M257" s="1" t="e">
        <f t="shared" si="133"/>
        <v>#VALUE!</v>
      </c>
      <c r="N257" s="1" t="b">
        <f t="shared" si="134"/>
        <v>0</v>
      </c>
      <c r="O257" s="1" t="e">
        <f t="shared" si="98"/>
        <v>#VALUE!</v>
      </c>
      <c r="P257" s="1" t="b">
        <f t="shared" si="99"/>
        <v>0</v>
      </c>
      <c r="Q257" s="1" t="e">
        <f t="shared" ca="1" si="100"/>
        <v>#VALUE!</v>
      </c>
      <c r="R257" s="1" t="b">
        <f t="shared" si="101"/>
        <v>1</v>
      </c>
      <c r="T257" s="1" t="str">
        <f t="shared" si="135"/>
        <v>50   Erste Bank Linzer Straße 430, CR, stashed 06/04/2022</v>
      </c>
    </row>
    <row r="258" spans="3:20" x14ac:dyDescent="0.25">
      <c r="C258" s="2" t="str">
        <f t="shared" si="87"/>
        <v/>
      </c>
      <c r="D258" s="2" t="str">
        <f t="shared" si="88"/>
        <v/>
      </c>
      <c r="E258" s="2" t="str">
        <f t="shared" si="89"/>
        <v/>
      </c>
      <c r="F258" s="2" t="str">
        <f t="shared" si="90"/>
        <v/>
      </c>
      <c r="G258" s="2" t="e">
        <f t="shared" si="91"/>
        <v>#VALUE!</v>
      </c>
      <c r="H258" s="2" t="e">
        <f t="shared" si="92"/>
        <v>#VALUE!</v>
      </c>
      <c r="I258" s="2" t="e">
        <f t="shared" si="93"/>
        <v>#VALUE!</v>
      </c>
      <c r="J258" s="2" t="e">
        <f t="shared" si="94"/>
        <v>#VALUE!</v>
      </c>
      <c r="K258" s="2" t="e">
        <f t="shared" ca="1" si="139"/>
        <v>#VALUE!</v>
      </c>
      <c r="L258" s="2" t="e">
        <f t="shared" ca="1" si="138"/>
        <v>#VALUE!</v>
      </c>
      <c r="M258" s="1" t="e">
        <f t="shared" ref="M258:M300" si="140">AND(CODE(C258)&gt;=97,CODE(C258)&lt;=122,CODE(D258)&gt;=79,CODE(D258)&lt;=122)</f>
        <v>#VALUE!</v>
      </c>
      <c r="N258" s="1" t="b">
        <f t="shared" ref="N258:N300" si="141">LEN(A258) = 6</f>
        <v>0</v>
      </c>
      <c r="O258" s="1" t="e">
        <f t="shared" si="98"/>
        <v>#VALUE!</v>
      </c>
      <c r="P258" s="1" t="b">
        <f t="shared" si="99"/>
        <v>0</v>
      </c>
      <c r="Q258" s="1" t="e">
        <f t="shared" ca="1" si="100"/>
        <v>#VALUE!</v>
      </c>
      <c r="R258" s="1" t="b">
        <f t="shared" si="101"/>
        <v>1</v>
      </c>
      <c r="T258" s="1" t="str">
        <f t="shared" ref="T258:T300" si="142">$U$1&amp;" "&amp;A258&amp;" "&amp;B258&amp;" "&amp;$U$2</f>
        <v>50   Erste Bank Linzer Straße 430, CR, stashed 06/04/2022</v>
      </c>
    </row>
    <row r="259" spans="3:20" x14ac:dyDescent="0.25">
      <c r="C259" s="2" t="str">
        <f t="shared" si="87"/>
        <v/>
      </c>
      <c r="D259" s="2" t="str">
        <f t="shared" si="88"/>
        <v/>
      </c>
      <c r="E259" s="2" t="str">
        <f t="shared" si="89"/>
        <v/>
      </c>
      <c r="F259" s="2" t="str">
        <f t="shared" si="90"/>
        <v/>
      </c>
      <c r="G259" s="2" t="e">
        <f t="shared" si="91"/>
        <v>#VALUE!</v>
      </c>
      <c r="H259" s="2" t="e">
        <f t="shared" si="92"/>
        <v>#VALUE!</v>
      </c>
      <c r="I259" s="2" t="e">
        <f t="shared" si="93"/>
        <v>#VALUE!</v>
      </c>
      <c r="J259" s="2" t="e">
        <f t="shared" si="94"/>
        <v>#VALUE!</v>
      </c>
      <c r="K259" s="2" t="e">
        <f t="shared" ca="1" si="139"/>
        <v>#VALUE!</v>
      </c>
      <c r="L259" s="2" t="e">
        <f t="shared" ca="1" si="138"/>
        <v>#VALUE!</v>
      </c>
      <c r="M259" s="1" t="e">
        <f t="shared" si="140"/>
        <v>#VALUE!</v>
      </c>
      <c r="N259" s="1" t="b">
        <f t="shared" si="141"/>
        <v>0</v>
      </c>
      <c r="O259" s="1" t="e">
        <f t="shared" si="98"/>
        <v>#VALUE!</v>
      </c>
      <c r="P259" s="1" t="b">
        <f t="shared" si="99"/>
        <v>0</v>
      </c>
      <c r="Q259" s="1" t="e">
        <f t="shared" ca="1" si="100"/>
        <v>#VALUE!</v>
      </c>
      <c r="R259" s="1" t="b">
        <f t="shared" si="101"/>
        <v>1</v>
      </c>
      <c r="T259" s="1" t="str">
        <f t="shared" si="142"/>
        <v>50   Erste Bank Linzer Straße 430, CR, stashed 06/04/2022</v>
      </c>
    </row>
    <row r="260" spans="3:20" x14ac:dyDescent="0.25">
      <c r="C260" s="2" t="str">
        <f t="shared" si="87"/>
        <v/>
      </c>
      <c r="D260" s="2" t="str">
        <f t="shared" si="88"/>
        <v/>
      </c>
      <c r="E260" s="2" t="str">
        <f t="shared" si="89"/>
        <v/>
      </c>
      <c r="F260" s="2" t="str">
        <f t="shared" si="90"/>
        <v/>
      </c>
      <c r="G260" s="2" t="e">
        <f t="shared" si="91"/>
        <v>#VALUE!</v>
      </c>
      <c r="H260" s="2" t="e">
        <f t="shared" si="92"/>
        <v>#VALUE!</v>
      </c>
      <c r="I260" s="2" t="e">
        <f t="shared" si="93"/>
        <v>#VALUE!</v>
      </c>
      <c r="J260" s="2" t="e">
        <f t="shared" si="94"/>
        <v>#VALUE!</v>
      </c>
      <c r="K260" s="2" t="e">
        <f t="shared" ca="1" si="139"/>
        <v>#VALUE!</v>
      </c>
      <c r="L260" s="2" t="e">
        <f t="shared" ca="1" si="138"/>
        <v>#VALUE!</v>
      </c>
      <c r="M260" s="1" t="e">
        <f t="shared" si="140"/>
        <v>#VALUE!</v>
      </c>
      <c r="N260" s="1" t="b">
        <f t="shared" si="141"/>
        <v>0</v>
      </c>
      <c r="O260" s="1" t="e">
        <f t="shared" si="98"/>
        <v>#VALUE!</v>
      </c>
      <c r="P260" s="1" t="b">
        <f t="shared" si="99"/>
        <v>0</v>
      </c>
      <c r="Q260" s="1" t="e">
        <f t="shared" ca="1" si="100"/>
        <v>#VALUE!</v>
      </c>
      <c r="R260" s="1" t="b">
        <f t="shared" si="101"/>
        <v>1</v>
      </c>
      <c r="T260" s="1" t="str">
        <f t="shared" si="142"/>
        <v>50   Erste Bank Linzer Straße 430, CR, stashed 06/04/2022</v>
      </c>
    </row>
    <row r="261" spans="3:20" x14ac:dyDescent="0.25">
      <c r="C261" s="2" t="str">
        <f t="shared" si="87"/>
        <v/>
      </c>
      <c r="D261" s="2" t="str">
        <f t="shared" si="88"/>
        <v/>
      </c>
      <c r="E261" s="2" t="str">
        <f t="shared" si="89"/>
        <v/>
      </c>
      <c r="F261" s="2" t="str">
        <f t="shared" si="90"/>
        <v/>
      </c>
      <c r="G261" s="2" t="e">
        <f t="shared" si="91"/>
        <v>#VALUE!</v>
      </c>
      <c r="H261" s="2" t="e">
        <f t="shared" si="92"/>
        <v>#VALUE!</v>
      </c>
      <c r="I261" s="2" t="e">
        <f t="shared" si="93"/>
        <v>#VALUE!</v>
      </c>
      <c r="J261" s="2" t="e">
        <f t="shared" si="94"/>
        <v>#VALUE!</v>
      </c>
      <c r="K261" s="2" t="e">
        <f t="shared" ca="1" si="139"/>
        <v>#VALUE!</v>
      </c>
      <c r="L261" s="2" t="e">
        <f t="shared" ca="1" si="138"/>
        <v>#VALUE!</v>
      </c>
      <c r="M261" s="1" t="e">
        <f t="shared" si="140"/>
        <v>#VALUE!</v>
      </c>
      <c r="N261" s="1" t="b">
        <f t="shared" si="141"/>
        <v>0</v>
      </c>
      <c r="O261" s="1" t="e">
        <f t="shared" si="98"/>
        <v>#VALUE!</v>
      </c>
      <c r="P261" s="1" t="b">
        <f t="shared" si="99"/>
        <v>0</v>
      </c>
      <c r="Q261" s="1" t="e">
        <f t="shared" ca="1" si="100"/>
        <v>#VALUE!</v>
      </c>
      <c r="R261" s="1" t="b">
        <f t="shared" si="101"/>
        <v>1</v>
      </c>
      <c r="T261" s="1" t="str">
        <f t="shared" si="142"/>
        <v>50   Erste Bank Linzer Straße 430, CR, stashed 06/04/2022</v>
      </c>
    </row>
    <row r="262" spans="3:20" x14ac:dyDescent="0.25">
      <c r="C262" s="2" t="str">
        <f t="shared" si="87"/>
        <v/>
      </c>
      <c r="D262" s="2" t="str">
        <f t="shared" si="88"/>
        <v/>
      </c>
      <c r="E262" s="2" t="str">
        <f t="shared" si="89"/>
        <v/>
      </c>
      <c r="F262" s="2" t="str">
        <f t="shared" si="90"/>
        <v/>
      </c>
      <c r="G262" s="2" t="e">
        <f t="shared" si="91"/>
        <v>#VALUE!</v>
      </c>
      <c r="H262" s="2" t="e">
        <f t="shared" si="92"/>
        <v>#VALUE!</v>
      </c>
      <c r="I262" s="2" t="e">
        <f t="shared" si="93"/>
        <v>#VALUE!</v>
      </c>
      <c r="J262" s="2" t="e">
        <f t="shared" si="94"/>
        <v>#VALUE!</v>
      </c>
      <c r="K262" s="2" t="e">
        <f t="shared" ca="1" si="139"/>
        <v>#VALUE!</v>
      </c>
      <c r="L262" s="2" t="e">
        <f t="shared" ca="1" si="138"/>
        <v>#VALUE!</v>
      </c>
      <c r="M262" s="1" t="e">
        <f t="shared" si="140"/>
        <v>#VALUE!</v>
      </c>
      <c r="N262" s="1" t="b">
        <f t="shared" si="141"/>
        <v>0</v>
      </c>
      <c r="O262" s="1" t="e">
        <f t="shared" si="98"/>
        <v>#VALUE!</v>
      </c>
      <c r="P262" s="1" t="b">
        <f t="shared" si="99"/>
        <v>0</v>
      </c>
      <c r="Q262" s="1" t="e">
        <f t="shared" ca="1" si="100"/>
        <v>#VALUE!</v>
      </c>
      <c r="R262" s="1" t="b">
        <f t="shared" si="101"/>
        <v>1</v>
      </c>
      <c r="T262" s="1" t="str">
        <f t="shared" si="142"/>
        <v>50   Erste Bank Linzer Straße 430, CR, stashed 06/04/2022</v>
      </c>
    </row>
    <row r="263" spans="3:20" x14ac:dyDescent="0.25">
      <c r="C263" s="2" t="str">
        <f t="shared" si="87"/>
        <v/>
      </c>
      <c r="D263" s="2" t="str">
        <f t="shared" si="88"/>
        <v/>
      </c>
      <c r="E263" s="2" t="str">
        <f t="shared" si="89"/>
        <v/>
      </c>
      <c r="F263" s="2" t="str">
        <f t="shared" si="90"/>
        <v/>
      </c>
      <c r="G263" s="2" t="e">
        <f t="shared" si="91"/>
        <v>#VALUE!</v>
      </c>
      <c r="H263" s="2" t="e">
        <f t="shared" si="92"/>
        <v>#VALUE!</v>
      </c>
      <c r="I263" s="2" t="e">
        <f t="shared" si="93"/>
        <v>#VALUE!</v>
      </c>
      <c r="J263" s="2" t="e">
        <f t="shared" si="94"/>
        <v>#VALUE!</v>
      </c>
      <c r="K263" s="2" t="e">
        <f t="shared" ca="1" si="139"/>
        <v>#VALUE!</v>
      </c>
      <c r="L263" s="2" t="e">
        <f t="shared" ca="1" si="138"/>
        <v>#VALUE!</v>
      </c>
      <c r="M263" s="1" t="e">
        <f t="shared" si="140"/>
        <v>#VALUE!</v>
      </c>
      <c r="N263" s="1" t="b">
        <f t="shared" si="141"/>
        <v>0</v>
      </c>
      <c r="O263" s="1" t="e">
        <f t="shared" si="98"/>
        <v>#VALUE!</v>
      </c>
      <c r="P263" s="1" t="b">
        <f t="shared" si="99"/>
        <v>0</v>
      </c>
      <c r="Q263" s="1" t="e">
        <f t="shared" ca="1" si="100"/>
        <v>#VALUE!</v>
      </c>
      <c r="R263" s="1" t="b">
        <f t="shared" si="101"/>
        <v>1</v>
      </c>
      <c r="T263" s="1" t="str">
        <f t="shared" si="142"/>
        <v>50   Erste Bank Linzer Straße 430, CR, stashed 06/04/2022</v>
      </c>
    </row>
    <row r="264" spans="3:20" x14ac:dyDescent="0.25">
      <c r="C264" s="2" t="str">
        <f t="shared" si="87"/>
        <v/>
      </c>
      <c r="D264" s="2" t="str">
        <f t="shared" si="88"/>
        <v/>
      </c>
      <c r="E264" s="2" t="str">
        <f t="shared" si="89"/>
        <v/>
      </c>
      <c r="F264" s="2" t="str">
        <f t="shared" si="90"/>
        <v/>
      </c>
      <c r="G264" s="2" t="e">
        <f t="shared" si="91"/>
        <v>#VALUE!</v>
      </c>
      <c r="H264" s="2" t="e">
        <f t="shared" si="92"/>
        <v>#VALUE!</v>
      </c>
      <c r="I264" s="2" t="e">
        <f t="shared" si="93"/>
        <v>#VALUE!</v>
      </c>
      <c r="J264" s="2" t="e">
        <f t="shared" si="94"/>
        <v>#VALUE!</v>
      </c>
      <c r="K264" s="2" t="e">
        <f t="shared" ca="1" si="139"/>
        <v>#VALUE!</v>
      </c>
      <c r="L264" s="2" t="e">
        <f t="shared" ca="1" si="138"/>
        <v>#VALUE!</v>
      </c>
      <c r="M264" s="1" t="e">
        <f t="shared" si="140"/>
        <v>#VALUE!</v>
      </c>
      <c r="N264" s="1" t="b">
        <f t="shared" si="141"/>
        <v>0</v>
      </c>
      <c r="O264" s="1" t="e">
        <f t="shared" si="98"/>
        <v>#VALUE!</v>
      </c>
      <c r="P264" s="1" t="b">
        <f t="shared" si="99"/>
        <v>0</v>
      </c>
      <c r="Q264" s="1" t="e">
        <f t="shared" ca="1" si="100"/>
        <v>#VALUE!</v>
      </c>
      <c r="R264" s="1" t="b">
        <f t="shared" si="101"/>
        <v>1</v>
      </c>
      <c r="T264" s="1" t="str">
        <f t="shared" si="142"/>
        <v>50   Erste Bank Linzer Straße 430, CR, stashed 06/04/2022</v>
      </c>
    </row>
    <row r="265" spans="3:20" x14ac:dyDescent="0.25">
      <c r="C265" s="2" t="str">
        <f t="shared" si="87"/>
        <v/>
      </c>
      <c r="D265" s="2" t="str">
        <f t="shared" si="88"/>
        <v/>
      </c>
      <c r="E265" s="2" t="str">
        <f t="shared" si="89"/>
        <v/>
      </c>
      <c r="F265" s="2" t="str">
        <f t="shared" si="90"/>
        <v/>
      </c>
      <c r="G265" s="2" t="e">
        <f t="shared" si="91"/>
        <v>#VALUE!</v>
      </c>
      <c r="H265" s="2" t="e">
        <f t="shared" si="92"/>
        <v>#VALUE!</v>
      </c>
      <c r="I265" s="2" t="e">
        <f t="shared" si="93"/>
        <v>#VALUE!</v>
      </c>
      <c r="J265" s="2" t="e">
        <f t="shared" si="94"/>
        <v>#VALUE!</v>
      </c>
      <c r="K265" s="2" t="e">
        <f t="shared" ca="1" si="139"/>
        <v>#VALUE!</v>
      </c>
      <c r="L265" s="2" t="e">
        <f t="shared" ca="1" si="138"/>
        <v>#VALUE!</v>
      </c>
      <c r="M265" s="1" t="e">
        <f t="shared" si="140"/>
        <v>#VALUE!</v>
      </c>
      <c r="N265" s="1" t="b">
        <f t="shared" si="141"/>
        <v>0</v>
      </c>
      <c r="O265" s="1" t="e">
        <f t="shared" si="98"/>
        <v>#VALUE!</v>
      </c>
      <c r="P265" s="1" t="b">
        <f t="shared" si="99"/>
        <v>0</v>
      </c>
      <c r="Q265" s="1" t="e">
        <f t="shared" ca="1" si="100"/>
        <v>#VALUE!</v>
      </c>
      <c r="R265" s="1" t="b">
        <f t="shared" si="101"/>
        <v>1</v>
      </c>
      <c r="T265" s="1" t="str">
        <f t="shared" si="142"/>
        <v>50   Erste Bank Linzer Straße 430, CR, stashed 06/04/2022</v>
      </c>
    </row>
    <row r="266" spans="3:20" x14ac:dyDescent="0.25">
      <c r="C266" s="2" t="str">
        <f t="shared" si="87"/>
        <v/>
      </c>
      <c r="D266" s="2" t="str">
        <f t="shared" si="88"/>
        <v/>
      </c>
      <c r="E266" s="2" t="str">
        <f t="shared" si="89"/>
        <v/>
      </c>
      <c r="F266" s="2" t="str">
        <f t="shared" si="90"/>
        <v/>
      </c>
      <c r="G266" s="2" t="e">
        <f t="shared" si="91"/>
        <v>#VALUE!</v>
      </c>
      <c r="H266" s="2" t="e">
        <f t="shared" si="92"/>
        <v>#VALUE!</v>
      </c>
      <c r="I266" s="2" t="e">
        <f t="shared" si="93"/>
        <v>#VALUE!</v>
      </c>
      <c r="J266" s="2" t="e">
        <f t="shared" si="94"/>
        <v>#VALUE!</v>
      </c>
      <c r="K266" s="2" t="e">
        <f t="shared" ca="1" si="139"/>
        <v>#VALUE!</v>
      </c>
      <c r="L266" s="2" t="e">
        <f t="shared" ca="1" si="138"/>
        <v>#VALUE!</v>
      </c>
      <c r="M266" s="1" t="e">
        <f t="shared" si="140"/>
        <v>#VALUE!</v>
      </c>
      <c r="N266" s="1" t="b">
        <f t="shared" si="141"/>
        <v>0</v>
      </c>
      <c r="O266" s="1" t="e">
        <f t="shared" si="98"/>
        <v>#VALUE!</v>
      </c>
      <c r="P266" s="1" t="b">
        <f t="shared" si="99"/>
        <v>0</v>
      </c>
      <c r="Q266" s="1" t="e">
        <f t="shared" ca="1" si="100"/>
        <v>#VALUE!</v>
      </c>
      <c r="R266" s="1" t="b">
        <f t="shared" si="101"/>
        <v>1</v>
      </c>
      <c r="T266" s="1" t="str">
        <f t="shared" si="142"/>
        <v>50   Erste Bank Linzer Straße 430, CR, stashed 06/04/2022</v>
      </c>
    </row>
    <row r="267" spans="3:20" x14ac:dyDescent="0.25">
      <c r="C267" s="2" t="str">
        <f t="shared" si="87"/>
        <v/>
      </c>
      <c r="D267" s="2" t="str">
        <f t="shared" si="88"/>
        <v/>
      </c>
      <c r="E267" s="2" t="str">
        <f t="shared" si="89"/>
        <v/>
      </c>
      <c r="F267" s="2" t="str">
        <f t="shared" si="90"/>
        <v/>
      </c>
      <c r="G267" s="2" t="e">
        <f t="shared" si="91"/>
        <v>#VALUE!</v>
      </c>
      <c r="H267" s="2" t="e">
        <f t="shared" si="92"/>
        <v>#VALUE!</v>
      </c>
      <c r="I267" s="2" t="e">
        <f t="shared" si="93"/>
        <v>#VALUE!</v>
      </c>
      <c r="J267" s="2" t="e">
        <f t="shared" si="94"/>
        <v>#VALUE!</v>
      </c>
      <c r="K267" s="2" t="e">
        <f t="shared" ca="1" si="139"/>
        <v>#VALUE!</v>
      </c>
      <c r="L267" s="2" t="e">
        <f t="shared" ca="1" si="138"/>
        <v>#VALUE!</v>
      </c>
      <c r="M267" s="1" t="e">
        <f t="shared" si="140"/>
        <v>#VALUE!</v>
      </c>
      <c r="N267" s="1" t="b">
        <f t="shared" si="141"/>
        <v>0</v>
      </c>
      <c r="O267" s="1" t="e">
        <f t="shared" si="98"/>
        <v>#VALUE!</v>
      </c>
      <c r="P267" s="1" t="b">
        <f t="shared" si="99"/>
        <v>0</v>
      </c>
      <c r="Q267" s="1" t="e">
        <f t="shared" ca="1" si="100"/>
        <v>#VALUE!</v>
      </c>
      <c r="R267" s="1" t="b">
        <f t="shared" si="101"/>
        <v>1</v>
      </c>
      <c r="T267" s="1" t="str">
        <f t="shared" si="142"/>
        <v>50   Erste Bank Linzer Straße 430, CR, stashed 06/04/2022</v>
      </c>
    </row>
    <row r="268" spans="3:20" x14ac:dyDescent="0.25">
      <c r="C268" s="2" t="str">
        <f t="shared" si="87"/>
        <v/>
      </c>
      <c r="D268" s="2" t="str">
        <f t="shared" si="88"/>
        <v/>
      </c>
      <c r="E268" s="2" t="str">
        <f t="shared" si="89"/>
        <v/>
      </c>
      <c r="F268" s="2" t="str">
        <f t="shared" si="90"/>
        <v/>
      </c>
      <c r="G268" s="2" t="e">
        <f t="shared" si="91"/>
        <v>#VALUE!</v>
      </c>
      <c r="H268" s="2" t="e">
        <f t="shared" si="92"/>
        <v>#VALUE!</v>
      </c>
      <c r="I268" s="2" t="e">
        <f t="shared" si="93"/>
        <v>#VALUE!</v>
      </c>
      <c r="J268" s="2" t="e">
        <f t="shared" si="94"/>
        <v>#VALUE!</v>
      </c>
      <c r="K268" s="2" t="e">
        <f t="shared" ca="1" si="139"/>
        <v>#VALUE!</v>
      </c>
      <c r="L268" s="2" t="e">
        <f t="shared" ca="1" si="138"/>
        <v>#VALUE!</v>
      </c>
      <c r="M268" s="1" t="e">
        <f t="shared" si="140"/>
        <v>#VALUE!</v>
      </c>
      <c r="N268" s="1" t="b">
        <f t="shared" si="141"/>
        <v>0</v>
      </c>
      <c r="O268" s="1" t="e">
        <f t="shared" si="98"/>
        <v>#VALUE!</v>
      </c>
      <c r="P268" s="1" t="b">
        <f t="shared" si="99"/>
        <v>0</v>
      </c>
      <c r="Q268" s="1" t="e">
        <f t="shared" ca="1" si="100"/>
        <v>#VALUE!</v>
      </c>
      <c r="R268" s="1" t="b">
        <f t="shared" si="101"/>
        <v>1</v>
      </c>
      <c r="T268" s="1" t="str">
        <f t="shared" si="142"/>
        <v>50   Erste Bank Linzer Straße 430, CR, stashed 06/04/2022</v>
      </c>
    </row>
    <row r="269" spans="3:20" x14ac:dyDescent="0.25">
      <c r="C269" s="2" t="str">
        <f t="shared" si="87"/>
        <v/>
      </c>
      <c r="D269" s="2" t="str">
        <f t="shared" si="88"/>
        <v/>
      </c>
      <c r="E269" s="2" t="str">
        <f t="shared" si="89"/>
        <v/>
      </c>
      <c r="F269" s="2" t="str">
        <f t="shared" si="90"/>
        <v/>
      </c>
      <c r="G269" s="2" t="e">
        <f t="shared" si="91"/>
        <v>#VALUE!</v>
      </c>
      <c r="H269" s="2" t="e">
        <f t="shared" si="92"/>
        <v>#VALUE!</v>
      </c>
      <c r="I269" s="2" t="e">
        <f t="shared" si="93"/>
        <v>#VALUE!</v>
      </c>
      <c r="J269" s="2" t="e">
        <f t="shared" si="94"/>
        <v>#VALUE!</v>
      </c>
      <c r="K269" s="2" t="e">
        <f t="shared" ca="1" si="139"/>
        <v>#VALUE!</v>
      </c>
      <c r="L269" s="2" t="e">
        <f t="shared" ca="1" si="138"/>
        <v>#VALUE!</v>
      </c>
      <c r="M269" s="1" t="e">
        <f t="shared" si="140"/>
        <v>#VALUE!</v>
      </c>
      <c r="N269" s="1" t="b">
        <f t="shared" si="141"/>
        <v>0</v>
      </c>
      <c r="O269" s="1" t="e">
        <f t="shared" si="98"/>
        <v>#VALUE!</v>
      </c>
      <c r="P269" s="1" t="b">
        <f t="shared" si="99"/>
        <v>0</v>
      </c>
      <c r="Q269" s="1" t="e">
        <f t="shared" ca="1" si="100"/>
        <v>#VALUE!</v>
      </c>
      <c r="R269" s="1" t="b">
        <f t="shared" si="101"/>
        <v>1</v>
      </c>
      <c r="T269" s="1" t="str">
        <f t="shared" si="142"/>
        <v>50   Erste Bank Linzer Straße 430, CR, stashed 06/04/2022</v>
      </c>
    </row>
    <row r="270" spans="3:20" x14ac:dyDescent="0.25">
      <c r="C270" s="2" t="str">
        <f t="shared" si="87"/>
        <v/>
      </c>
      <c r="D270" s="2" t="str">
        <f t="shared" si="88"/>
        <v/>
      </c>
      <c r="E270" s="2" t="str">
        <f t="shared" si="89"/>
        <v/>
      </c>
      <c r="F270" s="2" t="str">
        <f t="shared" si="90"/>
        <v/>
      </c>
      <c r="G270" s="2" t="e">
        <f t="shared" si="91"/>
        <v>#VALUE!</v>
      </c>
      <c r="H270" s="2" t="e">
        <f t="shared" si="92"/>
        <v>#VALUE!</v>
      </c>
      <c r="I270" s="2" t="e">
        <f t="shared" si="93"/>
        <v>#VALUE!</v>
      </c>
      <c r="J270" s="2" t="e">
        <f t="shared" si="94"/>
        <v>#VALUE!</v>
      </c>
      <c r="K270" s="2" t="e">
        <f t="shared" ca="1" si="139"/>
        <v>#VALUE!</v>
      </c>
      <c r="L270" s="2" t="e">
        <f t="shared" ca="1" si="138"/>
        <v>#VALUE!</v>
      </c>
      <c r="M270" s="1" t="e">
        <f t="shared" si="140"/>
        <v>#VALUE!</v>
      </c>
      <c r="N270" s="1" t="b">
        <f t="shared" si="141"/>
        <v>0</v>
      </c>
      <c r="O270" s="1" t="e">
        <f t="shared" si="98"/>
        <v>#VALUE!</v>
      </c>
      <c r="P270" s="1" t="b">
        <f t="shared" si="99"/>
        <v>0</v>
      </c>
      <c r="Q270" s="1" t="e">
        <f t="shared" ca="1" si="100"/>
        <v>#VALUE!</v>
      </c>
      <c r="R270" s="1" t="b">
        <f t="shared" si="101"/>
        <v>1</v>
      </c>
      <c r="T270" s="1" t="str">
        <f t="shared" si="142"/>
        <v>50   Erste Bank Linzer Straße 430, CR, stashed 06/04/2022</v>
      </c>
    </row>
    <row r="271" spans="3:20" x14ac:dyDescent="0.25">
      <c r="C271" s="2" t="str">
        <f t="shared" si="87"/>
        <v/>
      </c>
      <c r="D271" s="2" t="str">
        <f t="shared" si="88"/>
        <v/>
      </c>
      <c r="E271" s="2" t="str">
        <f t="shared" si="89"/>
        <v/>
      </c>
      <c r="F271" s="2" t="str">
        <f t="shared" si="90"/>
        <v/>
      </c>
      <c r="G271" s="2" t="e">
        <f t="shared" si="91"/>
        <v>#VALUE!</v>
      </c>
      <c r="H271" s="2" t="e">
        <f t="shared" si="92"/>
        <v>#VALUE!</v>
      </c>
      <c r="I271" s="2" t="e">
        <f t="shared" si="93"/>
        <v>#VALUE!</v>
      </c>
      <c r="J271" s="2" t="e">
        <f t="shared" si="94"/>
        <v>#VALUE!</v>
      </c>
      <c r="K271" s="2" t="e">
        <f t="shared" ca="1" si="139"/>
        <v>#VALUE!</v>
      </c>
      <c r="L271" s="2" t="e">
        <f t="shared" ca="1" si="138"/>
        <v>#VALUE!</v>
      </c>
      <c r="M271" s="1" t="e">
        <f t="shared" si="140"/>
        <v>#VALUE!</v>
      </c>
      <c r="N271" s="1" t="b">
        <f t="shared" si="141"/>
        <v>0</v>
      </c>
      <c r="O271" s="1" t="e">
        <f t="shared" si="98"/>
        <v>#VALUE!</v>
      </c>
      <c r="P271" s="1" t="b">
        <f t="shared" si="99"/>
        <v>0</v>
      </c>
      <c r="Q271" s="1" t="e">
        <f t="shared" ca="1" si="100"/>
        <v>#VALUE!</v>
      </c>
      <c r="R271" s="1" t="b">
        <f t="shared" si="101"/>
        <v>1</v>
      </c>
      <c r="T271" s="1" t="str">
        <f t="shared" si="142"/>
        <v>50   Erste Bank Linzer Straße 430, CR, stashed 06/04/2022</v>
      </c>
    </row>
    <row r="272" spans="3:20" x14ac:dyDescent="0.25">
      <c r="C272" s="2" t="str">
        <f t="shared" si="87"/>
        <v/>
      </c>
      <c r="D272" s="2" t="str">
        <f t="shared" si="88"/>
        <v/>
      </c>
      <c r="E272" s="2" t="str">
        <f t="shared" si="89"/>
        <v/>
      </c>
      <c r="F272" s="2" t="str">
        <f t="shared" si="90"/>
        <v/>
      </c>
      <c r="G272" s="2" t="e">
        <f t="shared" si="91"/>
        <v>#VALUE!</v>
      </c>
      <c r="H272" s="2" t="e">
        <f t="shared" si="92"/>
        <v>#VALUE!</v>
      </c>
      <c r="I272" s="2" t="e">
        <f t="shared" si="93"/>
        <v>#VALUE!</v>
      </c>
      <c r="J272" s="2" t="e">
        <f t="shared" si="94"/>
        <v>#VALUE!</v>
      </c>
      <c r="K272" s="2" t="e">
        <f t="shared" ca="1" si="139"/>
        <v>#VALUE!</v>
      </c>
      <c r="L272" s="2" t="e">
        <f t="shared" ca="1" si="138"/>
        <v>#VALUE!</v>
      </c>
      <c r="M272" s="1" t="e">
        <f t="shared" si="140"/>
        <v>#VALUE!</v>
      </c>
      <c r="N272" s="1" t="b">
        <f t="shared" si="141"/>
        <v>0</v>
      </c>
      <c r="O272" s="1" t="e">
        <f t="shared" si="98"/>
        <v>#VALUE!</v>
      </c>
      <c r="P272" s="1" t="b">
        <f t="shared" si="99"/>
        <v>0</v>
      </c>
      <c r="Q272" s="1" t="e">
        <f t="shared" ca="1" si="100"/>
        <v>#VALUE!</v>
      </c>
      <c r="R272" s="1" t="b">
        <f t="shared" si="101"/>
        <v>1</v>
      </c>
      <c r="T272" s="1" t="str">
        <f t="shared" si="142"/>
        <v>50   Erste Bank Linzer Straße 430, CR, stashed 06/04/2022</v>
      </c>
    </row>
    <row r="273" spans="3:20" x14ac:dyDescent="0.25">
      <c r="C273" s="2" t="str">
        <f t="shared" si="87"/>
        <v/>
      </c>
      <c r="D273" s="2" t="str">
        <f t="shared" si="88"/>
        <v/>
      </c>
      <c r="E273" s="2" t="str">
        <f t="shared" si="89"/>
        <v/>
      </c>
      <c r="F273" s="2" t="str">
        <f t="shared" si="90"/>
        <v/>
      </c>
      <c r="G273" s="2" t="e">
        <f t="shared" si="91"/>
        <v>#VALUE!</v>
      </c>
      <c r="H273" s="2" t="e">
        <f t="shared" si="92"/>
        <v>#VALUE!</v>
      </c>
      <c r="I273" s="2" t="e">
        <f t="shared" si="93"/>
        <v>#VALUE!</v>
      </c>
      <c r="J273" s="2" t="e">
        <f t="shared" si="94"/>
        <v>#VALUE!</v>
      </c>
      <c r="K273" s="2" t="e">
        <f t="shared" ca="1" si="139"/>
        <v>#VALUE!</v>
      </c>
      <c r="L273" s="2" t="e">
        <f t="shared" ca="1" si="138"/>
        <v>#VALUE!</v>
      </c>
      <c r="M273" s="1" t="e">
        <f t="shared" si="140"/>
        <v>#VALUE!</v>
      </c>
      <c r="N273" s="1" t="b">
        <f t="shared" si="141"/>
        <v>0</v>
      </c>
      <c r="O273" s="1" t="e">
        <f t="shared" si="98"/>
        <v>#VALUE!</v>
      </c>
      <c r="P273" s="1" t="b">
        <f t="shared" si="99"/>
        <v>0</v>
      </c>
      <c r="Q273" s="1" t="e">
        <f t="shared" ca="1" si="100"/>
        <v>#VALUE!</v>
      </c>
      <c r="R273" s="1" t="b">
        <f t="shared" si="101"/>
        <v>1</v>
      </c>
      <c r="T273" s="1" t="str">
        <f t="shared" si="142"/>
        <v>50   Erste Bank Linzer Straße 430, CR, stashed 06/04/2022</v>
      </c>
    </row>
    <row r="274" spans="3:20" x14ac:dyDescent="0.25">
      <c r="C274" s="2" t="str">
        <f t="shared" si="87"/>
        <v/>
      </c>
      <c r="D274" s="2" t="str">
        <f t="shared" si="88"/>
        <v/>
      </c>
      <c r="E274" s="2" t="str">
        <f t="shared" si="89"/>
        <v/>
      </c>
      <c r="F274" s="2" t="str">
        <f t="shared" si="90"/>
        <v/>
      </c>
      <c r="G274" s="2" t="e">
        <f t="shared" si="91"/>
        <v>#VALUE!</v>
      </c>
      <c r="H274" s="2" t="e">
        <f t="shared" si="92"/>
        <v>#VALUE!</v>
      </c>
      <c r="I274" s="2" t="e">
        <f t="shared" si="93"/>
        <v>#VALUE!</v>
      </c>
      <c r="J274" s="2" t="e">
        <f t="shared" si="94"/>
        <v>#VALUE!</v>
      </c>
      <c r="K274" s="2" t="e">
        <f t="shared" ca="1" si="139"/>
        <v>#VALUE!</v>
      </c>
      <c r="L274" s="2" t="e">
        <f t="shared" ca="1" si="138"/>
        <v>#VALUE!</v>
      </c>
      <c r="M274" s="1" t="e">
        <f t="shared" si="140"/>
        <v>#VALUE!</v>
      </c>
      <c r="N274" s="1" t="b">
        <f t="shared" si="141"/>
        <v>0</v>
      </c>
      <c r="O274" s="1" t="e">
        <f t="shared" si="98"/>
        <v>#VALUE!</v>
      </c>
      <c r="P274" s="1" t="b">
        <f t="shared" si="99"/>
        <v>0</v>
      </c>
      <c r="Q274" s="1" t="e">
        <f t="shared" ca="1" si="100"/>
        <v>#VALUE!</v>
      </c>
      <c r="R274" s="1" t="b">
        <f t="shared" si="101"/>
        <v>1</v>
      </c>
      <c r="T274" s="1" t="str">
        <f t="shared" si="142"/>
        <v>50   Erste Bank Linzer Straße 430, CR, stashed 06/04/2022</v>
      </c>
    </row>
    <row r="275" spans="3:20" x14ac:dyDescent="0.25">
      <c r="C275" s="2" t="str">
        <f t="shared" si="87"/>
        <v/>
      </c>
      <c r="D275" s="2" t="str">
        <f t="shared" si="88"/>
        <v/>
      </c>
      <c r="E275" s="2" t="str">
        <f t="shared" si="89"/>
        <v/>
      </c>
      <c r="F275" s="2" t="str">
        <f t="shared" si="90"/>
        <v/>
      </c>
      <c r="G275" s="2" t="e">
        <f t="shared" si="91"/>
        <v>#VALUE!</v>
      </c>
      <c r="H275" s="2" t="e">
        <f t="shared" si="92"/>
        <v>#VALUE!</v>
      </c>
      <c r="I275" s="2" t="e">
        <f t="shared" si="93"/>
        <v>#VALUE!</v>
      </c>
      <c r="J275" s="2" t="e">
        <f t="shared" si="94"/>
        <v>#VALUE!</v>
      </c>
      <c r="K275" s="2" t="e">
        <f t="shared" ca="1" si="139"/>
        <v>#VALUE!</v>
      </c>
      <c r="L275" s="2" t="e">
        <f t="shared" ca="1" si="138"/>
        <v>#VALUE!</v>
      </c>
      <c r="M275" s="1" t="e">
        <f t="shared" si="140"/>
        <v>#VALUE!</v>
      </c>
      <c r="N275" s="1" t="b">
        <f t="shared" si="141"/>
        <v>0</v>
      </c>
      <c r="O275" s="1" t="e">
        <f t="shared" si="98"/>
        <v>#VALUE!</v>
      </c>
      <c r="P275" s="1" t="b">
        <f t="shared" si="99"/>
        <v>0</v>
      </c>
      <c r="Q275" s="1" t="e">
        <f t="shared" ca="1" si="100"/>
        <v>#VALUE!</v>
      </c>
      <c r="R275" s="1" t="b">
        <f t="shared" si="101"/>
        <v>1</v>
      </c>
      <c r="T275" s="1" t="str">
        <f t="shared" si="142"/>
        <v>50   Erste Bank Linzer Straße 430, CR, stashed 06/04/2022</v>
      </c>
    </row>
    <row r="276" spans="3:20" x14ac:dyDescent="0.25">
      <c r="C276" s="2" t="str">
        <f t="shared" si="87"/>
        <v/>
      </c>
      <c r="D276" s="2" t="str">
        <f t="shared" si="88"/>
        <v/>
      </c>
      <c r="E276" s="2" t="str">
        <f t="shared" si="89"/>
        <v/>
      </c>
      <c r="F276" s="2" t="str">
        <f t="shared" si="90"/>
        <v/>
      </c>
      <c r="G276" s="2" t="e">
        <f t="shared" si="91"/>
        <v>#VALUE!</v>
      </c>
      <c r="H276" s="2" t="e">
        <f t="shared" si="92"/>
        <v>#VALUE!</v>
      </c>
      <c r="I276" s="2" t="e">
        <f t="shared" si="93"/>
        <v>#VALUE!</v>
      </c>
      <c r="J276" s="2" t="e">
        <f t="shared" si="94"/>
        <v>#VALUE!</v>
      </c>
      <c r="K276" s="2" t="e">
        <f t="shared" ca="1" si="139"/>
        <v>#VALUE!</v>
      </c>
      <c r="L276" s="2" t="e">
        <f t="shared" ca="1" si="138"/>
        <v>#VALUE!</v>
      </c>
      <c r="M276" s="1" t="e">
        <f t="shared" si="140"/>
        <v>#VALUE!</v>
      </c>
      <c r="N276" s="1" t="b">
        <f t="shared" si="141"/>
        <v>0</v>
      </c>
      <c r="O276" s="1" t="e">
        <f t="shared" si="98"/>
        <v>#VALUE!</v>
      </c>
      <c r="P276" s="1" t="b">
        <f t="shared" si="99"/>
        <v>0</v>
      </c>
      <c r="Q276" s="1" t="e">
        <f t="shared" ca="1" si="100"/>
        <v>#VALUE!</v>
      </c>
      <c r="R276" s="1" t="b">
        <f t="shared" si="101"/>
        <v>1</v>
      </c>
      <c r="T276" s="1" t="str">
        <f t="shared" si="142"/>
        <v>50   Erste Bank Linzer Straße 430, CR, stashed 06/04/2022</v>
      </c>
    </row>
    <row r="277" spans="3:20" x14ac:dyDescent="0.25">
      <c r="C277" s="2" t="str">
        <f t="shared" si="87"/>
        <v/>
      </c>
      <c r="D277" s="2" t="str">
        <f t="shared" si="88"/>
        <v/>
      </c>
      <c r="E277" s="2" t="str">
        <f t="shared" si="89"/>
        <v/>
      </c>
      <c r="F277" s="2" t="str">
        <f t="shared" si="90"/>
        <v/>
      </c>
      <c r="G277" s="2" t="e">
        <f t="shared" si="91"/>
        <v>#VALUE!</v>
      </c>
      <c r="H277" s="2" t="e">
        <f t="shared" si="92"/>
        <v>#VALUE!</v>
      </c>
      <c r="I277" s="2" t="e">
        <f t="shared" si="93"/>
        <v>#VALUE!</v>
      </c>
      <c r="J277" s="2" t="e">
        <f t="shared" si="94"/>
        <v>#VALUE!</v>
      </c>
      <c r="K277" s="2" t="e">
        <f t="shared" ca="1" si="139"/>
        <v>#VALUE!</v>
      </c>
      <c r="L277" s="2" t="e">
        <f t="shared" ca="1" si="138"/>
        <v>#VALUE!</v>
      </c>
      <c r="M277" s="1" t="e">
        <f t="shared" si="140"/>
        <v>#VALUE!</v>
      </c>
      <c r="N277" s="1" t="b">
        <f t="shared" si="141"/>
        <v>0</v>
      </c>
      <c r="O277" s="1" t="e">
        <f t="shared" si="98"/>
        <v>#VALUE!</v>
      </c>
      <c r="P277" s="1" t="b">
        <f t="shared" si="99"/>
        <v>0</v>
      </c>
      <c r="Q277" s="1" t="e">
        <f t="shared" ca="1" si="100"/>
        <v>#VALUE!</v>
      </c>
      <c r="R277" s="1" t="b">
        <f t="shared" si="101"/>
        <v>1</v>
      </c>
      <c r="T277" s="1" t="str">
        <f t="shared" si="142"/>
        <v>50   Erste Bank Linzer Straße 430, CR, stashed 06/04/2022</v>
      </c>
    </row>
    <row r="278" spans="3:20" x14ac:dyDescent="0.25">
      <c r="C278" s="2" t="str">
        <f t="shared" si="87"/>
        <v/>
      </c>
      <c r="D278" s="2" t="str">
        <f t="shared" si="88"/>
        <v/>
      </c>
      <c r="E278" s="2" t="str">
        <f t="shared" si="89"/>
        <v/>
      </c>
      <c r="F278" s="2" t="str">
        <f t="shared" si="90"/>
        <v/>
      </c>
      <c r="G278" s="2" t="e">
        <f t="shared" si="91"/>
        <v>#VALUE!</v>
      </c>
      <c r="H278" s="2" t="e">
        <f t="shared" si="92"/>
        <v>#VALUE!</v>
      </c>
      <c r="I278" s="2" t="e">
        <f t="shared" si="93"/>
        <v>#VALUE!</v>
      </c>
      <c r="J278" s="2" t="e">
        <f t="shared" si="94"/>
        <v>#VALUE!</v>
      </c>
      <c r="K278" s="2" t="e">
        <f t="shared" ca="1" si="139"/>
        <v>#VALUE!</v>
      </c>
      <c r="L278" s="2" t="e">
        <f t="shared" ca="1" si="138"/>
        <v>#VALUE!</v>
      </c>
      <c r="M278" s="1" t="e">
        <f t="shared" si="140"/>
        <v>#VALUE!</v>
      </c>
      <c r="N278" s="1" t="b">
        <f t="shared" si="141"/>
        <v>0</v>
      </c>
      <c r="O278" s="1" t="e">
        <f t="shared" si="98"/>
        <v>#VALUE!</v>
      </c>
      <c r="P278" s="1" t="b">
        <f t="shared" si="99"/>
        <v>0</v>
      </c>
      <c r="Q278" s="1" t="e">
        <f t="shared" ca="1" si="100"/>
        <v>#VALUE!</v>
      </c>
      <c r="R278" s="1" t="b">
        <f t="shared" si="101"/>
        <v>1</v>
      </c>
      <c r="T278" s="1" t="str">
        <f t="shared" si="142"/>
        <v>50   Erste Bank Linzer Straße 430, CR, stashed 06/04/2022</v>
      </c>
    </row>
    <row r="279" spans="3:20" x14ac:dyDescent="0.25">
      <c r="C279" s="2" t="str">
        <f t="shared" si="87"/>
        <v/>
      </c>
      <c r="D279" s="2" t="str">
        <f t="shared" si="88"/>
        <v/>
      </c>
      <c r="E279" s="2" t="str">
        <f t="shared" si="89"/>
        <v/>
      </c>
      <c r="F279" s="2" t="str">
        <f t="shared" si="90"/>
        <v/>
      </c>
      <c r="G279" s="2" t="e">
        <f t="shared" si="91"/>
        <v>#VALUE!</v>
      </c>
      <c r="H279" s="2" t="e">
        <f t="shared" si="92"/>
        <v>#VALUE!</v>
      </c>
      <c r="I279" s="2" t="e">
        <f t="shared" si="93"/>
        <v>#VALUE!</v>
      </c>
      <c r="J279" s="2" t="e">
        <f t="shared" si="94"/>
        <v>#VALUE!</v>
      </c>
      <c r="K279" s="2" t="e">
        <f t="shared" ca="1" si="139"/>
        <v>#VALUE!</v>
      </c>
      <c r="L279" s="2" t="e">
        <f t="shared" ca="1" si="138"/>
        <v>#VALUE!</v>
      </c>
      <c r="M279" s="1" t="e">
        <f t="shared" si="140"/>
        <v>#VALUE!</v>
      </c>
      <c r="N279" s="1" t="b">
        <f t="shared" si="141"/>
        <v>0</v>
      </c>
      <c r="O279" s="1" t="e">
        <f t="shared" si="98"/>
        <v>#VALUE!</v>
      </c>
      <c r="P279" s="1" t="b">
        <f t="shared" si="99"/>
        <v>0</v>
      </c>
      <c r="Q279" s="1" t="e">
        <f t="shared" ca="1" si="100"/>
        <v>#VALUE!</v>
      </c>
      <c r="R279" s="1" t="b">
        <f t="shared" si="101"/>
        <v>1</v>
      </c>
      <c r="T279" s="1" t="str">
        <f t="shared" si="142"/>
        <v>50   Erste Bank Linzer Straße 430, CR, stashed 06/04/2022</v>
      </c>
    </row>
    <row r="280" spans="3:20" x14ac:dyDescent="0.25">
      <c r="C280" s="2" t="str">
        <f t="shared" si="87"/>
        <v/>
      </c>
      <c r="D280" s="2" t="str">
        <f t="shared" si="88"/>
        <v/>
      </c>
      <c r="E280" s="2" t="str">
        <f t="shared" si="89"/>
        <v/>
      </c>
      <c r="F280" s="2" t="str">
        <f t="shared" si="90"/>
        <v/>
      </c>
      <c r="G280" s="2" t="e">
        <f t="shared" si="91"/>
        <v>#VALUE!</v>
      </c>
      <c r="H280" s="2" t="e">
        <f t="shared" si="92"/>
        <v>#VALUE!</v>
      </c>
      <c r="I280" s="2" t="e">
        <f t="shared" si="93"/>
        <v>#VALUE!</v>
      </c>
      <c r="J280" s="2" t="e">
        <f t="shared" si="94"/>
        <v>#VALUE!</v>
      </c>
      <c r="K280" s="2" t="e">
        <f t="shared" ca="1" si="139"/>
        <v>#VALUE!</v>
      </c>
      <c r="L280" s="2" t="e">
        <f t="shared" ca="1" si="138"/>
        <v>#VALUE!</v>
      </c>
      <c r="M280" s="1" t="e">
        <f t="shared" si="140"/>
        <v>#VALUE!</v>
      </c>
      <c r="N280" s="1" t="b">
        <f t="shared" si="141"/>
        <v>0</v>
      </c>
      <c r="O280" s="1" t="e">
        <f t="shared" si="98"/>
        <v>#VALUE!</v>
      </c>
      <c r="P280" s="1" t="b">
        <f t="shared" si="99"/>
        <v>0</v>
      </c>
      <c r="Q280" s="1" t="e">
        <f t="shared" ca="1" si="100"/>
        <v>#VALUE!</v>
      </c>
      <c r="R280" s="1" t="b">
        <f t="shared" si="101"/>
        <v>1</v>
      </c>
      <c r="T280" s="1" t="str">
        <f t="shared" si="142"/>
        <v>50   Erste Bank Linzer Straße 430, CR, stashed 06/04/2022</v>
      </c>
    </row>
    <row r="281" spans="3:20" x14ac:dyDescent="0.25">
      <c r="C281" s="2" t="str">
        <f t="shared" si="87"/>
        <v/>
      </c>
      <c r="D281" s="2" t="str">
        <f t="shared" si="88"/>
        <v/>
      </c>
      <c r="E281" s="2" t="str">
        <f t="shared" si="89"/>
        <v/>
      </c>
      <c r="F281" s="2" t="str">
        <f t="shared" si="90"/>
        <v/>
      </c>
      <c r="G281" s="2" t="e">
        <f t="shared" si="91"/>
        <v>#VALUE!</v>
      </c>
      <c r="H281" s="2" t="e">
        <f t="shared" si="92"/>
        <v>#VALUE!</v>
      </c>
      <c r="I281" s="2" t="e">
        <f t="shared" si="93"/>
        <v>#VALUE!</v>
      </c>
      <c r="J281" s="2" t="e">
        <f t="shared" si="94"/>
        <v>#VALUE!</v>
      </c>
      <c r="K281" s="2" t="e">
        <f t="shared" ca="1" si="139"/>
        <v>#VALUE!</v>
      </c>
      <c r="L281" s="2" t="e">
        <f t="shared" ca="1" si="138"/>
        <v>#VALUE!</v>
      </c>
      <c r="M281" s="1" t="e">
        <f t="shared" si="140"/>
        <v>#VALUE!</v>
      </c>
      <c r="N281" s="1" t="b">
        <f t="shared" si="141"/>
        <v>0</v>
      </c>
      <c r="O281" s="1" t="e">
        <f t="shared" si="98"/>
        <v>#VALUE!</v>
      </c>
      <c r="P281" s="1" t="b">
        <f t="shared" si="99"/>
        <v>0</v>
      </c>
      <c r="Q281" s="1" t="e">
        <f t="shared" ca="1" si="100"/>
        <v>#VALUE!</v>
      </c>
      <c r="R281" s="1" t="b">
        <f t="shared" si="101"/>
        <v>1</v>
      </c>
      <c r="T281" s="1" t="str">
        <f t="shared" si="142"/>
        <v>50   Erste Bank Linzer Straße 430, CR, stashed 06/04/2022</v>
      </c>
    </row>
    <row r="282" spans="3:20" x14ac:dyDescent="0.25">
      <c r="C282" s="2" t="str">
        <f t="shared" si="87"/>
        <v/>
      </c>
      <c r="D282" s="2" t="str">
        <f t="shared" si="88"/>
        <v/>
      </c>
      <c r="E282" s="2" t="str">
        <f t="shared" si="89"/>
        <v/>
      </c>
      <c r="F282" s="2" t="str">
        <f t="shared" si="90"/>
        <v/>
      </c>
      <c r="G282" s="2" t="e">
        <f t="shared" si="91"/>
        <v>#VALUE!</v>
      </c>
      <c r="H282" s="2" t="e">
        <f t="shared" si="92"/>
        <v>#VALUE!</v>
      </c>
      <c r="I282" s="2" t="e">
        <f t="shared" si="93"/>
        <v>#VALUE!</v>
      </c>
      <c r="J282" s="2" t="e">
        <f t="shared" si="94"/>
        <v>#VALUE!</v>
      </c>
      <c r="K282" s="2" t="e">
        <f t="shared" ca="1" si="139"/>
        <v>#VALUE!</v>
      </c>
      <c r="L282" s="2" t="e">
        <f t="shared" ca="1" si="138"/>
        <v>#VALUE!</v>
      </c>
      <c r="M282" s="1" t="e">
        <f t="shared" si="140"/>
        <v>#VALUE!</v>
      </c>
      <c r="N282" s="1" t="b">
        <f t="shared" si="141"/>
        <v>0</v>
      </c>
      <c r="O282" s="1" t="e">
        <f t="shared" si="98"/>
        <v>#VALUE!</v>
      </c>
      <c r="P282" s="1" t="b">
        <f t="shared" si="99"/>
        <v>0</v>
      </c>
      <c r="Q282" s="1" t="e">
        <f t="shared" ca="1" si="100"/>
        <v>#VALUE!</v>
      </c>
      <c r="R282" s="1" t="b">
        <f t="shared" si="101"/>
        <v>1</v>
      </c>
      <c r="T282" s="1" t="str">
        <f t="shared" si="142"/>
        <v>50   Erste Bank Linzer Straße 430, CR, stashed 06/04/2022</v>
      </c>
    </row>
    <row r="283" spans="3:20" x14ac:dyDescent="0.25">
      <c r="C283" s="2" t="str">
        <f t="shared" si="87"/>
        <v/>
      </c>
      <c r="D283" s="2" t="str">
        <f t="shared" si="88"/>
        <v/>
      </c>
      <c r="E283" s="2" t="str">
        <f t="shared" si="89"/>
        <v/>
      </c>
      <c r="F283" s="2" t="str">
        <f t="shared" si="90"/>
        <v/>
      </c>
      <c r="G283" s="2" t="e">
        <f t="shared" si="91"/>
        <v>#VALUE!</v>
      </c>
      <c r="H283" s="2" t="e">
        <f t="shared" si="92"/>
        <v>#VALUE!</v>
      </c>
      <c r="I283" s="2" t="e">
        <f t="shared" si="93"/>
        <v>#VALUE!</v>
      </c>
      <c r="J283" s="2" t="e">
        <f t="shared" si="94"/>
        <v>#VALUE!</v>
      </c>
      <c r="K283" s="2" t="e">
        <f t="shared" ca="1" si="139"/>
        <v>#VALUE!</v>
      </c>
      <c r="L283" s="2" t="e">
        <f t="shared" ca="1" si="138"/>
        <v>#VALUE!</v>
      </c>
      <c r="M283" s="1" t="e">
        <f t="shared" si="140"/>
        <v>#VALUE!</v>
      </c>
      <c r="N283" s="1" t="b">
        <f t="shared" si="141"/>
        <v>0</v>
      </c>
      <c r="O283" s="1" t="e">
        <f t="shared" si="98"/>
        <v>#VALUE!</v>
      </c>
      <c r="P283" s="1" t="b">
        <f t="shared" si="99"/>
        <v>0</v>
      </c>
      <c r="Q283" s="1" t="e">
        <f t="shared" ca="1" si="100"/>
        <v>#VALUE!</v>
      </c>
      <c r="R283" s="1" t="b">
        <f t="shared" si="101"/>
        <v>1</v>
      </c>
      <c r="T283" s="1" t="str">
        <f t="shared" si="142"/>
        <v>50   Erste Bank Linzer Straße 430, CR, stashed 06/04/2022</v>
      </c>
    </row>
    <row r="284" spans="3:20" x14ac:dyDescent="0.25">
      <c r="C284" s="2" t="str">
        <f t="shared" si="87"/>
        <v/>
      </c>
      <c r="D284" s="2" t="str">
        <f t="shared" si="88"/>
        <v/>
      </c>
      <c r="E284" s="2" t="str">
        <f t="shared" si="89"/>
        <v/>
      </c>
      <c r="F284" s="2" t="str">
        <f t="shared" si="90"/>
        <v/>
      </c>
      <c r="G284" s="2" t="e">
        <f t="shared" si="91"/>
        <v>#VALUE!</v>
      </c>
      <c r="H284" s="2" t="e">
        <f t="shared" si="92"/>
        <v>#VALUE!</v>
      </c>
      <c r="I284" s="2" t="e">
        <f t="shared" si="93"/>
        <v>#VALUE!</v>
      </c>
      <c r="J284" s="2" t="e">
        <f t="shared" si="94"/>
        <v>#VALUE!</v>
      </c>
      <c r="K284" s="2" t="e">
        <f t="shared" ca="1" si="139"/>
        <v>#VALUE!</v>
      </c>
      <c r="L284" s="2" t="e">
        <f t="shared" ca="1" si="138"/>
        <v>#VALUE!</v>
      </c>
      <c r="M284" s="1" t="e">
        <f t="shared" si="140"/>
        <v>#VALUE!</v>
      </c>
      <c r="N284" s="1" t="b">
        <f t="shared" si="141"/>
        <v>0</v>
      </c>
      <c r="O284" s="1" t="e">
        <f t="shared" si="98"/>
        <v>#VALUE!</v>
      </c>
      <c r="P284" s="1" t="b">
        <f t="shared" si="99"/>
        <v>0</v>
      </c>
      <c r="Q284" s="1" t="e">
        <f t="shared" ca="1" si="100"/>
        <v>#VALUE!</v>
      </c>
      <c r="R284" s="1" t="b">
        <f t="shared" si="101"/>
        <v>1</v>
      </c>
      <c r="T284" s="1" t="str">
        <f t="shared" si="142"/>
        <v>50   Erste Bank Linzer Straße 430, CR, stashed 06/04/2022</v>
      </c>
    </row>
    <row r="285" spans="3:20" x14ac:dyDescent="0.25">
      <c r="C285" s="2" t="str">
        <f t="shared" si="87"/>
        <v/>
      </c>
      <c r="D285" s="2" t="str">
        <f t="shared" si="88"/>
        <v/>
      </c>
      <c r="E285" s="2" t="str">
        <f t="shared" si="89"/>
        <v/>
      </c>
      <c r="F285" s="2" t="str">
        <f t="shared" si="90"/>
        <v/>
      </c>
      <c r="G285" s="2" t="e">
        <f t="shared" si="91"/>
        <v>#VALUE!</v>
      </c>
      <c r="H285" s="2" t="e">
        <f t="shared" si="92"/>
        <v>#VALUE!</v>
      </c>
      <c r="I285" s="2" t="e">
        <f t="shared" si="93"/>
        <v>#VALUE!</v>
      </c>
      <c r="J285" s="2" t="e">
        <f t="shared" si="94"/>
        <v>#VALUE!</v>
      </c>
      <c r="K285" s="2" t="e">
        <f t="shared" ca="1" si="139"/>
        <v>#VALUE!</v>
      </c>
      <c r="L285" s="2" t="e">
        <f t="shared" ca="1" si="138"/>
        <v>#VALUE!</v>
      </c>
      <c r="M285" s="1" t="e">
        <f t="shared" si="140"/>
        <v>#VALUE!</v>
      </c>
      <c r="N285" s="1" t="b">
        <f t="shared" si="141"/>
        <v>0</v>
      </c>
      <c r="O285" s="1" t="e">
        <f t="shared" si="98"/>
        <v>#VALUE!</v>
      </c>
      <c r="P285" s="1" t="b">
        <f t="shared" si="99"/>
        <v>0</v>
      </c>
      <c r="Q285" s="1" t="e">
        <f t="shared" ca="1" si="100"/>
        <v>#VALUE!</v>
      </c>
      <c r="R285" s="1" t="b">
        <f t="shared" si="101"/>
        <v>1</v>
      </c>
      <c r="T285" s="1" t="str">
        <f t="shared" si="142"/>
        <v>50   Erste Bank Linzer Straße 430, CR, stashed 06/04/2022</v>
      </c>
    </row>
    <row r="286" spans="3:20" x14ac:dyDescent="0.25">
      <c r="C286" s="2" t="str">
        <f t="shared" si="87"/>
        <v/>
      </c>
      <c r="D286" s="2" t="str">
        <f t="shared" si="88"/>
        <v/>
      </c>
      <c r="E286" s="2" t="str">
        <f t="shared" si="89"/>
        <v/>
      </c>
      <c r="F286" s="2" t="str">
        <f t="shared" si="90"/>
        <v/>
      </c>
      <c r="G286" s="2" t="e">
        <f t="shared" si="91"/>
        <v>#VALUE!</v>
      </c>
      <c r="H286" s="2" t="e">
        <f t="shared" si="92"/>
        <v>#VALUE!</v>
      </c>
      <c r="I286" s="2" t="e">
        <f t="shared" si="93"/>
        <v>#VALUE!</v>
      </c>
      <c r="J286" s="2" t="e">
        <f t="shared" si="94"/>
        <v>#VALUE!</v>
      </c>
      <c r="K286" s="2" t="e">
        <f t="shared" ca="1" si="139"/>
        <v>#VALUE!</v>
      </c>
      <c r="L286" s="2" t="e">
        <f t="shared" ca="1" si="138"/>
        <v>#VALUE!</v>
      </c>
      <c r="M286" s="1" t="e">
        <f t="shared" si="140"/>
        <v>#VALUE!</v>
      </c>
      <c r="N286" s="1" t="b">
        <f t="shared" si="141"/>
        <v>0</v>
      </c>
      <c r="O286" s="1" t="e">
        <f t="shared" si="98"/>
        <v>#VALUE!</v>
      </c>
      <c r="P286" s="1" t="b">
        <f t="shared" si="99"/>
        <v>0</v>
      </c>
      <c r="Q286" s="1" t="e">
        <f t="shared" ca="1" si="100"/>
        <v>#VALUE!</v>
      </c>
      <c r="R286" s="1" t="b">
        <f t="shared" si="101"/>
        <v>1</v>
      </c>
      <c r="T286" s="1" t="str">
        <f t="shared" si="142"/>
        <v>50   Erste Bank Linzer Straße 430, CR, stashed 06/04/2022</v>
      </c>
    </row>
    <row r="287" spans="3:20" x14ac:dyDescent="0.25">
      <c r="C287" s="2" t="str">
        <f t="shared" si="87"/>
        <v/>
      </c>
      <c r="D287" s="2" t="str">
        <f t="shared" si="88"/>
        <v/>
      </c>
      <c r="E287" s="2" t="str">
        <f t="shared" si="89"/>
        <v/>
      </c>
      <c r="F287" s="2" t="str">
        <f t="shared" si="90"/>
        <v/>
      </c>
      <c r="G287" s="2" t="e">
        <f t="shared" si="91"/>
        <v>#VALUE!</v>
      </c>
      <c r="H287" s="2" t="e">
        <f t="shared" si="92"/>
        <v>#VALUE!</v>
      </c>
      <c r="I287" s="2" t="e">
        <f t="shared" si="93"/>
        <v>#VALUE!</v>
      </c>
      <c r="J287" s="2" t="e">
        <f t="shared" si="94"/>
        <v>#VALUE!</v>
      </c>
      <c r="K287" s="2" t="e">
        <f t="shared" ca="1" si="139"/>
        <v>#VALUE!</v>
      </c>
      <c r="L287" s="2" t="e">
        <f t="shared" ca="1" si="138"/>
        <v>#VALUE!</v>
      </c>
      <c r="M287" s="1" t="e">
        <f t="shared" si="140"/>
        <v>#VALUE!</v>
      </c>
      <c r="N287" s="1" t="b">
        <f t="shared" si="141"/>
        <v>0</v>
      </c>
      <c r="O287" s="1" t="e">
        <f t="shared" si="98"/>
        <v>#VALUE!</v>
      </c>
      <c r="P287" s="1" t="b">
        <f t="shared" si="99"/>
        <v>0</v>
      </c>
      <c r="Q287" s="1" t="e">
        <f t="shared" ca="1" si="100"/>
        <v>#VALUE!</v>
      </c>
      <c r="R287" s="1" t="b">
        <f t="shared" si="101"/>
        <v>1</v>
      </c>
      <c r="T287" s="1" t="str">
        <f t="shared" si="142"/>
        <v>50   Erste Bank Linzer Straße 430, CR, stashed 06/04/2022</v>
      </c>
    </row>
    <row r="288" spans="3:20" x14ac:dyDescent="0.25">
      <c r="C288" s="2" t="str">
        <f t="shared" si="87"/>
        <v/>
      </c>
      <c r="D288" s="2" t="str">
        <f t="shared" si="88"/>
        <v/>
      </c>
      <c r="E288" s="2" t="str">
        <f t="shared" si="89"/>
        <v/>
      </c>
      <c r="F288" s="2" t="str">
        <f t="shared" si="90"/>
        <v/>
      </c>
      <c r="G288" s="2" t="e">
        <f t="shared" si="91"/>
        <v>#VALUE!</v>
      </c>
      <c r="H288" s="2" t="e">
        <f t="shared" si="92"/>
        <v>#VALUE!</v>
      </c>
      <c r="I288" s="2" t="e">
        <f t="shared" si="93"/>
        <v>#VALUE!</v>
      </c>
      <c r="J288" s="2" t="e">
        <f t="shared" si="94"/>
        <v>#VALUE!</v>
      </c>
      <c r="K288" s="2" t="e">
        <f t="shared" ca="1" si="139"/>
        <v>#VALUE!</v>
      </c>
      <c r="L288" s="2" t="e">
        <f t="shared" ca="1" si="138"/>
        <v>#VALUE!</v>
      </c>
      <c r="M288" s="1" t="e">
        <f t="shared" si="140"/>
        <v>#VALUE!</v>
      </c>
      <c r="N288" s="1" t="b">
        <f t="shared" si="141"/>
        <v>0</v>
      </c>
      <c r="O288" s="1" t="e">
        <f t="shared" si="98"/>
        <v>#VALUE!</v>
      </c>
      <c r="P288" s="1" t="b">
        <f t="shared" si="99"/>
        <v>0</v>
      </c>
      <c r="Q288" s="1" t="e">
        <f t="shared" ca="1" si="100"/>
        <v>#VALUE!</v>
      </c>
      <c r="R288" s="1" t="b">
        <f t="shared" si="101"/>
        <v>1</v>
      </c>
      <c r="T288" s="1" t="str">
        <f t="shared" si="142"/>
        <v>50   Erste Bank Linzer Straße 430, CR, stashed 06/04/2022</v>
      </c>
    </row>
    <row r="289" spans="3:20" x14ac:dyDescent="0.25">
      <c r="C289" s="2" t="str">
        <f t="shared" si="87"/>
        <v/>
      </c>
      <c r="D289" s="2" t="str">
        <f t="shared" si="88"/>
        <v/>
      </c>
      <c r="E289" s="2" t="str">
        <f t="shared" si="89"/>
        <v/>
      </c>
      <c r="F289" s="2" t="str">
        <f t="shared" si="90"/>
        <v/>
      </c>
      <c r="G289" s="2" t="e">
        <f t="shared" si="91"/>
        <v>#VALUE!</v>
      </c>
      <c r="H289" s="2" t="e">
        <f t="shared" si="92"/>
        <v>#VALUE!</v>
      </c>
      <c r="I289" s="2" t="e">
        <f t="shared" si="93"/>
        <v>#VALUE!</v>
      </c>
      <c r="J289" s="2" t="e">
        <f t="shared" si="94"/>
        <v>#VALUE!</v>
      </c>
      <c r="K289" s="2" t="e">
        <f t="shared" ca="1" si="139"/>
        <v>#VALUE!</v>
      </c>
      <c r="L289" s="2" t="e">
        <f t="shared" ca="1" si="138"/>
        <v>#VALUE!</v>
      </c>
      <c r="M289" s="1" t="e">
        <f t="shared" si="140"/>
        <v>#VALUE!</v>
      </c>
      <c r="N289" s="1" t="b">
        <f t="shared" si="141"/>
        <v>0</v>
      </c>
      <c r="O289" s="1" t="e">
        <f t="shared" si="98"/>
        <v>#VALUE!</v>
      </c>
      <c r="P289" s="1" t="b">
        <f t="shared" si="99"/>
        <v>0</v>
      </c>
      <c r="Q289" s="1" t="e">
        <f t="shared" ca="1" si="100"/>
        <v>#VALUE!</v>
      </c>
      <c r="R289" s="1" t="b">
        <f t="shared" si="101"/>
        <v>1</v>
      </c>
      <c r="T289" s="1" t="str">
        <f t="shared" si="142"/>
        <v>50   Erste Bank Linzer Straße 430, CR, stashed 06/04/2022</v>
      </c>
    </row>
    <row r="290" spans="3:20" x14ac:dyDescent="0.25">
      <c r="C290" s="2" t="str">
        <f t="shared" si="87"/>
        <v/>
      </c>
      <c r="D290" s="2" t="str">
        <f t="shared" si="88"/>
        <v/>
      </c>
      <c r="E290" s="2" t="str">
        <f t="shared" si="89"/>
        <v/>
      </c>
      <c r="F290" s="2" t="str">
        <f t="shared" si="90"/>
        <v/>
      </c>
      <c r="G290" s="2" t="e">
        <f t="shared" si="91"/>
        <v>#VALUE!</v>
      </c>
      <c r="H290" s="2" t="e">
        <f t="shared" si="92"/>
        <v>#VALUE!</v>
      </c>
      <c r="I290" s="2" t="e">
        <f t="shared" si="93"/>
        <v>#VALUE!</v>
      </c>
      <c r="J290" s="2" t="e">
        <f t="shared" si="94"/>
        <v>#VALUE!</v>
      </c>
      <c r="K290" s="2" t="e">
        <f t="shared" ca="1" si="139"/>
        <v>#VALUE!</v>
      </c>
      <c r="L290" s="2" t="e">
        <f t="shared" ca="1" si="138"/>
        <v>#VALUE!</v>
      </c>
      <c r="M290" s="1" t="e">
        <f t="shared" si="140"/>
        <v>#VALUE!</v>
      </c>
      <c r="N290" s="1" t="b">
        <f t="shared" si="141"/>
        <v>0</v>
      </c>
      <c r="O290" s="1" t="e">
        <f t="shared" si="98"/>
        <v>#VALUE!</v>
      </c>
      <c r="P290" s="1" t="b">
        <f t="shared" si="99"/>
        <v>0</v>
      </c>
      <c r="Q290" s="1" t="e">
        <f t="shared" ca="1" si="100"/>
        <v>#VALUE!</v>
      </c>
      <c r="R290" s="1" t="b">
        <f t="shared" si="101"/>
        <v>1</v>
      </c>
      <c r="T290" s="1" t="str">
        <f t="shared" si="142"/>
        <v>50   Erste Bank Linzer Straße 430, CR, stashed 06/04/2022</v>
      </c>
    </row>
    <row r="291" spans="3:20" x14ac:dyDescent="0.25">
      <c r="C291" s="2" t="str">
        <f t="shared" si="87"/>
        <v/>
      </c>
      <c r="D291" s="2" t="str">
        <f t="shared" si="88"/>
        <v/>
      </c>
      <c r="E291" s="2" t="str">
        <f t="shared" si="89"/>
        <v/>
      </c>
      <c r="F291" s="2" t="str">
        <f t="shared" si="90"/>
        <v/>
      </c>
      <c r="G291" s="2" t="e">
        <f t="shared" si="91"/>
        <v>#VALUE!</v>
      </c>
      <c r="H291" s="2" t="e">
        <f t="shared" si="92"/>
        <v>#VALUE!</v>
      </c>
      <c r="I291" s="2" t="e">
        <f t="shared" si="93"/>
        <v>#VALUE!</v>
      </c>
      <c r="J291" s="2" t="e">
        <f t="shared" si="94"/>
        <v>#VALUE!</v>
      </c>
      <c r="K291" s="2" t="e">
        <f t="shared" ca="1" si="139"/>
        <v>#VALUE!</v>
      </c>
      <c r="L291" s="2" t="e">
        <f t="shared" ca="1" si="138"/>
        <v>#VALUE!</v>
      </c>
      <c r="M291" s="1" t="e">
        <f t="shared" si="140"/>
        <v>#VALUE!</v>
      </c>
      <c r="N291" s="1" t="b">
        <f t="shared" si="141"/>
        <v>0</v>
      </c>
      <c r="O291" s="1" t="e">
        <f t="shared" si="98"/>
        <v>#VALUE!</v>
      </c>
      <c r="P291" s="1" t="b">
        <f t="shared" si="99"/>
        <v>0</v>
      </c>
      <c r="Q291" s="1" t="e">
        <f t="shared" ca="1" si="100"/>
        <v>#VALUE!</v>
      </c>
      <c r="R291" s="1" t="b">
        <f t="shared" si="101"/>
        <v>1</v>
      </c>
      <c r="T291" s="1" t="str">
        <f t="shared" si="142"/>
        <v>50   Erste Bank Linzer Straße 430, CR, stashed 06/04/2022</v>
      </c>
    </row>
    <row r="292" spans="3:20" x14ac:dyDescent="0.25">
      <c r="C292" s="2" t="str">
        <f t="shared" si="87"/>
        <v/>
      </c>
      <c r="D292" s="2" t="str">
        <f t="shared" si="88"/>
        <v/>
      </c>
      <c r="E292" s="2" t="str">
        <f t="shared" si="89"/>
        <v/>
      </c>
      <c r="F292" s="2" t="str">
        <f t="shared" si="90"/>
        <v/>
      </c>
      <c r="G292" s="2" t="e">
        <f t="shared" si="91"/>
        <v>#VALUE!</v>
      </c>
      <c r="H292" s="2" t="e">
        <f t="shared" si="92"/>
        <v>#VALUE!</v>
      </c>
      <c r="I292" s="2" t="e">
        <f t="shared" si="93"/>
        <v>#VALUE!</v>
      </c>
      <c r="J292" s="2" t="e">
        <f t="shared" si="94"/>
        <v>#VALUE!</v>
      </c>
      <c r="K292" s="2" t="e">
        <f t="shared" ca="1" si="139"/>
        <v>#VALUE!</v>
      </c>
      <c r="L292" s="2" t="e">
        <f t="shared" ca="1" si="138"/>
        <v>#VALUE!</v>
      </c>
      <c r="M292" s="1" t="e">
        <f t="shared" si="140"/>
        <v>#VALUE!</v>
      </c>
      <c r="N292" s="1" t="b">
        <f t="shared" si="141"/>
        <v>0</v>
      </c>
      <c r="O292" s="1" t="e">
        <f t="shared" si="98"/>
        <v>#VALUE!</v>
      </c>
      <c r="P292" s="1" t="b">
        <f t="shared" si="99"/>
        <v>0</v>
      </c>
      <c r="Q292" s="1" t="e">
        <f t="shared" ca="1" si="100"/>
        <v>#VALUE!</v>
      </c>
      <c r="R292" s="1" t="b">
        <f t="shared" si="101"/>
        <v>1</v>
      </c>
      <c r="T292" s="1" t="str">
        <f t="shared" si="142"/>
        <v>50   Erste Bank Linzer Straße 430, CR, stashed 06/04/2022</v>
      </c>
    </row>
    <row r="293" spans="3:20" x14ac:dyDescent="0.25">
      <c r="C293" s="2" t="str">
        <f t="shared" si="87"/>
        <v/>
      </c>
      <c r="D293" s="2" t="str">
        <f t="shared" si="88"/>
        <v/>
      </c>
      <c r="E293" s="2" t="str">
        <f t="shared" si="89"/>
        <v/>
      </c>
      <c r="F293" s="2" t="str">
        <f t="shared" si="90"/>
        <v/>
      </c>
      <c r="G293" s="2" t="e">
        <f t="shared" si="91"/>
        <v>#VALUE!</v>
      </c>
      <c r="H293" s="2" t="e">
        <f t="shared" si="92"/>
        <v>#VALUE!</v>
      </c>
      <c r="I293" s="2" t="e">
        <f t="shared" si="93"/>
        <v>#VALUE!</v>
      </c>
      <c r="J293" s="2" t="e">
        <f t="shared" si="94"/>
        <v>#VALUE!</v>
      </c>
      <c r="K293" s="2" t="e">
        <f t="shared" ca="1" si="139"/>
        <v>#VALUE!</v>
      </c>
      <c r="L293" s="2" t="e">
        <f t="shared" ca="1" si="138"/>
        <v>#VALUE!</v>
      </c>
      <c r="M293" s="1" t="e">
        <f t="shared" si="140"/>
        <v>#VALUE!</v>
      </c>
      <c r="N293" s="1" t="b">
        <f t="shared" si="141"/>
        <v>0</v>
      </c>
      <c r="O293" s="1" t="e">
        <f t="shared" si="98"/>
        <v>#VALUE!</v>
      </c>
      <c r="P293" s="1" t="b">
        <f t="shared" si="99"/>
        <v>0</v>
      </c>
      <c r="Q293" s="1" t="e">
        <f t="shared" ca="1" si="100"/>
        <v>#VALUE!</v>
      </c>
      <c r="R293" s="1" t="b">
        <f t="shared" si="101"/>
        <v>1</v>
      </c>
      <c r="T293" s="1" t="str">
        <f t="shared" si="142"/>
        <v>50   Erste Bank Linzer Straße 430, CR, stashed 06/04/2022</v>
      </c>
    </row>
    <row r="294" spans="3:20" x14ac:dyDescent="0.25">
      <c r="C294" s="2" t="str">
        <f t="shared" si="87"/>
        <v/>
      </c>
      <c r="D294" s="2" t="str">
        <f t="shared" si="88"/>
        <v/>
      </c>
      <c r="E294" s="2" t="str">
        <f t="shared" si="89"/>
        <v/>
      </c>
      <c r="F294" s="2" t="str">
        <f t="shared" si="90"/>
        <v/>
      </c>
      <c r="G294" s="2" t="e">
        <f t="shared" si="91"/>
        <v>#VALUE!</v>
      </c>
      <c r="H294" s="2" t="e">
        <f t="shared" si="92"/>
        <v>#VALUE!</v>
      </c>
      <c r="I294" s="2" t="e">
        <f t="shared" si="93"/>
        <v>#VALUE!</v>
      </c>
      <c r="J294" s="2" t="e">
        <f t="shared" si="94"/>
        <v>#VALUE!</v>
      </c>
      <c r="K294" s="2" t="e">
        <f t="shared" ca="1" si="139"/>
        <v>#VALUE!</v>
      </c>
      <c r="L294" s="2" t="e">
        <f t="shared" ca="1" si="138"/>
        <v>#VALUE!</v>
      </c>
      <c r="M294" s="1" t="e">
        <f t="shared" si="140"/>
        <v>#VALUE!</v>
      </c>
      <c r="N294" s="1" t="b">
        <f t="shared" si="141"/>
        <v>0</v>
      </c>
      <c r="O294" s="1" t="e">
        <f t="shared" si="98"/>
        <v>#VALUE!</v>
      </c>
      <c r="P294" s="1" t="b">
        <f t="shared" si="99"/>
        <v>0</v>
      </c>
      <c r="Q294" s="1" t="e">
        <f t="shared" ca="1" si="100"/>
        <v>#VALUE!</v>
      </c>
      <c r="R294" s="1" t="b">
        <f t="shared" si="101"/>
        <v>1</v>
      </c>
      <c r="T294" s="1" t="str">
        <f t="shared" si="142"/>
        <v>50   Erste Bank Linzer Straße 430, CR, stashed 06/04/2022</v>
      </c>
    </row>
    <row r="295" spans="3:20" x14ac:dyDescent="0.25">
      <c r="C295" s="2" t="str">
        <f t="shared" si="87"/>
        <v/>
      </c>
      <c r="D295" s="2" t="str">
        <f t="shared" si="88"/>
        <v/>
      </c>
      <c r="E295" s="2" t="str">
        <f t="shared" si="89"/>
        <v/>
      </c>
      <c r="F295" s="2" t="str">
        <f t="shared" si="90"/>
        <v/>
      </c>
      <c r="G295" s="2" t="e">
        <f t="shared" si="91"/>
        <v>#VALUE!</v>
      </c>
      <c r="H295" s="2" t="e">
        <f t="shared" si="92"/>
        <v>#VALUE!</v>
      </c>
      <c r="I295" s="2" t="e">
        <f t="shared" si="93"/>
        <v>#VALUE!</v>
      </c>
      <c r="J295" s="2" t="e">
        <f t="shared" si="94"/>
        <v>#VALUE!</v>
      </c>
      <c r="K295" s="2" t="e">
        <f t="shared" ca="1" si="139"/>
        <v>#VALUE!</v>
      </c>
      <c r="L295" s="2" t="e">
        <f t="shared" ca="1" si="138"/>
        <v>#VALUE!</v>
      </c>
      <c r="M295" s="1" t="e">
        <f t="shared" si="140"/>
        <v>#VALUE!</v>
      </c>
      <c r="N295" s="1" t="b">
        <f t="shared" si="141"/>
        <v>0</v>
      </c>
      <c r="O295" s="1" t="e">
        <f t="shared" si="98"/>
        <v>#VALUE!</v>
      </c>
      <c r="P295" s="1" t="b">
        <f t="shared" si="99"/>
        <v>0</v>
      </c>
      <c r="Q295" s="1" t="e">
        <f t="shared" ca="1" si="100"/>
        <v>#VALUE!</v>
      </c>
      <c r="R295" s="1" t="b">
        <f t="shared" si="101"/>
        <v>1</v>
      </c>
      <c r="T295" s="1" t="str">
        <f t="shared" si="142"/>
        <v>50   Erste Bank Linzer Straße 430, CR, stashed 06/04/2022</v>
      </c>
    </row>
    <row r="296" spans="3:20" x14ac:dyDescent="0.25">
      <c r="C296" s="2" t="str">
        <f t="shared" si="87"/>
        <v/>
      </c>
      <c r="D296" s="2" t="str">
        <f t="shared" si="88"/>
        <v/>
      </c>
      <c r="E296" s="2" t="str">
        <f t="shared" si="89"/>
        <v/>
      </c>
      <c r="F296" s="2" t="str">
        <f t="shared" si="90"/>
        <v/>
      </c>
      <c r="G296" s="2" t="e">
        <f t="shared" si="91"/>
        <v>#VALUE!</v>
      </c>
      <c r="H296" s="2" t="e">
        <f t="shared" si="92"/>
        <v>#VALUE!</v>
      </c>
      <c r="I296" s="2" t="e">
        <f t="shared" si="93"/>
        <v>#VALUE!</v>
      </c>
      <c r="J296" s="2" t="e">
        <f t="shared" si="94"/>
        <v>#VALUE!</v>
      </c>
      <c r="K296" s="2" t="e">
        <f t="shared" ca="1" si="139"/>
        <v>#VALUE!</v>
      </c>
      <c r="L296" s="2" t="e">
        <f t="shared" ca="1" si="138"/>
        <v>#VALUE!</v>
      </c>
      <c r="M296" s="1" t="e">
        <f t="shared" si="140"/>
        <v>#VALUE!</v>
      </c>
      <c r="N296" s="1" t="b">
        <f t="shared" si="141"/>
        <v>0</v>
      </c>
      <c r="O296" s="1" t="e">
        <f t="shared" si="98"/>
        <v>#VALUE!</v>
      </c>
      <c r="P296" s="1" t="b">
        <f t="shared" si="99"/>
        <v>0</v>
      </c>
      <c r="Q296" s="1" t="e">
        <f t="shared" ca="1" si="100"/>
        <v>#VALUE!</v>
      </c>
      <c r="R296" s="1" t="b">
        <f t="shared" si="101"/>
        <v>1</v>
      </c>
      <c r="T296" s="1" t="str">
        <f t="shared" si="142"/>
        <v>50   Erste Bank Linzer Straße 430, CR, stashed 06/04/2022</v>
      </c>
    </row>
    <row r="297" spans="3:20" x14ac:dyDescent="0.25">
      <c r="C297" s="2" t="str">
        <f t="shared" ref="C297:C300" si="143">MID(A297,1,1)</f>
        <v/>
      </c>
      <c r="D297" s="2" t="str">
        <f t="shared" ref="D297:D300" si="144">MID(A297,5,1)</f>
        <v/>
      </c>
      <c r="E297" s="2" t="str">
        <f t="shared" si="89"/>
        <v/>
      </c>
      <c r="F297" s="2" t="str">
        <f t="shared" si="90"/>
        <v/>
      </c>
      <c r="G297" s="2" t="e">
        <f t="shared" si="91"/>
        <v>#VALUE!</v>
      </c>
      <c r="H297" s="2" t="e">
        <f t="shared" si="92"/>
        <v>#VALUE!</v>
      </c>
      <c r="I297" s="2" t="e">
        <f t="shared" si="93"/>
        <v>#VALUE!</v>
      </c>
      <c r="J297" s="2" t="e">
        <f t="shared" si="94"/>
        <v>#VALUE!</v>
      </c>
      <c r="K297" s="2" t="e">
        <f t="shared" ca="1" si="139"/>
        <v>#VALUE!</v>
      </c>
      <c r="L297" s="2" t="e">
        <f t="shared" ca="1" si="138"/>
        <v>#VALUE!</v>
      </c>
      <c r="M297" s="1" t="e">
        <f t="shared" si="140"/>
        <v>#VALUE!</v>
      </c>
      <c r="N297" s="1" t="b">
        <f t="shared" si="141"/>
        <v>0</v>
      </c>
      <c r="O297" s="1" t="e">
        <f t="shared" si="98"/>
        <v>#VALUE!</v>
      </c>
      <c r="P297" s="1" t="b">
        <f t="shared" si="99"/>
        <v>0</v>
      </c>
      <c r="Q297" s="1" t="e">
        <f t="shared" ca="1" si="100"/>
        <v>#VALUE!</v>
      </c>
      <c r="R297" s="1" t="b">
        <f t="shared" si="101"/>
        <v>1</v>
      </c>
      <c r="T297" s="1" t="str">
        <f t="shared" si="142"/>
        <v>50   Erste Bank Linzer Straße 430, CR, stashed 06/04/2022</v>
      </c>
    </row>
    <row r="298" spans="3:20" x14ac:dyDescent="0.25">
      <c r="C298" s="2" t="str">
        <f t="shared" si="143"/>
        <v/>
      </c>
      <c r="D298" s="2" t="str">
        <f t="shared" si="144"/>
        <v/>
      </c>
      <c r="E298" s="2" t="str">
        <f t="shared" si="89"/>
        <v/>
      </c>
      <c r="F298" s="2" t="str">
        <f t="shared" si="90"/>
        <v/>
      </c>
      <c r="G298" s="2" t="e">
        <f t="shared" si="91"/>
        <v>#VALUE!</v>
      </c>
      <c r="H298" s="2" t="e">
        <f t="shared" si="92"/>
        <v>#VALUE!</v>
      </c>
      <c r="I298" s="2" t="e">
        <f t="shared" si="93"/>
        <v>#VALUE!</v>
      </c>
      <c r="J298" s="2" t="e">
        <f t="shared" si="94"/>
        <v>#VALUE!</v>
      </c>
      <c r="K298" s="2" t="e">
        <f t="shared" ca="1" si="139"/>
        <v>#VALUE!</v>
      </c>
      <c r="L298" s="2" t="e">
        <f t="shared" ca="1" si="138"/>
        <v>#VALUE!</v>
      </c>
      <c r="M298" s="1" t="e">
        <f t="shared" si="140"/>
        <v>#VALUE!</v>
      </c>
      <c r="N298" s="1" t="b">
        <f t="shared" si="141"/>
        <v>0</v>
      </c>
      <c r="O298" s="1" t="e">
        <f t="shared" si="98"/>
        <v>#VALUE!</v>
      </c>
      <c r="P298" s="1" t="b">
        <f t="shared" si="99"/>
        <v>0</v>
      </c>
      <c r="Q298" s="1" t="e">
        <f t="shared" ca="1" si="100"/>
        <v>#VALUE!</v>
      </c>
      <c r="R298" s="1" t="b">
        <f t="shared" si="101"/>
        <v>1</v>
      </c>
      <c r="T298" s="1" t="str">
        <f t="shared" si="142"/>
        <v>50   Erste Bank Linzer Straße 430, CR, stashed 06/04/2022</v>
      </c>
    </row>
    <row r="299" spans="3:20" x14ac:dyDescent="0.25">
      <c r="C299" s="2" t="str">
        <f t="shared" si="143"/>
        <v/>
      </c>
      <c r="D299" s="2" t="str">
        <f t="shared" si="144"/>
        <v/>
      </c>
      <c r="E299" s="2" t="str">
        <f t="shared" si="89"/>
        <v/>
      </c>
      <c r="F299" s="2" t="str">
        <f t="shared" si="90"/>
        <v/>
      </c>
      <c r="G299" s="2" t="e">
        <f t="shared" si="91"/>
        <v>#VALUE!</v>
      </c>
      <c r="H299" s="2" t="e">
        <f t="shared" si="92"/>
        <v>#VALUE!</v>
      </c>
      <c r="I299" s="2" t="e">
        <f t="shared" si="93"/>
        <v>#VALUE!</v>
      </c>
      <c r="J299" s="2" t="e">
        <f t="shared" si="94"/>
        <v>#VALUE!</v>
      </c>
      <c r="K299" s="2" t="e">
        <f t="shared" ca="1" si="139"/>
        <v>#VALUE!</v>
      </c>
      <c r="L299" s="2" t="e">
        <f t="shared" ca="1" si="138"/>
        <v>#VALUE!</v>
      </c>
      <c r="M299" s="1" t="e">
        <f t="shared" si="140"/>
        <v>#VALUE!</v>
      </c>
      <c r="N299" s="1" t="b">
        <f t="shared" si="141"/>
        <v>0</v>
      </c>
      <c r="O299" s="1" t="e">
        <f t="shared" si="98"/>
        <v>#VALUE!</v>
      </c>
      <c r="P299" s="1" t="b">
        <f t="shared" si="99"/>
        <v>0</v>
      </c>
      <c r="Q299" s="1" t="e">
        <f t="shared" ca="1" si="100"/>
        <v>#VALUE!</v>
      </c>
      <c r="R299" s="1" t="b">
        <f t="shared" si="101"/>
        <v>1</v>
      </c>
      <c r="T299" s="1" t="str">
        <f t="shared" si="142"/>
        <v>50   Erste Bank Linzer Straße 430, CR, stashed 06/04/2022</v>
      </c>
    </row>
    <row r="300" spans="3:20" x14ac:dyDescent="0.25">
      <c r="C300" s="2" t="str">
        <f t="shared" si="143"/>
        <v/>
      </c>
      <c r="D300" s="2" t="str">
        <f t="shared" si="144"/>
        <v/>
      </c>
      <c r="E300" s="2" t="str">
        <f t="shared" si="89"/>
        <v/>
      </c>
      <c r="F300" s="2" t="str">
        <f t="shared" si="90"/>
        <v/>
      </c>
      <c r="G300" s="2" t="e">
        <f t="shared" si="91"/>
        <v>#VALUE!</v>
      </c>
      <c r="H300" s="2" t="e">
        <f t="shared" si="92"/>
        <v>#VALUE!</v>
      </c>
      <c r="I300" s="2" t="e">
        <f t="shared" si="93"/>
        <v>#VALUE!</v>
      </c>
      <c r="J300" s="2" t="e">
        <f t="shared" si="94"/>
        <v>#VALUE!</v>
      </c>
      <c r="K300" s="2" t="e">
        <f t="shared" ca="1" si="139"/>
        <v>#VALUE!</v>
      </c>
      <c r="L300" s="2" t="e">
        <f t="shared" ca="1" si="138"/>
        <v>#VALUE!</v>
      </c>
      <c r="M300" s="1" t="e">
        <f t="shared" si="140"/>
        <v>#VALUE!</v>
      </c>
      <c r="N300" s="1" t="b">
        <f t="shared" si="141"/>
        <v>0</v>
      </c>
      <c r="O300" s="1" t="e">
        <f t="shared" si="98"/>
        <v>#VALUE!</v>
      </c>
      <c r="P300" s="1" t="b">
        <f t="shared" si="99"/>
        <v>0</v>
      </c>
      <c r="Q300" s="1" t="e">
        <f t="shared" ca="1" si="100"/>
        <v>#VALUE!</v>
      </c>
      <c r="R300" s="1" t="b">
        <f t="shared" si="101"/>
        <v>1</v>
      </c>
      <c r="T300" s="1" t="str">
        <f t="shared" si="142"/>
        <v>50   Erste Bank Linzer Straße 430, CR, stashed 06/04/2022</v>
      </c>
    </row>
  </sheetData>
  <sortState ref="A1:B50">
    <sortCondition ref="B50"/>
  </sortState>
  <conditionalFormatting sqref="M1:R1048576">
    <cfRule type="expression" dxfId="6" priority="1">
      <formula>AND($A1&lt;&gt;"",NOT(M1))</formula>
    </cfRule>
  </conditionalFormatting>
  <conditionalFormatting sqref="A1:T1048576">
    <cfRule type="expression" dxfId="5" priority="4">
      <formula>MOD(ROW(),25)=0</formula>
    </cfRule>
  </conditionalFormatting>
  <conditionalFormatting sqref="T1:T1048576">
    <cfRule type="expression" dxfId="4" priority="2">
      <formula>AND(M1:R1)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"/>
  <sheetViews>
    <sheetView workbookViewId="0"/>
  </sheetViews>
  <sheetFormatPr baseColWidth="10" defaultRowHeight="15" x14ac:dyDescent="0.25"/>
  <cols>
    <col min="1" max="1" width="9" style="1" bestFit="1" customWidth="1"/>
    <col min="2" max="2" width="16.85546875" style="1" bestFit="1" customWidth="1"/>
    <col min="3" max="6" width="2.5703125" style="2" bestFit="1" customWidth="1"/>
    <col min="7" max="7" width="3.85546875" style="2" bestFit="1" customWidth="1"/>
    <col min="8" max="8" width="15.42578125" style="2" bestFit="1" customWidth="1"/>
    <col min="9" max="9" width="14.140625" style="2" bestFit="1" customWidth="1"/>
    <col min="10" max="11" width="3.85546875" style="2" bestFit="1" customWidth="1"/>
    <col min="12" max="16" width="9.7109375" style="1" customWidth="1"/>
    <col min="17" max="17" width="2.5703125" style="1" bestFit="1" customWidth="1"/>
    <col min="18" max="18" width="75.7109375" style="1" customWidth="1"/>
    <col min="19" max="16384" width="11.42578125" style="1"/>
  </cols>
  <sheetData>
    <row r="1" spans="1:19" x14ac:dyDescent="0.25">
      <c r="A1" s="1" t="s">
        <v>3</v>
      </c>
      <c r="B1" s="1" t="s">
        <v>28</v>
      </c>
      <c r="C1" s="2" t="str">
        <f>MID(A1,1,1)</f>
        <v>r</v>
      </c>
      <c r="D1" s="2" t="str">
        <f>MID(A1,5,1)</f>
        <v>e</v>
      </c>
      <c r="E1" s="2" t="str">
        <f>MID(B1,1,1)</f>
        <v>x</v>
      </c>
      <c r="F1" s="2" t="str">
        <f>MID(B1,2,1)</f>
        <v>1</v>
      </c>
      <c r="G1" s="2">
        <f>CODE(E1)-96</f>
        <v>24</v>
      </c>
      <c r="H1" s="2">
        <f>VALUE(MID(B1,2,11))</f>
        <v>12302356889</v>
      </c>
      <c r="I1" s="2">
        <f>SUM(G1:H1)</f>
        <v>12302356913</v>
      </c>
      <c r="J1" s="2">
        <f ca="1">SUMPRODUCT(MID(I1,ROW(INDIRECT("1:"&amp;LEN(I1))),1)*1)</f>
        <v>35</v>
      </c>
      <c r="K1" s="2">
        <f ca="1">SUMPRODUCT(MID(J1,ROW(INDIRECT("1:"&amp;LEN(J1))),1)*1)</f>
        <v>8</v>
      </c>
      <c r="L1" s="1" t="b">
        <f>AND(CODE(C1)&gt;=97,CODE(C1)&lt;=122,CODE(D1)&gt;=79,CODE(D1)&lt;=122)</f>
        <v>1</v>
      </c>
      <c r="M1" s="1" t="b">
        <f>LEN(A1) = 6</f>
        <v>1</v>
      </c>
      <c r="N1" s="1" t="b">
        <f>AND(CODE(E1)&gt;=97,CODE(E1)&lt;=122)</f>
        <v>1</v>
      </c>
      <c r="O1" s="1" t="b">
        <f>LEN(B1) =12</f>
        <v>1</v>
      </c>
      <c r="P1" s="1" t="b">
        <f ca="1">K1=8</f>
        <v>1</v>
      </c>
      <c r="Q1" s="1" t="s">
        <v>0</v>
      </c>
      <c r="R1" s="1" t="str">
        <f>$S$1&amp;" "&amp;A1&amp;" "&amp;B1&amp;" "&amp;$S$2</f>
        <v>100 r006e5 x12302356889 Bank Austria Wienerbergstraße 11</v>
      </c>
      <c r="S1" s="3">
        <v>100</v>
      </c>
    </row>
    <row r="2" spans="1:19" x14ac:dyDescent="0.25">
      <c r="A2" s="1" t="s">
        <v>4</v>
      </c>
      <c r="B2" s="1" t="s">
        <v>29</v>
      </c>
      <c r="C2" s="2" t="str">
        <f t="shared" ref="C2:C50" si="0">MID(A2,1,1)</f>
        <v>m</v>
      </c>
      <c r="D2" s="2" t="str">
        <f t="shared" ref="D2:D50" si="1">MID(A2,5,1)</f>
        <v>f</v>
      </c>
      <c r="E2" s="2" t="str">
        <f t="shared" ref="E2:E50" si="2">MID(B2,1,1)</f>
        <v>v</v>
      </c>
      <c r="F2" s="2" t="str">
        <f t="shared" ref="F2:F50" si="3">MID(B2,2,1)</f>
        <v>0</v>
      </c>
      <c r="G2" s="2">
        <f t="shared" ref="G2:G50" si="4">CODE(E2)-96</f>
        <v>22</v>
      </c>
      <c r="H2" s="2">
        <f t="shared" ref="H2:H50" si="5">VALUE(MID(B2,2,11))</f>
        <v>2547653845</v>
      </c>
      <c r="I2" s="2">
        <f t="shared" ref="I2:I50" si="6">SUM(G2:H2)</f>
        <v>2547653867</v>
      </c>
      <c r="J2" s="2">
        <f t="shared" ref="J2:K2" ca="1" si="7">SUMPRODUCT(MID(I2,ROW(INDIRECT("1:"&amp;LEN(I2))),1)*1)</f>
        <v>53</v>
      </c>
      <c r="K2" s="2">
        <f t="shared" ca="1" si="7"/>
        <v>8</v>
      </c>
      <c r="L2" s="1" t="b">
        <f t="shared" ref="L2:L50" si="8">AND(CODE(C2)&gt;=97,CODE(C2)&lt;=122,CODE(D2)&gt;=79,CODE(D2)&lt;=122)</f>
        <v>1</v>
      </c>
      <c r="M2" s="1" t="b">
        <f t="shared" ref="M2:M50" si="9">LEN(A2) = 6</f>
        <v>1</v>
      </c>
      <c r="N2" s="1" t="b">
        <f t="shared" ref="N2:N50" si="10">AND(CODE(E2)&gt;=97,CODE(E2)&lt;=122)</f>
        <v>1</v>
      </c>
      <c r="O2" s="1" t="b">
        <f t="shared" ref="O2:O50" si="11">LEN(B2) =12</f>
        <v>1</v>
      </c>
      <c r="P2" s="1" t="b">
        <f t="shared" ref="P2:P50" ca="1" si="12">K2=8</f>
        <v>1</v>
      </c>
      <c r="Q2" s="1" t="s">
        <v>0</v>
      </c>
      <c r="R2" s="1" t="str">
        <f>$S$1&amp;" "&amp;A2&amp;" "&amp;B2&amp;" "&amp;$S$2</f>
        <v>100 m005f3 v02547653845 Bank Austria Wienerbergstraße 11</v>
      </c>
      <c r="S2" s="1" t="s">
        <v>2</v>
      </c>
    </row>
    <row r="3" spans="1:19" x14ac:dyDescent="0.25">
      <c r="A3" s="1" t="s">
        <v>5</v>
      </c>
      <c r="B3" s="1" t="s">
        <v>30</v>
      </c>
      <c r="C3" s="2" t="str">
        <f t="shared" si="0"/>
        <v>f</v>
      </c>
      <c r="D3" s="2" t="str">
        <f t="shared" si="1"/>
        <v>g</v>
      </c>
      <c r="E3" s="2" t="str">
        <f t="shared" si="2"/>
        <v>n</v>
      </c>
      <c r="F3" s="2" t="str">
        <f t="shared" si="3"/>
        <v>5</v>
      </c>
      <c r="G3" s="2">
        <f t="shared" si="4"/>
        <v>14</v>
      </c>
      <c r="H3" s="2">
        <f t="shared" si="5"/>
        <v>57201942468</v>
      </c>
      <c r="I3" s="2">
        <f t="shared" si="6"/>
        <v>57201942482</v>
      </c>
      <c r="J3" s="2">
        <f t="shared" ref="J3:K3" ca="1" si="13">SUMPRODUCT(MID(I3,ROW(INDIRECT("1:"&amp;LEN(I3))),1)*1)</f>
        <v>44</v>
      </c>
      <c r="K3" s="2">
        <f t="shared" ca="1" si="13"/>
        <v>8</v>
      </c>
      <c r="L3" s="1" t="b">
        <f t="shared" si="8"/>
        <v>1</v>
      </c>
      <c r="M3" s="1" t="b">
        <f t="shared" si="9"/>
        <v>1</v>
      </c>
      <c r="N3" s="1" t="b">
        <f t="shared" si="10"/>
        <v>1</v>
      </c>
      <c r="O3" s="1" t="b">
        <f t="shared" si="11"/>
        <v>1</v>
      </c>
      <c r="P3" s="1" t="b">
        <f t="shared" ca="1" si="12"/>
        <v>1</v>
      </c>
      <c r="Q3" s="1" t="s">
        <v>0</v>
      </c>
      <c r="R3" s="1" t="str">
        <f t="shared" ref="R3:R50" si="14">$S$1&amp;" "&amp;A3&amp;" "&amp;B3&amp;" "&amp;$S$2</f>
        <v>100 f011g5 n57201942468 Bank Austria Wienerbergstraße 11</v>
      </c>
    </row>
    <row r="4" spans="1:19" x14ac:dyDescent="0.25">
      <c r="A4" s="1" t="s">
        <v>6</v>
      </c>
      <c r="B4" s="1" t="s">
        <v>31</v>
      </c>
      <c r="C4" s="2" t="str">
        <f t="shared" si="0"/>
        <v>f</v>
      </c>
      <c r="D4" s="2" t="str">
        <f t="shared" si="1"/>
        <v>c</v>
      </c>
      <c r="E4" s="2" t="str">
        <f t="shared" si="2"/>
        <v>n</v>
      </c>
      <c r="F4" s="2" t="str">
        <f t="shared" si="3"/>
        <v>3</v>
      </c>
      <c r="G4" s="2">
        <f t="shared" si="4"/>
        <v>14</v>
      </c>
      <c r="H4" s="2">
        <f t="shared" si="5"/>
        <v>33226356819</v>
      </c>
      <c r="I4" s="2">
        <f t="shared" si="6"/>
        <v>33226356833</v>
      </c>
      <c r="J4" s="2">
        <f t="shared" ref="J4:K4" ca="1" si="15">SUMPRODUCT(MID(I4,ROW(INDIRECT("1:"&amp;LEN(I4))),1)*1)</f>
        <v>44</v>
      </c>
      <c r="K4" s="2">
        <f t="shared" ca="1" si="15"/>
        <v>8</v>
      </c>
      <c r="L4" s="1" t="b">
        <f t="shared" si="8"/>
        <v>1</v>
      </c>
      <c r="M4" s="1" t="b">
        <f t="shared" si="9"/>
        <v>1</v>
      </c>
      <c r="N4" s="1" t="b">
        <f t="shared" si="10"/>
        <v>1</v>
      </c>
      <c r="O4" s="1" t="b">
        <f t="shared" si="11"/>
        <v>1</v>
      </c>
      <c r="P4" s="1" t="b">
        <f t="shared" ca="1" si="12"/>
        <v>1</v>
      </c>
      <c r="Q4" s="1" t="s">
        <v>0</v>
      </c>
      <c r="R4" s="1" t="str">
        <f t="shared" si="14"/>
        <v>100 f012c3 n33226356819 Bank Austria Wienerbergstraße 11</v>
      </c>
      <c r="S4" s="1" t="s">
        <v>2</v>
      </c>
    </row>
    <row r="5" spans="1:19" x14ac:dyDescent="0.25">
      <c r="A5" s="1" t="s">
        <v>7</v>
      </c>
      <c r="B5" s="1" t="s">
        <v>32</v>
      </c>
      <c r="C5" s="2" t="str">
        <f t="shared" si="0"/>
        <v>f</v>
      </c>
      <c r="D5" s="2" t="str">
        <f t="shared" si="1"/>
        <v>g</v>
      </c>
      <c r="E5" s="2" t="str">
        <f t="shared" si="2"/>
        <v>n</v>
      </c>
      <c r="F5" s="2" t="str">
        <f t="shared" si="3"/>
        <v>1</v>
      </c>
      <c r="G5" s="2">
        <f t="shared" si="4"/>
        <v>14</v>
      </c>
      <c r="H5" s="2">
        <f t="shared" si="5"/>
        <v>17201967618</v>
      </c>
      <c r="I5" s="2">
        <f t="shared" si="6"/>
        <v>17201967632</v>
      </c>
      <c r="J5" s="2">
        <f t="shared" ref="J5:K5" ca="1" si="16">SUMPRODUCT(MID(I5,ROW(INDIRECT("1:"&amp;LEN(I5))),1)*1)</f>
        <v>44</v>
      </c>
      <c r="K5" s="2">
        <f t="shared" ca="1" si="16"/>
        <v>8</v>
      </c>
      <c r="L5" s="1" t="b">
        <f t="shared" si="8"/>
        <v>1</v>
      </c>
      <c r="M5" s="1" t="b">
        <f t="shared" si="9"/>
        <v>1</v>
      </c>
      <c r="N5" s="1" t="b">
        <f t="shared" si="10"/>
        <v>1</v>
      </c>
      <c r="O5" s="1" t="b">
        <f t="shared" si="11"/>
        <v>1</v>
      </c>
      <c r="P5" s="1" t="b">
        <f t="shared" ca="1" si="12"/>
        <v>1</v>
      </c>
      <c r="Q5" s="1" t="s">
        <v>0</v>
      </c>
      <c r="R5" s="1" t="str">
        <f t="shared" si="14"/>
        <v>100 f011g1 n17201967618 Bank Austria Wienerbergstraße 11</v>
      </c>
      <c r="S5" s="3" t="s">
        <v>1</v>
      </c>
    </row>
    <row r="6" spans="1:19" x14ac:dyDescent="0.25">
      <c r="A6" s="1" t="s">
        <v>8</v>
      </c>
      <c r="B6" s="1" t="s">
        <v>33</v>
      </c>
      <c r="C6" s="2" t="str">
        <f t="shared" si="0"/>
        <v>f</v>
      </c>
      <c r="D6" s="2" t="str">
        <f t="shared" si="1"/>
        <v>c</v>
      </c>
      <c r="E6" s="2" t="str">
        <f t="shared" si="2"/>
        <v>n</v>
      </c>
      <c r="F6" s="2" t="str">
        <f t="shared" si="3"/>
        <v>4</v>
      </c>
      <c r="G6" s="2">
        <f t="shared" si="4"/>
        <v>14</v>
      </c>
      <c r="H6" s="2">
        <f t="shared" si="5"/>
        <v>43219106292</v>
      </c>
      <c r="I6" s="2">
        <f t="shared" si="6"/>
        <v>43219106306</v>
      </c>
      <c r="J6" s="2">
        <f t="shared" ref="J6:K6" ca="1" si="17">SUMPRODUCT(MID(I6,ROW(INDIRECT("1:"&amp;LEN(I6))),1)*1)</f>
        <v>35</v>
      </c>
      <c r="K6" s="2">
        <f t="shared" ca="1" si="17"/>
        <v>8</v>
      </c>
      <c r="L6" s="1" t="b">
        <f t="shared" si="8"/>
        <v>1</v>
      </c>
      <c r="M6" s="1" t="b">
        <f t="shared" si="9"/>
        <v>1</v>
      </c>
      <c r="N6" s="1" t="b">
        <f t="shared" si="10"/>
        <v>1</v>
      </c>
      <c r="O6" s="1" t="b">
        <f t="shared" si="11"/>
        <v>1</v>
      </c>
      <c r="P6" s="1" t="b">
        <f t="shared" ca="1" si="12"/>
        <v>1</v>
      </c>
      <c r="Q6" s="1" t="s">
        <v>0</v>
      </c>
      <c r="R6" s="1" t="str">
        <f t="shared" si="14"/>
        <v>100 f012c4 n43219106292 Bank Austria Wienerbergstraße 11</v>
      </c>
    </row>
    <row r="7" spans="1:19" x14ac:dyDescent="0.25">
      <c r="A7" s="1" t="s">
        <v>9</v>
      </c>
      <c r="B7" s="1" t="s">
        <v>34</v>
      </c>
      <c r="C7" s="2" t="str">
        <f t="shared" si="0"/>
        <v>r</v>
      </c>
      <c r="D7" s="2" t="str">
        <f t="shared" si="1"/>
        <v>d</v>
      </c>
      <c r="E7" s="2" t="str">
        <f t="shared" si="2"/>
        <v>x</v>
      </c>
      <c r="F7" s="2" t="str">
        <f t="shared" si="3"/>
        <v>1</v>
      </c>
      <c r="G7" s="2">
        <f t="shared" si="4"/>
        <v>24</v>
      </c>
      <c r="H7" s="2">
        <f t="shared" si="5"/>
        <v>11695084004</v>
      </c>
      <c r="I7" s="2">
        <f t="shared" si="6"/>
        <v>11695084028</v>
      </c>
      <c r="J7" s="2">
        <f t="shared" ref="J7:K7" ca="1" si="18">SUMPRODUCT(MID(I7,ROW(INDIRECT("1:"&amp;LEN(I7))),1)*1)</f>
        <v>44</v>
      </c>
      <c r="K7" s="2">
        <f t="shared" ca="1" si="18"/>
        <v>8</v>
      </c>
      <c r="L7" s="1" t="b">
        <f t="shared" si="8"/>
        <v>1</v>
      </c>
      <c r="M7" s="1" t="b">
        <f t="shared" si="9"/>
        <v>1</v>
      </c>
      <c r="N7" s="1" t="b">
        <f t="shared" si="10"/>
        <v>1</v>
      </c>
      <c r="O7" s="1" t="b">
        <f t="shared" si="11"/>
        <v>1</v>
      </c>
      <c r="P7" s="1" t="b">
        <f t="shared" ca="1" si="12"/>
        <v>1</v>
      </c>
      <c r="Q7" s="1" t="s">
        <v>0</v>
      </c>
      <c r="R7" s="1" t="str">
        <f t="shared" si="14"/>
        <v>100 r003d1 x11695084004 Bank Austria Wienerbergstraße 11</v>
      </c>
    </row>
    <row r="8" spans="1:19" x14ac:dyDescent="0.25">
      <c r="A8" s="1" t="s">
        <v>10</v>
      </c>
      <c r="B8" s="1" t="s">
        <v>35</v>
      </c>
      <c r="C8" s="2" t="str">
        <f t="shared" si="0"/>
        <v>r</v>
      </c>
      <c r="D8" s="2" t="str">
        <f t="shared" si="1"/>
        <v>e</v>
      </c>
      <c r="E8" s="2" t="str">
        <f t="shared" si="2"/>
        <v>x</v>
      </c>
      <c r="F8" s="2" t="str">
        <f t="shared" si="3"/>
        <v>1</v>
      </c>
      <c r="G8" s="2">
        <f t="shared" si="4"/>
        <v>24</v>
      </c>
      <c r="H8" s="2">
        <f t="shared" si="5"/>
        <v>14083044752</v>
      </c>
      <c r="I8" s="2">
        <f t="shared" si="6"/>
        <v>14083044776</v>
      </c>
      <c r="J8" s="2">
        <f t="shared" ref="J8:K8" ca="1" si="19">SUMPRODUCT(MID(I8,ROW(INDIRECT("1:"&amp;LEN(I8))),1)*1)</f>
        <v>44</v>
      </c>
      <c r="K8" s="2">
        <f t="shared" ca="1" si="19"/>
        <v>8</v>
      </c>
      <c r="L8" s="1" t="b">
        <f t="shared" si="8"/>
        <v>1</v>
      </c>
      <c r="M8" s="1" t="b">
        <f t="shared" si="9"/>
        <v>1</v>
      </c>
      <c r="N8" s="1" t="b">
        <f t="shared" si="10"/>
        <v>1</v>
      </c>
      <c r="O8" s="1" t="b">
        <f t="shared" si="11"/>
        <v>1</v>
      </c>
      <c r="P8" s="1" t="b">
        <f t="shared" ca="1" si="12"/>
        <v>1</v>
      </c>
      <c r="Q8" s="1" t="s">
        <v>0</v>
      </c>
      <c r="R8" s="1" t="str">
        <f t="shared" si="14"/>
        <v>100 r008e1 x14083044752 Bank Austria Wienerbergstraße 11</v>
      </c>
    </row>
    <row r="9" spans="1:19" x14ac:dyDescent="0.25">
      <c r="A9" s="1" t="s">
        <v>11</v>
      </c>
      <c r="B9" s="1" t="s">
        <v>36</v>
      </c>
      <c r="C9" s="2" t="str">
        <f t="shared" si="0"/>
        <v>m</v>
      </c>
      <c r="D9" s="2" t="str">
        <f t="shared" si="1"/>
        <v>e</v>
      </c>
      <c r="E9" s="2" t="str">
        <f t="shared" si="2"/>
        <v>v</v>
      </c>
      <c r="F9" s="2" t="str">
        <f t="shared" si="3"/>
        <v>0</v>
      </c>
      <c r="G9" s="2">
        <f t="shared" si="4"/>
        <v>22</v>
      </c>
      <c r="H9" s="2">
        <f t="shared" si="5"/>
        <v>2716297312</v>
      </c>
      <c r="I9" s="2">
        <f t="shared" si="6"/>
        <v>2716297334</v>
      </c>
      <c r="J9" s="2">
        <f t="shared" ref="J9:K9" ca="1" si="20">SUMPRODUCT(MID(I9,ROW(INDIRECT("1:"&amp;LEN(I9))),1)*1)</f>
        <v>44</v>
      </c>
      <c r="K9" s="2">
        <f t="shared" ca="1" si="20"/>
        <v>8</v>
      </c>
      <c r="L9" s="1" t="b">
        <f t="shared" si="8"/>
        <v>1</v>
      </c>
      <c r="M9" s="1" t="b">
        <f t="shared" si="9"/>
        <v>1</v>
      </c>
      <c r="N9" s="1" t="b">
        <f t="shared" si="10"/>
        <v>1</v>
      </c>
      <c r="O9" s="1" t="b">
        <f t="shared" si="11"/>
        <v>1</v>
      </c>
      <c r="P9" s="1" t="b">
        <f t="shared" ca="1" si="12"/>
        <v>1</v>
      </c>
      <c r="Q9" s="1" t="s">
        <v>0</v>
      </c>
      <c r="R9" s="1" t="str">
        <f t="shared" si="14"/>
        <v>100 m005e4 v02716297312 Bank Austria Wienerbergstraße 11</v>
      </c>
    </row>
    <row r="10" spans="1:19" x14ac:dyDescent="0.25">
      <c r="A10" s="1" t="s">
        <v>12</v>
      </c>
      <c r="B10" s="1" t="s">
        <v>37</v>
      </c>
      <c r="C10" s="2" t="str">
        <f t="shared" si="0"/>
        <v>f</v>
      </c>
      <c r="D10" s="2" t="str">
        <f t="shared" si="1"/>
        <v>a</v>
      </c>
      <c r="E10" s="2" t="str">
        <f t="shared" si="2"/>
        <v>n</v>
      </c>
      <c r="F10" s="2" t="str">
        <f t="shared" si="3"/>
        <v>1</v>
      </c>
      <c r="G10" s="2">
        <f t="shared" si="4"/>
        <v>14</v>
      </c>
      <c r="H10" s="2">
        <f t="shared" si="5"/>
        <v>11198710965</v>
      </c>
      <c r="I10" s="2">
        <f t="shared" si="6"/>
        <v>11198710979</v>
      </c>
      <c r="J10" s="2">
        <f t="shared" ref="J10:K10" ca="1" si="21">SUMPRODUCT(MID(I10,ROW(INDIRECT("1:"&amp;LEN(I10))),1)*1)</f>
        <v>53</v>
      </c>
      <c r="K10" s="2">
        <f t="shared" ca="1" si="21"/>
        <v>8</v>
      </c>
      <c r="L10" s="1" t="b">
        <f t="shared" si="8"/>
        <v>1</v>
      </c>
      <c r="M10" s="1" t="b">
        <f t="shared" si="9"/>
        <v>1</v>
      </c>
      <c r="N10" s="1" t="b">
        <f t="shared" si="10"/>
        <v>1</v>
      </c>
      <c r="O10" s="1" t="b">
        <f t="shared" si="11"/>
        <v>1</v>
      </c>
      <c r="P10" s="1" t="b">
        <f t="shared" ca="1" si="12"/>
        <v>1</v>
      </c>
      <c r="Q10" s="1" t="s">
        <v>0</v>
      </c>
      <c r="R10" s="1" t="str">
        <f t="shared" si="14"/>
        <v>100 f011a1 n11198710965 Bank Austria Wienerbergstraße 11</v>
      </c>
    </row>
    <row r="11" spans="1:19" x14ac:dyDescent="0.25">
      <c r="A11" s="1" t="s">
        <v>13</v>
      </c>
      <c r="B11" s="1" t="s">
        <v>38</v>
      </c>
      <c r="C11" s="2" t="str">
        <f t="shared" si="0"/>
        <v>f</v>
      </c>
      <c r="D11" s="2" t="str">
        <f t="shared" si="1"/>
        <v>a</v>
      </c>
      <c r="E11" s="2" t="str">
        <f t="shared" si="2"/>
        <v>n</v>
      </c>
      <c r="F11" s="2" t="str">
        <f t="shared" si="3"/>
        <v>4</v>
      </c>
      <c r="G11" s="2">
        <f t="shared" si="4"/>
        <v>14</v>
      </c>
      <c r="H11" s="2">
        <f t="shared" si="5"/>
        <v>41131305471</v>
      </c>
      <c r="I11" s="2">
        <f t="shared" si="6"/>
        <v>41131305485</v>
      </c>
      <c r="J11" s="2">
        <f t="shared" ref="J11:K11" ca="1" si="22">SUMPRODUCT(MID(I11,ROW(INDIRECT("1:"&amp;LEN(I11))),1)*1)</f>
        <v>35</v>
      </c>
      <c r="K11" s="2">
        <f t="shared" ca="1" si="22"/>
        <v>8</v>
      </c>
      <c r="L11" s="1" t="b">
        <f t="shared" si="8"/>
        <v>1</v>
      </c>
      <c r="M11" s="1" t="b">
        <f t="shared" si="9"/>
        <v>1</v>
      </c>
      <c r="N11" s="1" t="b">
        <f t="shared" si="10"/>
        <v>1</v>
      </c>
      <c r="O11" s="1" t="b">
        <f t="shared" si="11"/>
        <v>1</v>
      </c>
      <c r="P11" s="1" t="b">
        <f t="shared" ca="1" si="12"/>
        <v>1</v>
      </c>
      <c r="Q11" s="1" t="s">
        <v>0</v>
      </c>
      <c r="R11" s="1" t="str">
        <f t="shared" si="14"/>
        <v>100 f006a4 n41131305471 Bank Austria Wienerbergstraße 11</v>
      </c>
    </row>
    <row r="12" spans="1:19" x14ac:dyDescent="0.25">
      <c r="A12" s="1" t="s">
        <v>14</v>
      </c>
      <c r="B12" s="1" t="s">
        <v>39</v>
      </c>
      <c r="C12" s="2" t="str">
        <f t="shared" si="0"/>
        <v>f</v>
      </c>
      <c r="D12" s="2" t="str">
        <f t="shared" si="1"/>
        <v>c</v>
      </c>
      <c r="E12" s="2" t="str">
        <f t="shared" si="2"/>
        <v>n</v>
      </c>
      <c r="F12" s="2" t="str">
        <f t="shared" si="3"/>
        <v>2</v>
      </c>
      <c r="G12" s="2">
        <f t="shared" si="4"/>
        <v>14</v>
      </c>
      <c r="H12" s="2">
        <f t="shared" si="5"/>
        <v>23192515749</v>
      </c>
      <c r="I12" s="2">
        <f t="shared" si="6"/>
        <v>23192515763</v>
      </c>
      <c r="J12" s="2">
        <f t="shared" ref="J12:K12" ca="1" si="23">SUMPRODUCT(MID(I12,ROW(INDIRECT("1:"&amp;LEN(I12))),1)*1)</f>
        <v>44</v>
      </c>
      <c r="K12" s="2">
        <f t="shared" ca="1" si="23"/>
        <v>8</v>
      </c>
      <c r="L12" s="1" t="b">
        <f t="shared" si="8"/>
        <v>1</v>
      </c>
      <c r="M12" s="1" t="b">
        <f t="shared" si="9"/>
        <v>1</v>
      </c>
      <c r="N12" s="1" t="b">
        <f t="shared" si="10"/>
        <v>1</v>
      </c>
      <c r="O12" s="1" t="b">
        <f t="shared" si="11"/>
        <v>1</v>
      </c>
      <c r="P12" s="1" t="b">
        <f t="shared" ca="1" si="12"/>
        <v>1</v>
      </c>
      <c r="Q12" s="1" t="s">
        <v>0</v>
      </c>
      <c r="R12" s="1" t="str">
        <f t="shared" si="14"/>
        <v>100 f011c2 n23192515749 Bank Austria Wienerbergstraße 11</v>
      </c>
    </row>
    <row r="13" spans="1:19" x14ac:dyDescent="0.25">
      <c r="A13" s="1" t="s">
        <v>15</v>
      </c>
      <c r="B13" s="1" t="s">
        <v>40</v>
      </c>
      <c r="C13" s="2" t="str">
        <f t="shared" si="0"/>
        <v>j</v>
      </c>
      <c r="D13" s="2" t="str">
        <f t="shared" si="1"/>
        <v>b</v>
      </c>
      <c r="E13" s="2" t="str">
        <f t="shared" si="2"/>
        <v>s</v>
      </c>
      <c r="F13" s="2" t="str">
        <f t="shared" si="3"/>
        <v>0</v>
      </c>
      <c r="G13" s="2">
        <f t="shared" si="4"/>
        <v>19</v>
      </c>
      <c r="H13" s="2">
        <f t="shared" si="5"/>
        <v>9736328842</v>
      </c>
      <c r="I13" s="2">
        <f t="shared" si="6"/>
        <v>9736328861</v>
      </c>
      <c r="J13" s="2">
        <f t="shared" ref="J13:K13" ca="1" si="24">SUMPRODUCT(MID(I13,ROW(INDIRECT("1:"&amp;LEN(I13))),1)*1)</f>
        <v>53</v>
      </c>
      <c r="K13" s="2">
        <f t="shared" ca="1" si="24"/>
        <v>8</v>
      </c>
      <c r="L13" s="1" t="b">
        <f t="shared" si="8"/>
        <v>1</v>
      </c>
      <c r="M13" s="1" t="b">
        <f t="shared" si="9"/>
        <v>1</v>
      </c>
      <c r="N13" s="1" t="b">
        <f t="shared" si="10"/>
        <v>1</v>
      </c>
      <c r="O13" s="1" t="b">
        <f t="shared" si="11"/>
        <v>1</v>
      </c>
      <c r="P13" s="1" t="b">
        <f t="shared" ca="1" si="12"/>
        <v>1</v>
      </c>
      <c r="Q13" s="1" t="s">
        <v>0</v>
      </c>
      <c r="R13" s="1" t="str">
        <f t="shared" si="14"/>
        <v>100 j012b1 s09736328842 Bank Austria Wienerbergstraße 11</v>
      </c>
    </row>
    <row r="14" spans="1:19" x14ac:dyDescent="0.25">
      <c r="A14" s="1" t="s">
        <v>16</v>
      </c>
      <c r="B14" s="1" t="s">
        <v>41</v>
      </c>
      <c r="C14" s="2" t="str">
        <f t="shared" si="0"/>
        <v>f</v>
      </c>
      <c r="D14" s="2" t="str">
        <f t="shared" si="1"/>
        <v>e</v>
      </c>
      <c r="E14" s="2" t="str">
        <f t="shared" si="2"/>
        <v>n</v>
      </c>
      <c r="F14" s="2" t="str">
        <f t="shared" si="3"/>
        <v>5</v>
      </c>
      <c r="G14" s="2">
        <f t="shared" si="4"/>
        <v>14</v>
      </c>
      <c r="H14" s="2">
        <f t="shared" si="5"/>
        <v>55221554757</v>
      </c>
      <c r="I14" s="2">
        <f t="shared" si="6"/>
        <v>55221554771</v>
      </c>
      <c r="J14" s="2">
        <f t="shared" ref="J14:K14" ca="1" si="25">SUMPRODUCT(MID(I14,ROW(INDIRECT("1:"&amp;LEN(I14))),1)*1)</f>
        <v>44</v>
      </c>
      <c r="K14" s="2">
        <f t="shared" ca="1" si="25"/>
        <v>8</v>
      </c>
      <c r="L14" s="1" t="b">
        <f t="shared" si="8"/>
        <v>1</v>
      </c>
      <c r="M14" s="1" t="b">
        <f t="shared" si="9"/>
        <v>1</v>
      </c>
      <c r="N14" s="1" t="b">
        <f t="shared" si="10"/>
        <v>1</v>
      </c>
      <c r="O14" s="1" t="b">
        <f t="shared" si="11"/>
        <v>1</v>
      </c>
      <c r="P14" s="1" t="b">
        <f t="shared" ca="1" si="12"/>
        <v>1</v>
      </c>
      <c r="Q14" s="1" t="s">
        <v>0</v>
      </c>
      <c r="R14" s="1" t="str">
        <f t="shared" si="14"/>
        <v>100 f012e5 n55221554757 Bank Austria Wienerbergstraße 11</v>
      </c>
    </row>
    <row r="15" spans="1:19" x14ac:dyDescent="0.25">
      <c r="A15" s="1" t="s">
        <v>17</v>
      </c>
      <c r="B15" s="1" t="s">
        <v>42</v>
      </c>
      <c r="C15" s="2" t="str">
        <f t="shared" si="0"/>
        <v>j</v>
      </c>
      <c r="D15" s="2" t="str">
        <f t="shared" si="1"/>
        <v>d</v>
      </c>
      <c r="E15" s="2" t="str">
        <f t="shared" si="2"/>
        <v>s</v>
      </c>
      <c r="F15" s="2" t="str">
        <f t="shared" si="3"/>
        <v>2</v>
      </c>
      <c r="G15" s="2">
        <f t="shared" si="4"/>
        <v>19</v>
      </c>
      <c r="H15" s="2">
        <f t="shared" si="5"/>
        <v>26715668956</v>
      </c>
      <c r="I15" s="2">
        <f t="shared" si="6"/>
        <v>26715668975</v>
      </c>
      <c r="J15" s="2">
        <f t="shared" ref="J15:K15" ca="1" si="26">SUMPRODUCT(MID(I15,ROW(INDIRECT("1:"&amp;LEN(I15))),1)*1)</f>
        <v>62</v>
      </c>
      <c r="K15" s="2">
        <f t="shared" ca="1" si="26"/>
        <v>8</v>
      </c>
      <c r="L15" s="1" t="b">
        <f t="shared" si="8"/>
        <v>1</v>
      </c>
      <c r="M15" s="1" t="b">
        <f t="shared" si="9"/>
        <v>1</v>
      </c>
      <c r="N15" s="1" t="b">
        <f t="shared" si="10"/>
        <v>1</v>
      </c>
      <c r="O15" s="1" t="b">
        <f t="shared" si="11"/>
        <v>1</v>
      </c>
      <c r="P15" s="1" t="b">
        <f t="shared" ca="1" si="12"/>
        <v>1</v>
      </c>
      <c r="Q15" s="1" t="s">
        <v>0</v>
      </c>
      <c r="R15" s="1" t="str">
        <f t="shared" si="14"/>
        <v>100 j034d4 s26715668956 Bank Austria Wienerbergstraße 11</v>
      </c>
    </row>
    <row r="16" spans="1:19" x14ac:dyDescent="0.25">
      <c r="A16" s="1" t="s">
        <v>18</v>
      </c>
      <c r="B16" s="1" t="s">
        <v>43</v>
      </c>
      <c r="C16" s="2" t="str">
        <f t="shared" si="0"/>
        <v>f</v>
      </c>
      <c r="D16" s="2" t="str">
        <f t="shared" si="1"/>
        <v>e</v>
      </c>
      <c r="E16" s="2" t="str">
        <f t="shared" si="2"/>
        <v>n</v>
      </c>
      <c r="F16" s="2" t="str">
        <f t="shared" si="3"/>
        <v>3</v>
      </c>
      <c r="G16" s="2">
        <f t="shared" si="4"/>
        <v>14</v>
      </c>
      <c r="H16" s="2">
        <f t="shared" si="5"/>
        <v>35218369758</v>
      </c>
      <c r="I16" s="2">
        <f t="shared" si="6"/>
        <v>35218369772</v>
      </c>
      <c r="J16" s="2">
        <f t="shared" ref="J16:K16" ca="1" si="27">SUMPRODUCT(MID(I16,ROW(INDIRECT("1:"&amp;LEN(I16))),1)*1)</f>
        <v>53</v>
      </c>
      <c r="K16" s="2">
        <f t="shared" ca="1" si="27"/>
        <v>8</v>
      </c>
      <c r="L16" s="1" t="b">
        <f t="shared" si="8"/>
        <v>1</v>
      </c>
      <c r="M16" s="1" t="b">
        <f t="shared" si="9"/>
        <v>1</v>
      </c>
      <c r="N16" s="1" t="b">
        <f t="shared" si="10"/>
        <v>1</v>
      </c>
      <c r="O16" s="1" t="b">
        <f t="shared" si="11"/>
        <v>1</v>
      </c>
      <c r="P16" s="1" t="b">
        <f t="shared" ca="1" si="12"/>
        <v>1</v>
      </c>
      <c r="Q16" s="1" t="s">
        <v>0</v>
      </c>
      <c r="R16" s="1" t="str">
        <f t="shared" si="14"/>
        <v>100 f012e3 n35218369758 Bank Austria Wienerbergstraße 11</v>
      </c>
    </row>
    <row r="17" spans="1:18" x14ac:dyDescent="0.25">
      <c r="A17" s="1" t="s">
        <v>19</v>
      </c>
      <c r="B17" s="1" t="s">
        <v>44</v>
      </c>
      <c r="C17" s="2" t="str">
        <f t="shared" si="0"/>
        <v>f</v>
      </c>
      <c r="D17" s="2" t="str">
        <f t="shared" si="1"/>
        <v>f</v>
      </c>
      <c r="E17" s="2" t="str">
        <f t="shared" si="2"/>
        <v>n</v>
      </c>
      <c r="F17" s="2" t="str">
        <f t="shared" si="3"/>
        <v>3</v>
      </c>
      <c r="G17" s="2">
        <f t="shared" si="4"/>
        <v>14</v>
      </c>
      <c r="H17" s="2">
        <f t="shared" si="5"/>
        <v>36109467561</v>
      </c>
      <c r="I17" s="2">
        <f t="shared" si="6"/>
        <v>36109467575</v>
      </c>
      <c r="J17" s="2">
        <f t="shared" ref="J17:K17" ca="1" si="28">SUMPRODUCT(MID(I17,ROW(INDIRECT("1:"&amp;LEN(I17))),1)*1)</f>
        <v>53</v>
      </c>
      <c r="K17" s="2">
        <f t="shared" ca="1" si="28"/>
        <v>8</v>
      </c>
      <c r="L17" s="1" t="b">
        <f t="shared" si="8"/>
        <v>1</v>
      </c>
      <c r="M17" s="1" t="b">
        <f t="shared" si="9"/>
        <v>1</v>
      </c>
      <c r="N17" s="1" t="b">
        <f t="shared" si="10"/>
        <v>1</v>
      </c>
      <c r="O17" s="1" t="b">
        <f t="shared" si="11"/>
        <v>1</v>
      </c>
      <c r="P17" s="1" t="b">
        <f t="shared" ca="1" si="12"/>
        <v>1</v>
      </c>
      <c r="Q17" s="1" t="s">
        <v>0</v>
      </c>
      <c r="R17" s="1" t="str">
        <f t="shared" si="14"/>
        <v>100 f005f3 n36109467561 Bank Austria Wienerbergstraße 11</v>
      </c>
    </row>
    <row r="18" spans="1:18" x14ac:dyDescent="0.25">
      <c r="A18" s="1" t="s">
        <v>20</v>
      </c>
      <c r="B18" s="1" t="s">
        <v>45</v>
      </c>
      <c r="C18" s="2" t="str">
        <f t="shared" si="0"/>
        <v>f</v>
      </c>
      <c r="D18" s="2" t="str">
        <f t="shared" si="1"/>
        <v>d</v>
      </c>
      <c r="E18" s="2" t="str">
        <f t="shared" si="2"/>
        <v>n</v>
      </c>
      <c r="F18" s="2" t="str">
        <f t="shared" si="3"/>
        <v>4</v>
      </c>
      <c r="G18" s="2">
        <f t="shared" si="4"/>
        <v>14</v>
      </c>
      <c r="H18" s="2">
        <f t="shared" si="5"/>
        <v>44195294172</v>
      </c>
      <c r="I18" s="2">
        <f t="shared" si="6"/>
        <v>44195294186</v>
      </c>
      <c r="J18" s="2">
        <f t="shared" ref="J18:K18" ca="1" si="29">SUMPRODUCT(MID(I18,ROW(INDIRECT("1:"&amp;LEN(I18))),1)*1)</f>
        <v>53</v>
      </c>
      <c r="K18" s="2">
        <f t="shared" ca="1" si="29"/>
        <v>8</v>
      </c>
      <c r="L18" s="1" t="b">
        <f t="shared" si="8"/>
        <v>1</v>
      </c>
      <c r="M18" s="1" t="b">
        <f t="shared" si="9"/>
        <v>1</v>
      </c>
      <c r="N18" s="1" t="b">
        <f t="shared" si="10"/>
        <v>1</v>
      </c>
      <c r="O18" s="1" t="b">
        <f t="shared" si="11"/>
        <v>1</v>
      </c>
      <c r="P18" s="1" t="b">
        <f t="shared" ca="1" si="12"/>
        <v>1</v>
      </c>
      <c r="Q18" s="1" t="s">
        <v>0</v>
      </c>
      <c r="R18" s="1" t="str">
        <f t="shared" si="14"/>
        <v>100 f011d4 n44195294172 Bank Austria Wienerbergstraße 11</v>
      </c>
    </row>
    <row r="19" spans="1:18" x14ac:dyDescent="0.25">
      <c r="A19" s="1" t="s">
        <v>21</v>
      </c>
      <c r="B19" s="1" t="s">
        <v>46</v>
      </c>
      <c r="C19" s="2" t="str">
        <f t="shared" si="0"/>
        <v>f</v>
      </c>
      <c r="D19" s="2" t="str">
        <f t="shared" si="1"/>
        <v>c</v>
      </c>
      <c r="E19" s="2" t="str">
        <f t="shared" si="2"/>
        <v>n</v>
      </c>
      <c r="F19" s="2" t="str">
        <f t="shared" si="3"/>
        <v>1</v>
      </c>
      <c r="G19" s="2">
        <f t="shared" si="4"/>
        <v>14</v>
      </c>
      <c r="H19" s="2">
        <f t="shared" si="5"/>
        <v>13194240357</v>
      </c>
      <c r="I19" s="2">
        <f t="shared" si="6"/>
        <v>13194240371</v>
      </c>
      <c r="J19" s="2">
        <f t="shared" ref="J19:K19" ca="1" si="30">SUMPRODUCT(MID(I19,ROW(INDIRECT("1:"&amp;LEN(I19))),1)*1)</f>
        <v>35</v>
      </c>
      <c r="K19" s="2">
        <f t="shared" ca="1" si="30"/>
        <v>8</v>
      </c>
      <c r="L19" s="1" t="b">
        <f t="shared" si="8"/>
        <v>1</v>
      </c>
      <c r="M19" s="1" t="b">
        <f t="shared" si="9"/>
        <v>1</v>
      </c>
      <c r="N19" s="1" t="b">
        <f t="shared" si="10"/>
        <v>1</v>
      </c>
      <c r="O19" s="1" t="b">
        <f t="shared" si="11"/>
        <v>1</v>
      </c>
      <c r="P19" s="1" t="b">
        <f t="shared" ca="1" si="12"/>
        <v>1</v>
      </c>
      <c r="Q19" s="1" t="s">
        <v>0</v>
      </c>
      <c r="R19" s="1" t="str">
        <f t="shared" si="14"/>
        <v>100 f011c1 n13194240357 Bank Austria Wienerbergstraße 11</v>
      </c>
    </row>
    <row r="20" spans="1:18" x14ac:dyDescent="0.25">
      <c r="A20" s="1" t="s">
        <v>22</v>
      </c>
      <c r="B20" s="1" t="s">
        <v>47</v>
      </c>
      <c r="C20" s="2" t="str">
        <f t="shared" si="0"/>
        <v>r</v>
      </c>
      <c r="D20" s="2" t="str">
        <f t="shared" si="1"/>
        <v>d</v>
      </c>
      <c r="E20" s="2" t="str">
        <f t="shared" si="2"/>
        <v>x</v>
      </c>
      <c r="F20" s="2" t="str">
        <f t="shared" si="3"/>
        <v>1</v>
      </c>
      <c r="G20" s="2">
        <f t="shared" si="4"/>
        <v>24</v>
      </c>
      <c r="H20" s="2">
        <f t="shared" si="5"/>
        <v>12341291897</v>
      </c>
      <c r="I20" s="2">
        <f t="shared" si="6"/>
        <v>12341291921</v>
      </c>
      <c r="J20" s="2">
        <f t="shared" ref="J20:K20" ca="1" si="31">SUMPRODUCT(MID(I20,ROW(INDIRECT("1:"&amp;LEN(I20))),1)*1)</f>
        <v>35</v>
      </c>
      <c r="K20" s="2">
        <f t="shared" ca="1" si="31"/>
        <v>8</v>
      </c>
      <c r="L20" s="1" t="b">
        <f t="shared" si="8"/>
        <v>1</v>
      </c>
      <c r="M20" s="1" t="b">
        <f t="shared" si="9"/>
        <v>1</v>
      </c>
      <c r="N20" s="1" t="b">
        <f t="shared" si="10"/>
        <v>1</v>
      </c>
      <c r="O20" s="1" t="b">
        <f t="shared" si="11"/>
        <v>1</v>
      </c>
      <c r="P20" s="1" t="b">
        <f t="shared" ca="1" si="12"/>
        <v>1</v>
      </c>
      <c r="Q20" s="1" t="s">
        <v>0</v>
      </c>
      <c r="R20" s="1" t="str">
        <f t="shared" si="14"/>
        <v>100 r006d2 x12341291897 Bank Austria Wienerbergstraße 11</v>
      </c>
    </row>
    <row r="21" spans="1:18" x14ac:dyDescent="0.25">
      <c r="A21" s="1" t="s">
        <v>23</v>
      </c>
      <c r="B21" s="1" t="s">
        <v>48</v>
      </c>
      <c r="C21" s="2" t="str">
        <f t="shared" si="0"/>
        <v>f</v>
      </c>
      <c r="D21" s="2" t="str">
        <f t="shared" si="1"/>
        <v>a</v>
      </c>
      <c r="E21" s="2" t="str">
        <f t="shared" si="2"/>
        <v>n</v>
      </c>
      <c r="F21" s="2" t="str">
        <f t="shared" si="3"/>
        <v>4</v>
      </c>
      <c r="G21" s="2">
        <f t="shared" si="4"/>
        <v>14</v>
      </c>
      <c r="H21" s="2">
        <f t="shared" si="5"/>
        <v>41197100736</v>
      </c>
      <c r="I21" s="2">
        <f t="shared" si="6"/>
        <v>41197100750</v>
      </c>
      <c r="J21" s="2">
        <f t="shared" ref="J21:K21" ca="1" si="32">SUMPRODUCT(MID(I21,ROW(INDIRECT("1:"&amp;LEN(I21))),1)*1)</f>
        <v>35</v>
      </c>
      <c r="K21" s="2">
        <f t="shared" ca="1" si="32"/>
        <v>8</v>
      </c>
      <c r="L21" s="1" t="b">
        <f t="shared" si="8"/>
        <v>1</v>
      </c>
      <c r="M21" s="1" t="b">
        <f t="shared" si="9"/>
        <v>1</v>
      </c>
      <c r="N21" s="1" t="b">
        <f t="shared" si="10"/>
        <v>1</v>
      </c>
      <c r="O21" s="1" t="b">
        <f t="shared" si="11"/>
        <v>1</v>
      </c>
      <c r="P21" s="1" t="b">
        <f t="shared" ca="1" si="12"/>
        <v>1</v>
      </c>
      <c r="Q21" s="1" t="s">
        <v>0</v>
      </c>
      <c r="R21" s="1" t="str">
        <f t="shared" si="14"/>
        <v>100 f011a4 n41197100736 Bank Austria Wienerbergstraße 11</v>
      </c>
    </row>
    <row r="22" spans="1:18" x14ac:dyDescent="0.25">
      <c r="A22" s="1" t="s">
        <v>24</v>
      </c>
      <c r="B22" s="1" t="s">
        <v>49</v>
      </c>
      <c r="C22" s="2" t="str">
        <f t="shared" si="0"/>
        <v>e</v>
      </c>
      <c r="D22" s="2" t="str">
        <f t="shared" si="1"/>
        <v>h</v>
      </c>
      <c r="E22" s="2" t="str">
        <f t="shared" si="2"/>
        <v>x</v>
      </c>
      <c r="F22" s="2" t="str">
        <f t="shared" si="3"/>
        <v>1</v>
      </c>
      <c r="G22" s="2">
        <f t="shared" si="4"/>
        <v>24</v>
      </c>
      <c r="H22" s="2">
        <f t="shared" si="5"/>
        <v>18918841223</v>
      </c>
      <c r="I22" s="2">
        <f t="shared" si="6"/>
        <v>18918841247</v>
      </c>
      <c r="J22" s="2">
        <f t="shared" ref="J22:K22" ca="1" si="33">SUMPRODUCT(MID(I22,ROW(INDIRECT("1:"&amp;LEN(I22))),1)*1)</f>
        <v>53</v>
      </c>
      <c r="K22" s="2">
        <f t="shared" ca="1" si="33"/>
        <v>8</v>
      </c>
      <c r="L22" s="1" t="b">
        <f t="shared" si="8"/>
        <v>1</v>
      </c>
      <c r="M22" s="1" t="b">
        <f t="shared" si="9"/>
        <v>1</v>
      </c>
      <c r="N22" s="1" t="b">
        <f t="shared" si="10"/>
        <v>1</v>
      </c>
      <c r="O22" s="1" t="b">
        <f t="shared" si="11"/>
        <v>1</v>
      </c>
      <c r="P22" s="1" t="b">
        <f t="shared" ca="1" si="12"/>
        <v>1</v>
      </c>
      <c r="Q22" s="1" t="s">
        <v>0</v>
      </c>
      <c r="R22" s="1" t="str">
        <f t="shared" si="14"/>
        <v>100 e002h4 x18918841223 Bank Austria Wienerbergstraße 11</v>
      </c>
    </row>
    <row r="23" spans="1:18" x14ac:dyDescent="0.25">
      <c r="A23" s="1" t="s">
        <v>25</v>
      </c>
      <c r="B23" s="1" t="s">
        <v>50</v>
      </c>
      <c r="C23" s="2" t="str">
        <f t="shared" si="0"/>
        <v>j</v>
      </c>
      <c r="D23" s="2" t="str">
        <f t="shared" si="1"/>
        <v>g</v>
      </c>
      <c r="E23" s="2" t="str">
        <f t="shared" si="2"/>
        <v>s</v>
      </c>
      <c r="F23" s="2" t="str">
        <f t="shared" si="3"/>
        <v>2</v>
      </c>
      <c r="G23" s="2">
        <f t="shared" si="4"/>
        <v>19</v>
      </c>
      <c r="H23" s="2">
        <f t="shared" si="5"/>
        <v>22029071128</v>
      </c>
      <c r="I23" s="2">
        <f t="shared" si="6"/>
        <v>22029071147</v>
      </c>
      <c r="J23" s="2">
        <f t="shared" ref="J23:K23" ca="1" si="34">SUMPRODUCT(MID(I23,ROW(INDIRECT("1:"&amp;LEN(I23))),1)*1)</f>
        <v>35</v>
      </c>
      <c r="K23" s="2">
        <f t="shared" ca="1" si="34"/>
        <v>8</v>
      </c>
      <c r="L23" s="1" t="b">
        <f t="shared" si="8"/>
        <v>1</v>
      </c>
      <c r="M23" s="1" t="b">
        <f t="shared" si="9"/>
        <v>1</v>
      </c>
      <c r="N23" s="1" t="b">
        <f t="shared" si="10"/>
        <v>1</v>
      </c>
      <c r="O23" s="1" t="b">
        <f t="shared" si="11"/>
        <v>1</v>
      </c>
      <c r="P23" s="1" t="b">
        <f t="shared" ca="1" si="12"/>
        <v>1</v>
      </c>
      <c r="Q23" s="1" t="s">
        <v>0</v>
      </c>
      <c r="R23" s="1" t="str">
        <f t="shared" si="14"/>
        <v>100 j025g3 s22029071128 Bank Austria Wienerbergstraße 11</v>
      </c>
    </row>
    <row r="24" spans="1:18" x14ac:dyDescent="0.25">
      <c r="A24" s="1" t="s">
        <v>26</v>
      </c>
      <c r="B24" s="1" t="s">
        <v>51</v>
      </c>
      <c r="C24" s="2" t="str">
        <f t="shared" si="0"/>
        <v>f</v>
      </c>
      <c r="D24" s="2" t="str">
        <f t="shared" si="1"/>
        <v>c</v>
      </c>
      <c r="E24" s="2" t="str">
        <f t="shared" si="2"/>
        <v>n</v>
      </c>
      <c r="F24" s="2" t="str">
        <f t="shared" si="3"/>
        <v>5</v>
      </c>
      <c r="G24" s="2">
        <f t="shared" si="4"/>
        <v>14</v>
      </c>
      <c r="H24" s="2">
        <f t="shared" si="5"/>
        <v>53138252973</v>
      </c>
      <c r="I24" s="2">
        <f t="shared" si="6"/>
        <v>53138252987</v>
      </c>
      <c r="J24" s="2">
        <f t="shared" ref="J24:K24" ca="1" si="35">SUMPRODUCT(MID(I24,ROW(INDIRECT("1:"&amp;LEN(I24))),1)*1)</f>
        <v>53</v>
      </c>
      <c r="K24" s="2">
        <f t="shared" ca="1" si="35"/>
        <v>8</v>
      </c>
      <c r="L24" s="1" t="b">
        <f t="shared" si="8"/>
        <v>1</v>
      </c>
      <c r="M24" s="1" t="b">
        <f t="shared" si="9"/>
        <v>1</v>
      </c>
      <c r="N24" s="1" t="b">
        <f t="shared" si="10"/>
        <v>1</v>
      </c>
      <c r="O24" s="1" t="b">
        <f t="shared" si="11"/>
        <v>1</v>
      </c>
      <c r="P24" s="1" t="b">
        <f t="shared" ca="1" si="12"/>
        <v>1</v>
      </c>
      <c r="Q24" s="1" t="s">
        <v>0</v>
      </c>
      <c r="R24" s="1" t="str">
        <f t="shared" si="14"/>
        <v>100 f006c5 n53138252973 Bank Austria Wienerbergstraße 11</v>
      </c>
    </row>
    <row r="25" spans="1:18" x14ac:dyDescent="0.25">
      <c r="A25" s="1" t="s">
        <v>27</v>
      </c>
      <c r="B25" s="1" t="s">
        <v>52</v>
      </c>
      <c r="C25" s="2" t="str">
        <f t="shared" si="0"/>
        <v>j</v>
      </c>
      <c r="D25" s="2" t="str">
        <f t="shared" si="1"/>
        <v>d</v>
      </c>
      <c r="E25" s="2" t="str">
        <f t="shared" si="2"/>
        <v>s</v>
      </c>
      <c r="F25" s="2" t="str">
        <f t="shared" si="3"/>
        <v>2</v>
      </c>
      <c r="G25" s="2">
        <f t="shared" si="4"/>
        <v>19</v>
      </c>
      <c r="H25" s="2">
        <f t="shared" si="5"/>
        <v>22637816332</v>
      </c>
      <c r="I25" s="2">
        <f t="shared" si="6"/>
        <v>22637816351</v>
      </c>
      <c r="J25" s="2">
        <f t="shared" ref="J25:K25" ca="1" si="36">SUMPRODUCT(MID(I25,ROW(INDIRECT("1:"&amp;LEN(I25))),1)*1)</f>
        <v>44</v>
      </c>
      <c r="K25" s="2">
        <f t="shared" ca="1" si="36"/>
        <v>8</v>
      </c>
      <c r="L25" s="1" t="b">
        <f t="shared" si="8"/>
        <v>1</v>
      </c>
      <c r="M25" s="1" t="b">
        <f t="shared" si="9"/>
        <v>1</v>
      </c>
      <c r="N25" s="1" t="b">
        <f t="shared" si="10"/>
        <v>1</v>
      </c>
      <c r="O25" s="1" t="b">
        <f t="shared" si="11"/>
        <v>1</v>
      </c>
      <c r="P25" s="1" t="b">
        <f t="shared" ca="1" si="12"/>
        <v>1</v>
      </c>
      <c r="Q25" s="1" t="s">
        <v>0</v>
      </c>
      <c r="R25" s="1" t="str">
        <f t="shared" si="14"/>
        <v>100 j029d5 s22637816332 Bank Austria Wienerbergstraße 11</v>
      </c>
    </row>
    <row r="26" spans="1:18" x14ac:dyDescent="0.25"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e">
        <f t="shared" si="4"/>
        <v>#VALUE!</v>
      </c>
      <c r="H26" s="2" t="e">
        <f t="shared" si="5"/>
        <v>#VALUE!</v>
      </c>
      <c r="I26" s="2" t="e">
        <f t="shared" si="6"/>
        <v>#VALUE!</v>
      </c>
      <c r="J26" s="2" t="e">
        <f t="shared" ref="J26:K26" ca="1" si="37">SUMPRODUCT(MID(I26,ROW(INDIRECT("1:"&amp;LEN(I26))),1)*1)</f>
        <v>#VALUE!</v>
      </c>
      <c r="K26" s="2" t="e">
        <f t="shared" ca="1" si="37"/>
        <v>#VALUE!</v>
      </c>
      <c r="L26" s="1" t="e">
        <f t="shared" si="8"/>
        <v>#VALUE!</v>
      </c>
      <c r="M26" s="1" t="b">
        <f t="shared" si="9"/>
        <v>0</v>
      </c>
      <c r="N26" s="1" t="e">
        <f t="shared" si="10"/>
        <v>#VALUE!</v>
      </c>
      <c r="O26" s="1" t="b">
        <f t="shared" si="11"/>
        <v>0</v>
      </c>
      <c r="P26" s="1" t="e">
        <f t="shared" ca="1" si="12"/>
        <v>#VALUE!</v>
      </c>
      <c r="Q26" s="1" t="s">
        <v>0</v>
      </c>
      <c r="R26" s="1" t="str">
        <f t="shared" si="14"/>
        <v>100   Bank Austria Wienerbergstraße 11</v>
      </c>
    </row>
    <row r="27" spans="1:18" x14ac:dyDescent="0.25">
      <c r="C27" s="2" t="str">
        <f t="shared" si="0"/>
        <v/>
      </c>
      <c r="D27" s="2" t="str">
        <f t="shared" si="1"/>
        <v/>
      </c>
      <c r="E27" s="2" t="str">
        <f t="shared" si="2"/>
        <v/>
      </c>
      <c r="F27" s="2" t="str">
        <f t="shared" si="3"/>
        <v/>
      </c>
      <c r="G27" s="2" t="e">
        <f t="shared" si="4"/>
        <v>#VALUE!</v>
      </c>
      <c r="H27" s="2" t="e">
        <f t="shared" si="5"/>
        <v>#VALUE!</v>
      </c>
      <c r="I27" s="2" t="e">
        <f t="shared" si="6"/>
        <v>#VALUE!</v>
      </c>
      <c r="J27" s="2" t="e">
        <f t="shared" ref="J27:K27" ca="1" si="38">SUMPRODUCT(MID(I27,ROW(INDIRECT("1:"&amp;LEN(I27))),1)*1)</f>
        <v>#VALUE!</v>
      </c>
      <c r="K27" s="2" t="e">
        <f t="shared" ca="1" si="38"/>
        <v>#VALUE!</v>
      </c>
      <c r="L27" s="1" t="e">
        <f t="shared" si="8"/>
        <v>#VALUE!</v>
      </c>
      <c r="M27" s="1" t="b">
        <f t="shared" si="9"/>
        <v>0</v>
      </c>
      <c r="N27" s="1" t="e">
        <f t="shared" si="10"/>
        <v>#VALUE!</v>
      </c>
      <c r="O27" s="1" t="b">
        <f t="shared" si="11"/>
        <v>0</v>
      </c>
      <c r="P27" s="1" t="e">
        <f t="shared" ca="1" si="12"/>
        <v>#VALUE!</v>
      </c>
      <c r="Q27" s="1" t="s">
        <v>0</v>
      </c>
      <c r="R27" s="1" t="str">
        <f t="shared" si="14"/>
        <v>100   Bank Austria Wienerbergstraße 11</v>
      </c>
    </row>
    <row r="28" spans="1:18" x14ac:dyDescent="0.25">
      <c r="C28" s="2" t="str">
        <f t="shared" si="0"/>
        <v/>
      </c>
      <c r="D28" s="2" t="str">
        <f t="shared" si="1"/>
        <v/>
      </c>
      <c r="E28" s="2" t="str">
        <f t="shared" si="2"/>
        <v/>
      </c>
      <c r="F28" s="2" t="str">
        <f t="shared" si="3"/>
        <v/>
      </c>
      <c r="G28" s="2" t="e">
        <f t="shared" si="4"/>
        <v>#VALUE!</v>
      </c>
      <c r="H28" s="2" t="e">
        <f t="shared" si="5"/>
        <v>#VALUE!</v>
      </c>
      <c r="I28" s="2" t="e">
        <f t="shared" si="6"/>
        <v>#VALUE!</v>
      </c>
      <c r="J28" s="2" t="e">
        <f t="shared" ref="J28:K28" ca="1" si="39">SUMPRODUCT(MID(I28,ROW(INDIRECT("1:"&amp;LEN(I28))),1)*1)</f>
        <v>#VALUE!</v>
      </c>
      <c r="K28" s="2" t="e">
        <f t="shared" ca="1" si="39"/>
        <v>#VALUE!</v>
      </c>
      <c r="L28" s="1" t="e">
        <f t="shared" si="8"/>
        <v>#VALUE!</v>
      </c>
      <c r="M28" s="1" t="b">
        <f t="shared" si="9"/>
        <v>0</v>
      </c>
      <c r="N28" s="1" t="e">
        <f t="shared" si="10"/>
        <v>#VALUE!</v>
      </c>
      <c r="O28" s="1" t="b">
        <f t="shared" si="11"/>
        <v>0</v>
      </c>
      <c r="P28" s="1" t="e">
        <f t="shared" ca="1" si="12"/>
        <v>#VALUE!</v>
      </c>
      <c r="Q28" s="1" t="s">
        <v>0</v>
      </c>
      <c r="R28" s="1" t="str">
        <f t="shared" si="14"/>
        <v>100   Bank Austria Wienerbergstraße 11</v>
      </c>
    </row>
    <row r="29" spans="1:18" x14ac:dyDescent="0.25"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e">
        <f t="shared" si="4"/>
        <v>#VALUE!</v>
      </c>
      <c r="H29" s="2" t="e">
        <f t="shared" si="5"/>
        <v>#VALUE!</v>
      </c>
      <c r="I29" s="2" t="e">
        <f t="shared" si="6"/>
        <v>#VALUE!</v>
      </c>
      <c r="J29" s="2" t="e">
        <f t="shared" ref="J29:K29" ca="1" si="40">SUMPRODUCT(MID(I29,ROW(INDIRECT("1:"&amp;LEN(I29))),1)*1)</f>
        <v>#VALUE!</v>
      </c>
      <c r="K29" s="2" t="e">
        <f t="shared" ca="1" si="40"/>
        <v>#VALUE!</v>
      </c>
      <c r="L29" s="1" t="e">
        <f t="shared" si="8"/>
        <v>#VALUE!</v>
      </c>
      <c r="M29" s="1" t="b">
        <f t="shared" si="9"/>
        <v>0</v>
      </c>
      <c r="N29" s="1" t="e">
        <f t="shared" si="10"/>
        <v>#VALUE!</v>
      </c>
      <c r="O29" s="1" t="b">
        <f t="shared" si="11"/>
        <v>0</v>
      </c>
      <c r="P29" s="1" t="e">
        <f t="shared" ca="1" si="12"/>
        <v>#VALUE!</v>
      </c>
      <c r="Q29" s="1" t="s">
        <v>0</v>
      </c>
      <c r="R29" s="1" t="str">
        <f t="shared" si="14"/>
        <v>100   Bank Austria Wienerbergstraße 11</v>
      </c>
    </row>
    <row r="30" spans="1:18" x14ac:dyDescent="0.25"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e">
        <f t="shared" si="4"/>
        <v>#VALUE!</v>
      </c>
      <c r="H30" s="2" t="e">
        <f t="shared" si="5"/>
        <v>#VALUE!</v>
      </c>
      <c r="I30" s="2" t="e">
        <f t="shared" si="6"/>
        <v>#VALUE!</v>
      </c>
      <c r="J30" s="2" t="e">
        <f t="shared" ref="J30:K30" ca="1" si="41">SUMPRODUCT(MID(I30,ROW(INDIRECT("1:"&amp;LEN(I30))),1)*1)</f>
        <v>#VALUE!</v>
      </c>
      <c r="K30" s="2" t="e">
        <f t="shared" ca="1" si="41"/>
        <v>#VALUE!</v>
      </c>
      <c r="L30" s="1" t="e">
        <f t="shared" si="8"/>
        <v>#VALUE!</v>
      </c>
      <c r="M30" s="1" t="b">
        <f t="shared" si="9"/>
        <v>0</v>
      </c>
      <c r="N30" s="1" t="e">
        <f t="shared" si="10"/>
        <v>#VALUE!</v>
      </c>
      <c r="O30" s="1" t="b">
        <f t="shared" si="11"/>
        <v>0</v>
      </c>
      <c r="P30" s="1" t="e">
        <f t="shared" ca="1" si="12"/>
        <v>#VALUE!</v>
      </c>
      <c r="Q30" s="1" t="s">
        <v>0</v>
      </c>
      <c r="R30" s="1" t="str">
        <f t="shared" si="14"/>
        <v>100   Bank Austria Wienerbergstraße 11</v>
      </c>
    </row>
    <row r="31" spans="1:18" x14ac:dyDescent="0.25"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e">
        <f t="shared" si="4"/>
        <v>#VALUE!</v>
      </c>
      <c r="H31" s="2" t="e">
        <f t="shared" si="5"/>
        <v>#VALUE!</v>
      </c>
      <c r="I31" s="2" t="e">
        <f t="shared" si="6"/>
        <v>#VALUE!</v>
      </c>
      <c r="J31" s="2" t="e">
        <f t="shared" ref="J31:K31" ca="1" si="42">SUMPRODUCT(MID(I31,ROW(INDIRECT("1:"&amp;LEN(I31))),1)*1)</f>
        <v>#VALUE!</v>
      </c>
      <c r="K31" s="2" t="e">
        <f t="shared" ca="1" si="42"/>
        <v>#VALUE!</v>
      </c>
      <c r="L31" s="1" t="e">
        <f t="shared" si="8"/>
        <v>#VALUE!</v>
      </c>
      <c r="M31" s="1" t="b">
        <f t="shared" si="9"/>
        <v>0</v>
      </c>
      <c r="N31" s="1" t="e">
        <f t="shared" si="10"/>
        <v>#VALUE!</v>
      </c>
      <c r="O31" s="1" t="b">
        <f t="shared" si="11"/>
        <v>0</v>
      </c>
      <c r="P31" s="1" t="e">
        <f t="shared" ca="1" si="12"/>
        <v>#VALUE!</v>
      </c>
      <c r="Q31" s="1" t="s">
        <v>0</v>
      </c>
      <c r="R31" s="1" t="str">
        <f t="shared" si="14"/>
        <v>100   Bank Austria Wienerbergstraße 11</v>
      </c>
    </row>
    <row r="32" spans="1:18" x14ac:dyDescent="0.25"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e">
        <f t="shared" si="4"/>
        <v>#VALUE!</v>
      </c>
      <c r="H32" s="2" t="e">
        <f t="shared" si="5"/>
        <v>#VALUE!</v>
      </c>
      <c r="I32" s="2" t="e">
        <f t="shared" si="6"/>
        <v>#VALUE!</v>
      </c>
      <c r="J32" s="2" t="e">
        <f t="shared" ref="J32:K32" ca="1" si="43">SUMPRODUCT(MID(I32,ROW(INDIRECT("1:"&amp;LEN(I32))),1)*1)</f>
        <v>#VALUE!</v>
      </c>
      <c r="K32" s="2" t="e">
        <f t="shared" ca="1" si="43"/>
        <v>#VALUE!</v>
      </c>
      <c r="L32" s="1" t="e">
        <f t="shared" si="8"/>
        <v>#VALUE!</v>
      </c>
      <c r="M32" s="1" t="b">
        <f t="shared" si="9"/>
        <v>0</v>
      </c>
      <c r="N32" s="1" t="e">
        <f t="shared" si="10"/>
        <v>#VALUE!</v>
      </c>
      <c r="O32" s="1" t="b">
        <f t="shared" si="11"/>
        <v>0</v>
      </c>
      <c r="P32" s="1" t="e">
        <f t="shared" ca="1" si="12"/>
        <v>#VALUE!</v>
      </c>
      <c r="Q32" s="1" t="s">
        <v>0</v>
      </c>
      <c r="R32" s="1" t="str">
        <f t="shared" si="14"/>
        <v>100   Bank Austria Wienerbergstraße 11</v>
      </c>
    </row>
    <row r="33" spans="3:18" x14ac:dyDescent="0.25"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e">
        <f t="shared" si="4"/>
        <v>#VALUE!</v>
      </c>
      <c r="H33" s="2" t="e">
        <f t="shared" si="5"/>
        <v>#VALUE!</v>
      </c>
      <c r="I33" s="2" t="e">
        <f t="shared" si="6"/>
        <v>#VALUE!</v>
      </c>
      <c r="J33" s="2" t="e">
        <f t="shared" ref="J33:K33" ca="1" si="44">SUMPRODUCT(MID(I33,ROW(INDIRECT("1:"&amp;LEN(I33))),1)*1)</f>
        <v>#VALUE!</v>
      </c>
      <c r="K33" s="2" t="e">
        <f t="shared" ca="1" si="44"/>
        <v>#VALUE!</v>
      </c>
      <c r="L33" s="1" t="e">
        <f t="shared" si="8"/>
        <v>#VALUE!</v>
      </c>
      <c r="M33" s="1" t="b">
        <f t="shared" si="9"/>
        <v>0</v>
      </c>
      <c r="N33" s="1" t="e">
        <f t="shared" si="10"/>
        <v>#VALUE!</v>
      </c>
      <c r="O33" s="1" t="b">
        <f t="shared" si="11"/>
        <v>0</v>
      </c>
      <c r="P33" s="1" t="e">
        <f t="shared" ca="1" si="12"/>
        <v>#VALUE!</v>
      </c>
      <c r="Q33" s="1" t="s">
        <v>0</v>
      </c>
      <c r="R33" s="1" t="str">
        <f t="shared" si="14"/>
        <v>100   Bank Austria Wienerbergstraße 11</v>
      </c>
    </row>
    <row r="34" spans="3:18" x14ac:dyDescent="0.25">
      <c r="C34" s="2" t="str">
        <f t="shared" si="0"/>
        <v/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e">
        <f t="shared" si="4"/>
        <v>#VALUE!</v>
      </c>
      <c r="H34" s="2" t="e">
        <f t="shared" si="5"/>
        <v>#VALUE!</v>
      </c>
      <c r="I34" s="2" t="e">
        <f t="shared" si="6"/>
        <v>#VALUE!</v>
      </c>
      <c r="J34" s="2" t="e">
        <f t="shared" ref="J34:K34" ca="1" si="45">SUMPRODUCT(MID(I34,ROW(INDIRECT("1:"&amp;LEN(I34))),1)*1)</f>
        <v>#VALUE!</v>
      </c>
      <c r="K34" s="2" t="e">
        <f t="shared" ca="1" si="45"/>
        <v>#VALUE!</v>
      </c>
      <c r="L34" s="1" t="e">
        <f t="shared" si="8"/>
        <v>#VALUE!</v>
      </c>
      <c r="M34" s="1" t="b">
        <f t="shared" si="9"/>
        <v>0</v>
      </c>
      <c r="N34" s="1" t="e">
        <f t="shared" si="10"/>
        <v>#VALUE!</v>
      </c>
      <c r="O34" s="1" t="b">
        <f t="shared" si="11"/>
        <v>0</v>
      </c>
      <c r="P34" s="1" t="e">
        <f t="shared" ca="1" si="12"/>
        <v>#VALUE!</v>
      </c>
      <c r="Q34" s="1" t="s">
        <v>0</v>
      </c>
      <c r="R34" s="1" t="str">
        <f t="shared" si="14"/>
        <v>100   Bank Austria Wienerbergstraße 11</v>
      </c>
    </row>
    <row r="35" spans="3:18" x14ac:dyDescent="0.25"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e">
        <f t="shared" si="4"/>
        <v>#VALUE!</v>
      </c>
      <c r="H35" s="2" t="e">
        <f t="shared" si="5"/>
        <v>#VALUE!</v>
      </c>
      <c r="I35" s="2" t="e">
        <f t="shared" si="6"/>
        <v>#VALUE!</v>
      </c>
      <c r="J35" s="2" t="e">
        <f t="shared" ref="J35:K35" ca="1" si="46">SUMPRODUCT(MID(I35,ROW(INDIRECT("1:"&amp;LEN(I35))),1)*1)</f>
        <v>#VALUE!</v>
      </c>
      <c r="K35" s="2" t="e">
        <f t="shared" ca="1" si="46"/>
        <v>#VALUE!</v>
      </c>
      <c r="L35" s="1" t="e">
        <f t="shared" si="8"/>
        <v>#VALUE!</v>
      </c>
      <c r="M35" s="1" t="b">
        <f t="shared" si="9"/>
        <v>0</v>
      </c>
      <c r="N35" s="1" t="e">
        <f t="shared" si="10"/>
        <v>#VALUE!</v>
      </c>
      <c r="O35" s="1" t="b">
        <f t="shared" si="11"/>
        <v>0</v>
      </c>
      <c r="P35" s="1" t="e">
        <f t="shared" ca="1" si="12"/>
        <v>#VALUE!</v>
      </c>
      <c r="Q35" s="1" t="s">
        <v>0</v>
      </c>
      <c r="R35" s="1" t="str">
        <f t="shared" si="14"/>
        <v>100   Bank Austria Wienerbergstraße 11</v>
      </c>
    </row>
    <row r="36" spans="3:18" x14ac:dyDescent="0.25"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e">
        <f t="shared" si="4"/>
        <v>#VALUE!</v>
      </c>
      <c r="H36" s="2" t="e">
        <f t="shared" si="5"/>
        <v>#VALUE!</v>
      </c>
      <c r="I36" s="2" t="e">
        <f t="shared" si="6"/>
        <v>#VALUE!</v>
      </c>
      <c r="J36" s="2" t="e">
        <f t="shared" ref="J36:K36" ca="1" si="47">SUMPRODUCT(MID(I36,ROW(INDIRECT("1:"&amp;LEN(I36))),1)*1)</f>
        <v>#VALUE!</v>
      </c>
      <c r="K36" s="2" t="e">
        <f t="shared" ca="1" si="47"/>
        <v>#VALUE!</v>
      </c>
      <c r="L36" s="1" t="e">
        <f t="shared" si="8"/>
        <v>#VALUE!</v>
      </c>
      <c r="M36" s="1" t="b">
        <f t="shared" si="9"/>
        <v>0</v>
      </c>
      <c r="N36" s="1" t="e">
        <f t="shared" si="10"/>
        <v>#VALUE!</v>
      </c>
      <c r="O36" s="1" t="b">
        <f t="shared" si="11"/>
        <v>0</v>
      </c>
      <c r="P36" s="1" t="e">
        <f t="shared" ca="1" si="12"/>
        <v>#VALUE!</v>
      </c>
      <c r="Q36" s="1" t="s">
        <v>0</v>
      </c>
      <c r="R36" s="1" t="str">
        <f t="shared" si="14"/>
        <v>100   Bank Austria Wienerbergstraße 11</v>
      </c>
    </row>
    <row r="37" spans="3:18" x14ac:dyDescent="0.25"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e">
        <f t="shared" si="4"/>
        <v>#VALUE!</v>
      </c>
      <c r="H37" s="2" t="e">
        <f t="shared" si="5"/>
        <v>#VALUE!</v>
      </c>
      <c r="I37" s="2" t="e">
        <f t="shared" si="6"/>
        <v>#VALUE!</v>
      </c>
      <c r="J37" s="2" t="e">
        <f t="shared" ref="J37:K37" ca="1" si="48">SUMPRODUCT(MID(I37,ROW(INDIRECT("1:"&amp;LEN(I37))),1)*1)</f>
        <v>#VALUE!</v>
      </c>
      <c r="K37" s="2" t="e">
        <f t="shared" ca="1" si="48"/>
        <v>#VALUE!</v>
      </c>
      <c r="L37" s="1" t="e">
        <f t="shared" si="8"/>
        <v>#VALUE!</v>
      </c>
      <c r="M37" s="1" t="b">
        <f t="shared" si="9"/>
        <v>0</v>
      </c>
      <c r="N37" s="1" t="e">
        <f t="shared" si="10"/>
        <v>#VALUE!</v>
      </c>
      <c r="O37" s="1" t="b">
        <f t="shared" si="11"/>
        <v>0</v>
      </c>
      <c r="P37" s="1" t="e">
        <f t="shared" ca="1" si="12"/>
        <v>#VALUE!</v>
      </c>
      <c r="Q37" s="1" t="s">
        <v>0</v>
      </c>
      <c r="R37" s="1" t="str">
        <f t="shared" si="14"/>
        <v>100   Bank Austria Wienerbergstraße 11</v>
      </c>
    </row>
    <row r="38" spans="3:18" x14ac:dyDescent="0.25"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e">
        <f t="shared" si="4"/>
        <v>#VALUE!</v>
      </c>
      <c r="H38" s="2" t="e">
        <f t="shared" si="5"/>
        <v>#VALUE!</v>
      </c>
      <c r="I38" s="2" t="e">
        <f t="shared" si="6"/>
        <v>#VALUE!</v>
      </c>
      <c r="J38" s="2" t="e">
        <f t="shared" ref="J38:K38" ca="1" si="49">SUMPRODUCT(MID(I38,ROW(INDIRECT("1:"&amp;LEN(I38))),1)*1)</f>
        <v>#VALUE!</v>
      </c>
      <c r="K38" s="2" t="e">
        <f t="shared" ca="1" si="49"/>
        <v>#VALUE!</v>
      </c>
      <c r="L38" s="1" t="e">
        <f t="shared" si="8"/>
        <v>#VALUE!</v>
      </c>
      <c r="M38" s="1" t="b">
        <f t="shared" si="9"/>
        <v>0</v>
      </c>
      <c r="N38" s="1" t="e">
        <f t="shared" si="10"/>
        <v>#VALUE!</v>
      </c>
      <c r="O38" s="1" t="b">
        <f t="shared" si="11"/>
        <v>0</v>
      </c>
      <c r="P38" s="1" t="e">
        <f t="shared" ca="1" si="12"/>
        <v>#VALUE!</v>
      </c>
      <c r="Q38" s="1" t="s">
        <v>0</v>
      </c>
      <c r="R38" s="1" t="str">
        <f t="shared" si="14"/>
        <v>100   Bank Austria Wienerbergstraße 11</v>
      </c>
    </row>
    <row r="39" spans="3:18" x14ac:dyDescent="0.25"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e">
        <f t="shared" si="4"/>
        <v>#VALUE!</v>
      </c>
      <c r="H39" s="2" t="e">
        <f t="shared" si="5"/>
        <v>#VALUE!</v>
      </c>
      <c r="I39" s="2" t="e">
        <f t="shared" si="6"/>
        <v>#VALUE!</v>
      </c>
      <c r="J39" s="2" t="e">
        <f t="shared" ref="J39:K39" ca="1" si="50">SUMPRODUCT(MID(I39,ROW(INDIRECT("1:"&amp;LEN(I39))),1)*1)</f>
        <v>#VALUE!</v>
      </c>
      <c r="K39" s="2" t="e">
        <f t="shared" ca="1" si="50"/>
        <v>#VALUE!</v>
      </c>
      <c r="L39" s="1" t="e">
        <f t="shared" si="8"/>
        <v>#VALUE!</v>
      </c>
      <c r="M39" s="1" t="b">
        <f t="shared" si="9"/>
        <v>0</v>
      </c>
      <c r="N39" s="1" t="e">
        <f t="shared" si="10"/>
        <v>#VALUE!</v>
      </c>
      <c r="O39" s="1" t="b">
        <f t="shared" si="11"/>
        <v>0</v>
      </c>
      <c r="P39" s="1" t="e">
        <f t="shared" ca="1" si="12"/>
        <v>#VALUE!</v>
      </c>
      <c r="Q39" s="1" t="s">
        <v>0</v>
      </c>
      <c r="R39" s="1" t="str">
        <f t="shared" si="14"/>
        <v>100   Bank Austria Wienerbergstraße 11</v>
      </c>
    </row>
    <row r="40" spans="3:18" x14ac:dyDescent="0.25"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e">
        <f t="shared" si="4"/>
        <v>#VALUE!</v>
      </c>
      <c r="H40" s="2" t="e">
        <f t="shared" si="5"/>
        <v>#VALUE!</v>
      </c>
      <c r="I40" s="2" t="e">
        <f t="shared" si="6"/>
        <v>#VALUE!</v>
      </c>
      <c r="J40" s="2" t="e">
        <f t="shared" ref="J40:K40" ca="1" si="51">SUMPRODUCT(MID(I40,ROW(INDIRECT("1:"&amp;LEN(I40))),1)*1)</f>
        <v>#VALUE!</v>
      </c>
      <c r="K40" s="2" t="e">
        <f t="shared" ca="1" si="51"/>
        <v>#VALUE!</v>
      </c>
      <c r="L40" s="1" t="e">
        <f t="shared" si="8"/>
        <v>#VALUE!</v>
      </c>
      <c r="M40" s="1" t="b">
        <f t="shared" si="9"/>
        <v>0</v>
      </c>
      <c r="N40" s="1" t="e">
        <f t="shared" si="10"/>
        <v>#VALUE!</v>
      </c>
      <c r="O40" s="1" t="b">
        <f t="shared" si="11"/>
        <v>0</v>
      </c>
      <c r="P40" s="1" t="e">
        <f t="shared" ca="1" si="12"/>
        <v>#VALUE!</v>
      </c>
      <c r="Q40" s="1" t="s">
        <v>0</v>
      </c>
      <c r="R40" s="1" t="str">
        <f t="shared" si="14"/>
        <v>100   Bank Austria Wienerbergstraße 11</v>
      </c>
    </row>
    <row r="41" spans="3:18" x14ac:dyDescent="0.25"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e">
        <f t="shared" si="4"/>
        <v>#VALUE!</v>
      </c>
      <c r="H41" s="2" t="e">
        <f t="shared" si="5"/>
        <v>#VALUE!</v>
      </c>
      <c r="I41" s="2" t="e">
        <f t="shared" si="6"/>
        <v>#VALUE!</v>
      </c>
      <c r="J41" s="2" t="e">
        <f t="shared" ref="J41:K41" ca="1" si="52">SUMPRODUCT(MID(I41,ROW(INDIRECT("1:"&amp;LEN(I41))),1)*1)</f>
        <v>#VALUE!</v>
      </c>
      <c r="K41" s="2" t="e">
        <f t="shared" ca="1" si="52"/>
        <v>#VALUE!</v>
      </c>
      <c r="L41" s="1" t="e">
        <f t="shared" si="8"/>
        <v>#VALUE!</v>
      </c>
      <c r="M41" s="1" t="b">
        <f t="shared" si="9"/>
        <v>0</v>
      </c>
      <c r="N41" s="1" t="e">
        <f t="shared" si="10"/>
        <v>#VALUE!</v>
      </c>
      <c r="O41" s="1" t="b">
        <f t="shared" si="11"/>
        <v>0</v>
      </c>
      <c r="P41" s="1" t="e">
        <f t="shared" ca="1" si="12"/>
        <v>#VALUE!</v>
      </c>
      <c r="Q41" s="1" t="s">
        <v>0</v>
      </c>
      <c r="R41" s="1" t="str">
        <f t="shared" si="14"/>
        <v>100   Bank Austria Wienerbergstraße 11</v>
      </c>
    </row>
    <row r="42" spans="3:18" x14ac:dyDescent="0.25"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/>
      </c>
      <c r="G42" s="2" t="e">
        <f t="shared" si="4"/>
        <v>#VALUE!</v>
      </c>
      <c r="H42" s="2" t="e">
        <f t="shared" si="5"/>
        <v>#VALUE!</v>
      </c>
      <c r="I42" s="2" t="e">
        <f t="shared" si="6"/>
        <v>#VALUE!</v>
      </c>
      <c r="J42" s="2" t="e">
        <f t="shared" ref="J42:K42" ca="1" si="53">SUMPRODUCT(MID(I42,ROW(INDIRECT("1:"&amp;LEN(I42))),1)*1)</f>
        <v>#VALUE!</v>
      </c>
      <c r="K42" s="2" t="e">
        <f t="shared" ca="1" si="53"/>
        <v>#VALUE!</v>
      </c>
      <c r="L42" s="1" t="e">
        <f t="shared" si="8"/>
        <v>#VALUE!</v>
      </c>
      <c r="M42" s="1" t="b">
        <f t="shared" si="9"/>
        <v>0</v>
      </c>
      <c r="N42" s="1" t="e">
        <f t="shared" si="10"/>
        <v>#VALUE!</v>
      </c>
      <c r="O42" s="1" t="b">
        <f t="shared" si="11"/>
        <v>0</v>
      </c>
      <c r="P42" s="1" t="e">
        <f t="shared" ca="1" si="12"/>
        <v>#VALUE!</v>
      </c>
      <c r="Q42" s="1" t="s">
        <v>0</v>
      </c>
      <c r="R42" s="1" t="str">
        <f t="shared" si="14"/>
        <v>100   Bank Austria Wienerbergstraße 11</v>
      </c>
    </row>
    <row r="43" spans="3:18" x14ac:dyDescent="0.25"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e">
        <f t="shared" si="4"/>
        <v>#VALUE!</v>
      </c>
      <c r="H43" s="2" t="e">
        <f t="shared" si="5"/>
        <v>#VALUE!</v>
      </c>
      <c r="I43" s="2" t="e">
        <f t="shared" si="6"/>
        <v>#VALUE!</v>
      </c>
      <c r="J43" s="2" t="e">
        <f t="shared" ref="J43:K43" ca="1" si="54">SUMPRODUCT(MID(I43,ROW(INDIRECT("1:"&amp;LEN(I43))),1)*1)</f>
        <v>#VALUE!</v>
      </c>
      <c r="K43" s="2" t="e">
        <f t="shared" ca="1" si="54"/>
        <v>#VALUE!</v>
      </c>
      <c r="L43" s="1" t="e">
        <f t="shared" si="8"/>
        <v>#VALUE!</v>
      </c>
      <c r="M43" s="1" t="b">
        <f t="shared" si="9"/>
        <v>0</v>
      </c>
      <c r="N43" s="1" t="e">
        <f t="shared" si="10"/>
        <v>#VALUE!</v>
      </c>
      <c r="O43" s="1" t="b">
        <f t="shared" si="11"/>
        <v>0</v>
      </c>
      <c r="P43" s="1" t="e">
        <f t="shared" ca="1" si="12"/>
        <v>#VALUE!</v>
      </c>
      <c r="Q43" s="1" t="s">
        <v>0</v>
      </c>
      <c r="R43" s="1" t="str">
        <f t="shared" si="14"/>
        <v>100   Bank Austria Wienerbergstraße 11</v>
      </c>
    </row>
    <row r="44" spans="3:18" x14ac:dyDescent="0.25">
      <c r="C44" s="2" t="str">
        <f t="shared" si="0"/>
        <v/>
      </c>
      <c r="D44" s="2" t="str">
        <f t="shared" si="1"/>
        <v/>
      </c>
      <c r="E44" s="2" t="str">
        <f t="shared" si="2"/>
        <v/>
      </c>
      <c r="F44" s="2" t="str">
        <f t="shared" si="3"/>
        <v/>
      </c>
      <c r="G44" s="2" t="e">
        <f t="shared" si="4"/>
        <v>#VALUE!</v>
      </c>
      <c r="H44" s="2" t="e">
        <f t="shared" si="5"/>
        <v>#VALUE!</v>
      </c>
      <c r="I44" s="2" t="e">
        <f t="shared" si="6"/>
        <v>#VALUE!</v>
      </c>
      <c r="J44" s="2" t="e">
        <f t="shared" ref="J44:K44" ca="1" si="55">SUMPRODUCT(MID(I44,ROW(INDIRECT("1:"&amp;LEN(I44))),1)*1)</f>
        <v>#VALUE!</v>
      </c>
      <c r="K44" s="2" t="e">
        <f t="shared" ca="1" si="55"/>
        <v>#VALUE!</v>
      </c>
      <c r="L44" s="1" t="e">
        <f t="shared" si="8"/>
        <v>#VALUE!</v>
      </c>
      <c r="M44" s="1" t="b">
        <f t="shared" si="9"/>
        <v>0</v>
      </c>
      <c r="N44" s="1" t="e">
        <f t="shared" si="10"/>
        <v>#VALUE!</v>
      </c>
      <c r="O44" s="1" t="b">
        <f t="shared" si="11"/>
        <v>0</v>
      </c>
      <c r="P44" s="1" t="e">
        <f t="shared" ca="1" si="12"/>
        <v>#VALUE!</v>
      </c>
      <c r="Q44" s="1" t="s">
        <v>0</v>
      </c>
      <c r="R44" s="1" t="str">
        <f t="shared" si="14"/>
        <v>100   Bank Austria Wienerbergstraße 11</v>
      </c>
    </row>
    <row r="45" spans="3:18" x14ac:dyDescent="0.25">
      <c r="C45" s="2" t="str">
        <f t="shared" si="0"/>
        <v/>
      </c>
      <c r="D45" s="2" t="str">
        <f t="shared" si="1"/>
        <v/>
      </c>
      <c r="E45" s="2" t="str">
        <f t="shared" si="2"/>
        <v/>
      </c>
      <c r="F45" s="2" t="str">
        <f t="shared" si="3"/>
        <v/>
      </c>
      <c r="G45" s="2" t="e">
        <f t="shared" si="4"/>
        <v>#VALUE!</v>
      </c>
      <c r="H45" s="2" t="e">
        <f t="shared" si="5"/>
        <v>#VALUE!</v>
      </c>
      <c r="I45" s="2" t="e">
        <f t="shared" si="6"/>
        <v>#VALUE!</v>
      </c>
      <c r="J45" s="2" t="e">
        <f t="shared" ref="J45:K45" ca="1" si="56">SUMPRODUCT(MID(I45,ROW(INDIRECT("1:"&amp;LEN(I45))),1)*1)</f>
        <v>#VALUE!</v>
      </c>
      <c r="K45" s="2" t="e">
        <f t="shared" ca="1" si="56"/>
        <v>#VALUE!</v>
      </c>
      <c r="L45" s="1" t="e">
        <f t="shared" si="8"/>
        <v>#VALUE!</v>
      </c>
      <c r="M45" s="1" t="b">
        <f t="shared" si="9"/>
        <v>0</v>
      </c>
      <c r="N45" s="1" t="e">
        <f t="shared" si="10"/>
        <v>#VALUE!</v>
      </c>
      <c r="O45" s="1" t="b">
        <f t="shared" si="11"/>
        <v>0</v>
      </c>
      <c r="P45" s="1" t="e">
        <f t="shared" ca="1" si="12"/>
        <v>#VALUE!</v>
      </c>
      <c r="Q45" s="1" t="s">
        <v>0</v>
      </c>
      <c r="R45" s="1" t="str">
        <f t="shared" si="14"/>
        <v>100   Bank Austria Wienerbergstraße 11</v>
      </c>
    </row>
    <row r="46" spans="3:18" x14ac:dyDescent="0.25">
      <c r="C46" s="2" t="str">
        <f t="shared" si="0"/>
        <v/>
      </c>
      <c r="D46" s="2" t="str">
        <f t="shared" si="1"/>
        <v/>
      </c>
      <c r="E46" s="2" t="str">
        <f t="shared" si="2"/>
        <v/>
      </c>
      <c r="F46" s="2" t="str">
        <f t="shared" si="3"/>
        <v/>
      </c>
      <c r="G46" s="2" t="e">
        <f t="shared" si="4"/>
        <v>#VALUE!</v>
      </c>
      <c r="H46" s="2" t="e">
        <f t="shared" si="5"/>
        <v>#VALUE!</v>
      </c>
      <c r="I46" s="2" t="e">
        <f t="shared" si="6"/>
        <v>#VALUE!</v>
      </c>
      <c r="J46" s="2" t="e">
        <f t="shared" ref="J46:K46" ca="1" si="57">SUMPRODUCT(MID(I46,ROW(INDIRECT("1:"&amp;LEN(I46))),1)*1)</f>
        <v>#VALUE!</v>
      </c>
      <c r="K46" s="2" t="e">
        <f t="shared" ca="1" si="57"/>
        <v>#VALUE!</v>
      </c>
      <c r="L46" s="1" t="e">
        <f t="shared" si="8"/>
        <v>#VALUE!</v>
      </c>
      <c r="M46" s="1" t="b">
        <f t="shared" si="9"/>
        <v>0</v>
      </c>
      <c r="N46" s="1" t="e">
        <f t="shared" si="10"/>
        <v>#VALUE!</v>
      </c>
      <c r="O46" s="1" t="b">
        <f t="shared" si="11"/>
        <v>0</v>
      </c>
      <c r="P46" s="1" t="e">
        <f t="shared" ca="1" si="12"/>
        <v>#VALUE!</v>
      </c>
      <c r="Q46" s="1" t="s">
        <v>0</v>
      </c>
      <c r="R46" s="1" t="str">
        <f t="shared" si="14"/>
        <v>100   Bank Austria Wienerbergstraße 11</v>
      </c>
    </row>
    <row r="47" spans="3:18" x14ac:dyDescent="0.25">
      <c r="C47" s="2" t="str">
        <f t="shared" si="0"/>
        <v/>
      </c>
      <c r="D47" s="2" t="str">
        <f t="shared" si="1"/>
        <v/>
      </c>
      <c r="E47" s="2" t="str">
        <f t="shared" si="2"/>
        <v/>
      </c>
      <c r="F47" s="2" t="str">
        <f t="shared" si="3"/>
        <v/>
      </c>
      <c r="G47" s="2" t="e">
        <f t="shared" si="4"/>
        <v>#VALUE!</v>
      </c>
      <c r="H47" s="2" t="e">
        <f t="shared" si="5"/>
        <v>#VALUE!</v>
      </c>
      <c r="I47" s="2" t="e">
        <f t="shared" si="6"/>
        <v>#VALUE!</v>
      </c>
      <c r="J47" s="2" t="e">
        <f t="shared" ref="J47:K47" ca="1" si="58">SUMPRODUCT(MID(I47,ROW(INDIRECT("1:"&amp;LEN(I47))),1)*1)</f>
        <v>#VALUE!</v>
      </c>
      <c r="K47" s="2" t="e">
        <f t="shared" ca="1" si="58"/>
        <v>#VALUE!</v>
      </c>
      <c r="L47" s="1" t="e">
        <f t="shared" si="8"/>
        <v>#VALUE!</v>
      </c>
      <c r="M47" s="1" t="b">
        <f t="shared" si="9"/>
        <v>0</v>
      </c>
      <c r="N47" s="1" t="e">
        <f t="shared" si="10"/>
        <v>#VALUE!</v>
      </c>
      <c r="O47" s="1" t="b">
        <f t="shared" si="11"/>
        <v>0</v>
      </c>
      <c r="P47" s="1" t="e">
        <f t="shared" ca="1" si="12"/>
        <v>#VALUE!</v>
      </c>
      <c r="Q47" s="1" t="s">
        <v>0</v>
      </c>
      <c r="R47" s="1" t="str">
        <f t="shared" si="14"/>
        <v>100   Bank Austria Wienerbergstraße 11</v>
      </c>
    </row>
    <row r="48" spans="3:18" x14ac:dyDescent="0.25">
      <c r="C48" s="2" t="str">
        <f t="shared" si="0"/>
        <v/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e">
        <f t="shared" si="4"/>
        <v>#VALUE!</v>
      </c>
      <c r="H48" s="2" t="e">
        <f t="shared" si="5"/>
        <v>#VALUE!</v>
      </c>
      <c r="I48" s="2" t="e">
        <f t="shared" si="6"/>
        <v>#VALUE!</v>
      </c>
      <c r="J48" s="2" t="e">
        <f t="shared" ref="J48:K48" ca="1" si="59">SUMPRODUCT(MID(I48,ROW(INDIRECT("1:"&amp;LEN(I48))),1)*1)</f>
        <v>#VALUE!</v>
      </c>
      <c r="K48" s="2" t="e">
        <f t="shared" ca="1" si="59"/>
        <v>#VALUE!</v>
      </c>
      <c r="L48" s="1" t="e">
        <f t="shared" si="8"/>
        <v>#VALUE!</v>
      </c>
      <c r="M48" s="1" t="b">
        <f t="shared" si="9"/>
        <v>0</v>
      </c>
      <c r="N48" s="1" t="e">
        <f t="shared" si="10"/>
        <v>#VALUE!</v>
      </c>
      <c r="O48" s="1" t="b">
        <f t="shared" si="11"/>
        <v>0</v>
      </c>
      <c r="P48" s="1" t="e">
        <f t="shared" ca="1" si="12"/>
        <v>#VALUE!</v>
      </c>
      <c r="Q48" s="1" t="s">
        <v>0</v>
      </c>
      <c r="R48" s="1" t="str">
        <f t="shared" si="14"/>
        <v>100   Bank Austria Wienerbergstraße 11</v>
      </c>
    </row>
    <row r="49" spans="3:18" x14ac:dyDescent="0.25"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e">
        <f t="shared" si="4"/>
        <v>#VALUE!</v>
      </c>
      <c r="H49" s="2" t="e">
        <f t="shared" si="5"/>
        <v>#VALUE!</v>
      </c>
      <c r="I49" s="2" t="e">
        <f t="shared" si="6"/>
        <v>#VALUE!</v>
      </c>
      <c r="J49" s="2" t="e">
        <f t="shared" ref="J49:K49" ca="1" si="60">SUMPRODUCT(MID(I49,ROW(INDIRECT("1:"&amp;LEN(I49))),1)*1)</f>
        <v>#VALUE!</v>
      </c>
      <c r="K49" s="2" t="e">
        <f t="shared" ca="1" si="60"/>
        <v>#VALUE!</v>
      </c>
      <c r="L49" s="1" t="e">
        <f t="shared" si="8"/>
        <v>#VALUE!</v>
      </c>
      <c r="M49" s="1" t="b">
        <f t="shared" si="9"/>
        <v>0</v>
      </c>
      <c r="N49" s="1" t="e">
        <f t="shared" si="10"/>
        <v>#VALUE!</v>
      </c>
      <c r="O49" s="1" t="b">
        <f t="shared" si="11"/>
        <v>0</v>
      </c>
      <c r="P49" s="1" t="e">
        <f t="shared" ca="1" si="12"/>
        <v>#VALUE!</v>
      </c>
      <c r="Q49" s="1" t="s">
        <v>0</v>
      </c>
      <c r="R49" s="1" t="str">
        <f t="shared" si="14"/>
        <v>100   Bank Austria Wienerbergstraße 11</v>
      </c>
    </row>
    <row r="50" spans="3:18" x14ac:dyDescent="0.25"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e">
        <f t="shared" si="4"/>
        <v>#VALUE!</v>
      </c>
      <c r="H50" s="2" t="e">
        <f t="shared" si="5"/>
        <v>#VALUE!</v>
      </c>
      <c r="I50" s="2" t="e">
        <f t="shared" si="6"/>
        <v>#VALUE!</v>
      </c>
      <c r="J50" s="2" t="e">
        <f t="shared" ref="J50:K50" ca="1" si="61">SUMPRODUCT(MID(I50,ROW(INDIRECT("1:"&amp;LEN(I50))),1)*1)</f>
        <v>#VALUE!</v>
      </c>
      <c r="K50" s="2" t="e">
        <f t="shared" ca="1" si="61"/>
        <v>#VALUE!</v>
      </c>
      <c r="L50" s="1" t="e">
        <f t="shared" si="8"/>
        <v>#VALUE!</v>
      </c>
      <c r="M50" s="1" t="b">
        <f t="shared" si="9"/>
        <v>0</v>
      </c>
      <c r="N50" s="1" t="e">
        <f t="shared" si="10"/>
        <v>#VALUE!</v>
      </c>
      <c r="O50" s="1" t="b">
        <f t="shared" si="11"/>
        <v>0</v>
      </c>
      <c r="P50" s="1" t="e">
        <f t="shared" ca="1" si="12"/>
        <v>#VALUE!</v>
      </c>
      <c r="Q50" s="1" t="s">
        <v>0</v>
      </c>
      <c r="R50" s="1" t="str">
        <f t="shared" si="14"/>
        <v>100   Bank Austria Wienerbergstraße 11</v>
      </c>
    </row>
    <row r="51" spans="3:18" x14ac:dyDescent="0.25">
      <c r="C51" s="2" t="str">
        <f t="shared" ref="C51:C114" si="62">MID(A51,1,1)</f>
        <v/>
      </c>
      <c r="D51" s="2" t="str">
        <f t="shared" ref="D51:D114" si="63">MID(A51,5,1)</f>
        <v/>
      </c>
      <c r="E51" s="2" t="str">
        <f t="shared" ref="E51:E114" si="64">MID(B51,1,1)</f>
        <v/>
      </c>
      <c r="F51" s="2" t="str">
        <f t="shared" ref="F51:F114" si="65">MID(B51,2,1)</f>
        <v/>
      </c>
      <c r="G51" s="2" t="e">
        <f t="shared" ref="G51:G114" si="66">CODE(E51)-96</f>
        <v>#VALUE!</v>
      </c>
      <c r="H51" s="2" t="e">
        <f t="shared" ref="H51:H114" si="67">VALUE(MID(B51,2,11))</f>
        <v>#VALUE!</v>
      </c>
      <c r="I51" s="2" t="e">
        <f t="shared" ref="I51:I114" si="68">SUM(G51:H51)</f>
        <v>#VALUE!</v>
      </c>
      <c r="J51" s="2" t="e">
        <f t="shared" ref="J51:J114" ca="1" si="69">SUMPRODUCT(MID(I51,ROW(INDIRECT("1:"&amp;LEN(I51))),1)*1)</f>
        <v>#VALUE!</v>
      </c>
      <c r="K51" s="2" t="e">
        <f t="shared" ref="K51:K114" ca="1" si="70">SUMPRODUCT(MID(J51,ROW(INDIRECT("1:"&amp;LEN(J51))),1)*1)</f>
        <v>#VALUE!</v>
      </c>
      <c r="L51" s="1" t="e">
        <f t="shared" ref="L51:L114" si="71">AND(CODE(C51)&gt;=97,CODE(C51)&lt;=122,CODE(D51)&gt;=79,CODE(D51)&lt;=122)</f>
        <v>#VALUE!</v>
      </c>
      <c r="M51" s="1" t="b">
        <f t="shared" ref="M51:M114" si="72">LEN(A51) = 6</f>
        <v>0</v>
      </c>
      <c r="N51" s="1" t="e">
        <f t="shared" ref="N51:N114" si="73">AND(CODE(E51)&gt;=97,CODE(E51)&lt;=122)</f>
        <v>#VALUE!</v>
      </c>
      <c r="O51" s="1" t="b">
        <f t="shared" ref="O51:O114" si="74">LEN(B51) =12</f>
        <v>0</v>
      </c>
      <c r="P51" s="1" t="e">
        <f t="shared" ref="P51:P114" ca="1" si="75">K51=8</f>
        <v>#VALUE!</v>
      </c>
      <c r="Q51" s="1" t="s">
        <v>0</v>
      </c>
      <c r="R51" s="1" t="str">
        <f t="shared" ref="R51:R114" si="76">$S$1&amp;" "&amp;A51&amp;" "&amp;B51&amp;" "&amp;$S$2</f>
        <v>100   Bank Austria Wienerbergstraße 11</v>
      </c>
    </row>
    <row r="52" spans="3:18" x14ac:dyDescent="0.25">
      <c r="C52" s="2" t="str">
        <f t="shared" si="62"/>
        <v/>
      </c>
      <c r="D52" s="2" t="str">
        <f t="shared" si="63"/>
        <v/>
      </c>
      <c r="E52" s="2" t="str">
        <f t="shared" si="64"/>
        <v/>
      </c>
      <c r="F52" s="2" t="str">
        <f t="shared" si="65"/>
        <v/>
      </c>
      <c r="G52" s="2" t="e">
        <f t="shared" si="66"/>
        <v>#VALUE!</v>
      </c>
      <c r="H52" s="2" t="e">
        <f t="shared" si="67"/>
        <v>#VALUE!</v>
      </c>
      <c r="I52" s="2" t="e">
        <f t="shared" si="68"/>
        <v>#VALUE!</v>
      </c>
      <c r="J52" s="2" t="e">
        <f t="shared" ca="1" si="69"/>
        <v>#VALUE!</v>
      </c>
      <c r="K52" s="2" t="e">
        <f t="shared" ca="1" si="70"/>
        <v>#VALUE!</v>
      </c>
      <c r="L52" s="1" t="e">
        <f t="shared" si="71"/>
        <v>#VALUE!</v>
      </c>
      <c r="M52" s="1" t="b">
        <f t="shared" si="72"/>
        <v>0</v>
      </c>
      <c r="N52" s="1" t="e">
        <f t="shared" si="73"/>
        <v>#VALUE!</v>
      </c>
      <c r="O52" s="1" t="b">
        <f t="shared" si="74"/>
        <v>0</v>
      </c>
      <c r="P52" s="1" t="e">
        <f t="shared" ca="1" si="75"/>
        <v>#VALUE!</v>
      </c>
      <c r="Q52" s="1" t="s">
        <v>0</v>
      </c>
      <c r="R52" s="1" t="str">
        <f t="shared" si="76"/>
        <v>100   Bank Austria Wienerbergstraße 11</v>
      </c>
    </row>
    <row r="53" spans="3:18" x14ac:dyDescent="0.25">
      <c r="C53" s="2" t="str">
        <f t="shared" si="62"/>
        <v/>
      </c>
      <c r="D53" s="2" t="str">
        <f t="shared" si="63"/>
        <v/>
      </c>
      <c r="E53" s="2" t="str">
        <f t="shared" si="64"/>
        <v/>
      </c>
      <c r="F53" s="2" t="str">
        <f t="shared" si="65"/>
        <v/>
      </c>
      <c r="G53" s="2" t="e">
        <f t="shared" si="66"/>
        <v>#VALUE!</v>
      </c>
      <c r="H53" s="2" t="e">
        <f t="shared" si="67"/>
        <v>#VALUE!</v>
      </c>
      <c r="I53" s="2" t="e">
        <f t="shared" si="68"/>
        <v>#VALUE!</v>
      </c>
      <c r="J53" s="2" t="e">
        <f t="shared" ca="1" si="69"/>
        <v>#VALUE!</v>
      </c>
      <c r="K53" s="2" t="e">
        <f t="shared" ca="1" si="70"/>
        <v>#VALUE!</v>
      </c>
      <c r="L53" s="1" t="e">
        <f t="shared" si="71"/>
        <v>#VALUE!</v>
      </c>
      <c r="M53" s="1" t="b">
        <f t="shared" si="72"/>
        <v>0</v>
      </c>
      <c r="N53" s="1" t="e">
        <f t="shared" si="73"/>
        <v>#VALUE!</v>
      </c>
      <c r="O53" s="1" t="b">
        <f t="shared" si="74"/>
        <v>0</v>
      </c>
      <c r="P53" s="1" t="e">
        <f t="shared" ca="1" si="75"/>
        <v>#VALUE!</v>
      </c>
      <c r="Q53" s="1" t="s">
        <v>0</v>
      </c>
      <c r="R53" s="1" t="str">
        <f t="shared" si="76"/>
        <v>100   Bank Austria Wienerbergstraße 11</v>
      </c>
    </row>
    <row r="54" spans="3:18" x14ac:dyDescent="0.25">
      <c r="C54" s="2" t="str">
        <f t="shared" si="62"/>
        <v/>
      </c>
      <c r="D54" s="2" t="str">
        <f t="shared" si="63"/>
        <v/>
      </c>
      <c r="E54" s="2" t="str">
        <f t="shared" si="64"/>
        <v/>
      </c>
      <c r="F54" s="2" t="str">
        <f t="shared" si="65"/>
        <v/>
      </c>
      <c r="G54" s="2" t="e">
        <f t="shared" si="66"/>
        <v>#VALUE!</v>
      </c>
      <c r="H54" s="2" t="e">
        <f t="shared" si="67"/>
        <v>#VALUE!</v>
      </c>
      <c r="I54" s="2" t="e">
        <f t="shared" si="68"/>
        <v>#VALUE!</v>
      </c>
      <c r="J54" s="2" t="e">
        <f t="shared" ca="1" si="69"/>
        <v>#VALUE!</v>
      </c>
      <c r="K54" s="2" t="e">
        <f t="shared" ca="1" si="70"/>
        <v>#VALUE!</v>
      </c>
      <c r="L54" s="1" t="e">
        <f t="shared" si="71"/>
        <v>#VALUE!</v>
      </c>
      <c r="M54" s="1" t="b">
        <f t="shared" si="72"/>
        <v>0</v>
      </c>
      <c r="N54" s="1" t="e">
        <f t="shared" si="73"/>
        <v>#VALUE!</v>
      </c>
      <c r="O54" s="1" t="b">
        <f t="shared" si="74"/>
        <v>0</v>
      </c>
      <c r="P54" s="1" t="e">
        <f t="shared" ca="1" si="75"/>
        <v>#VALUE!</v>
      </c>
      <c r="Q54" s="1" t="s">
        <v>0</v>
      </c>
      <c r="R54" s="1" t="str">
        <f t="shared" si="76"/>
        <v>100   Bank Austria Wienerbergstraße 11</v>
      </c>
    </row>
    <row r="55" spans="3:18" x14ac:dyDescent="0.25">
      <c r="C55" s="2" t="str">
        <f t="shared" si="62"/>
        <v/>
      </c>
      <c r="D55" s="2" t="str">
        <f t="shared" si="63"/>
        <v/>
      </c>
      <c r="E55" s="2" t="str">
        <f t="shared" si="64"/>
        <v/>
      </c>
      <c r="F55" s="2" t="str">
        <f t="shared" si="65"/>
        <v/>
      </c>
      <c r="G55" s="2" t="e">
        <f t="shared" si="66"/>
        <v>#VALUE!</v>
      </c>
      <c r="H55" s="2" t="e">
        <f t="shared" si="67"/>
        <v>#VALUE!</v>
      </c>
      <c r="I55" s="2" t="e">
        <f t="shared" si="68"/>
        <v>#VALUE!</v>
      </c>
      <c r="J55" s="2" t="e">
        <f t="shared" ca="1" si="69"/>
        <v>#VALUE!</v>
      </c>
      <c r="K55" s="2" t="e">
        <f t="shared" ca="1" si="70"/>
        <v>#VALUE!</v>
      </c>
      <c r="L55" s="1" t="e">
        <f t="shared" si="71"/>
        <v>#VALUE!</v>
      </c>
      <c r="M55" s="1" t="b">
        <f t="shared" si="72"/>
        <v>0</v>
      </c>
      <c r="N55" s="1" t="e">
        <f t="shared" si="73"/>
        <v>#VALUE!</v>
      </c>
      <c r="O55" s="1" t="b">
        <f t="shared" si="74"/>
        <v>0</v>
      </c>
      <c r="P55" s="1" t="e">
        <f t="shared" ca="1" si="75"/>
        <v>#VALUE!</v>
      </c>
      <c r="Q55" s="1" t="s">
        <v>0</v>
      </c>
      <c r="R55" s="1" t="str">
        <f t="shared" si="76"/>
        <v>100   Bank Austria Wienerbergstraße 11</v>
      </c>
    </row>
    <row r="56" spans="3:18" x14ac:dyDescent="0.25">
      <c r="C56" s="2" t="str">
        <f t="shared" si="62"/>
        <v/>
      </c>
      <c r="D56" s="2" t="str">
        <f t="shared" si="63"/>
        <v/>
      </c>
      <c r="E56" s="2" t="str">
        <f t="shared" si="64"/>
        <v/>
      </c>
      <c r="F56" s="2" t="str">
        <f t="shared" si="65"/>
        <v/>
      </c>
      <c r="G56" s="2" t="e">
        <f t="shared" si="66"/>
        <v>#VALUE!</v>
      </c>
      <c r="H56" s="2" t="e">
        <f t="shared" si="67"/>
        <v>#VALUE!</v>
      </c>
      <c r="I56" s="2" t="e">
        <f t="shared" si="68"/>
        <v>#VALUE!</v>
      </c>
      <c r="J56" s="2" t="e">
        <f t="shared" ca="1" si="69"/>
        <v>#VALUE!</v>
      </c>
      <c r="K56" s="2" t="e">
        <f t="shared" ca="1" si="70"/>
        <v>#VALUE!</v>
      </c>
      <c r="L56" s="1" t="e">
        <f t="shared" si="71"/>
        <v>#VALUE!</v>
      </c>
      <c r="M56" s="1" t="b">
        <f t="shared" si="72"/>
        <v>0</v>
      </c>
      <c r="N56" s="1" t="e">
        <f t="shared" si="73"/>
        <v>#VALUE!</v>
      </c>
      <c r="O56" s="1" t="b">
        <f t="shared" si="74"/>
        <v>0</v>
      </c>
      <c r="P56" s="1" t="e">
        <f t="shared" ca="1" si="75"/>
        <v>#VALUE!</v>
      </c>
      <c r="Q56" s="1" t="s">
        <v>0</v>
      </c>
      <c r="R56" s="1" t="str">
        <f t="shared" si="76"/>
        <v>100   Bank Austria Wienerbergstraße 11</v>
      </c>
    </row>
    <row r="57" spans="3:18" x14ac:dyDescent="0.25">
      <c r="C57" s="2" t="str">
        <f t="shared" si="62"/>
        <v/>
      </c>
      <c r="D57" s="2" t="str">
        <f t="shared" si="63"/>
        <v/>
      </c>
      <c r="E57" s="2" t="str">
        <f t="shared" si="64"/>
        <v/>
      </c>
      <c r="F57" s="2" t="str">
        <f t="shared" si="65"/>
        <v/>
      </c>
      <c r="G57" s="2" t="e">
        <f t="shared" si="66"/>
        <v>#VALUE!</v>
      </c>
      <c r="H57" s="2" t="e">
        <f t="shared" si="67"/>
        <v>#VALUE!</v>
      </c>
      <c r="I57" s="2" t="e">
        <f t="shared" si="68"/>
        <v>#VALUE!</v>
      </c>
      <c r="J57" s="2" t="e">
        <f t="shared" ca="1" si="69"/>
        <v>#VALUE!</v>
      </c>
      <c r="K57" s="2" t="e">
        <f t="shared" ca="1" si="70"/>
        <v>#VALUE!</v>
      </c>
      <c r="L57" s="1" t="e">
        <f t="shared" si="71"/>
        <v>#VALUE!</v>
      </c>
      <c r="M57" s="1" t="b">
        <f t="shared" si="72"/>
        <v>0</v>
      </c>
      <c r="N57" s="1" t="e">
        <f t="shared" si="73"/>
        <v>#VALUE!</v>
      </c>
      <c r="O57" s="1" t="b">
        <f t="shared" si="74"/>
        <v>0</v>
      </c>
      <c r="P57" s="1" t="e">
        <f t="shared" ca="1" si="75"/>
        <v>#VALUE!</v>
      </c>
      <c r="Q57" s="1" t="s">
        <v>0</v>
      </c>
      <c r="R57" s="1" t="str">
        <f t="shared" si="76"/>
        <v>100   Bank Austria Wienerbergstraße 11</v>
      </c>
    </row>
    <row r="58" spans="3:18" x14ac:dyDescent="0.25">
      <c r="C58" s="2" t="str">
        <f t="shared" si="62"/>
        <v/>
      </c>
      <c r="D58" s="2" t="str">
        <f t="shared" si="63"/>
        <v/>
      </c>
      <c r="E58" s="2" t="str">
        <f t="shared" si="64"/>
        <v/>
      </c>
      <c r="F58" s="2" t="str">
        <f t="shared" si="65"/>
        <v/>
      </c>
      <c r="G58" s="2" t="e">
        <f t="shared" si="66"/>
        <v>#VALUE!</v>
      </c>
      <c r="H58" s="2" t="e">
        <f t="shared" si="67"/>
        <v>#VALUE!</v>
      </c>
      <c r="I58" s="2" t="e">
        <f t="shared" si="68"/>
        <v>#VALUE!</v>
      </c>
      <c r="J58" s="2" t="e">
        <f t="shared" ca="1" si="69"/>
        <v>#VALUE!</v>
      </c>
      <c r="K58" s="2" t="e">
        <f t="shared" ca="1" si="70"/>
        <v>#VALUE!</v>
      </c>
      <c r="L58" s="1" t="e">
        <f t="shared" si="71"/>
        <v>#VALUE!</v>
      </c>
      <c r="M58" s="1" t="b">
        <f t="shared" si="72"/>
        <v>0</v>
      </c>
      <c r="N58" s="1" t="e">
        <f t="shared" si="73"/>
        <v>#VALUE!</v>
      </c>
      <c r="O58" s="1" t="b">
        <f t="shared" si="74"/>
        <v>0</v>
      </c>
      <c r="P58" s="1" t="e">
        <f t="shared" ca="1" si="75"/>
        <v>#VALUE!</v>
      </c>
      <c r="Q58" s="1" t="s">
        <v>0</v>
      </c>
      <c r="R58" s="1" t="str">
        <f t="shared" si="76"/>
        <v>100   Bank Austria Wienerbergstraße 11</v>
      </c>
    </row>
    <row r="59" spans="3:18" x14ac:dyDescent="0.25">
      <c r="C59" s="2" t="str">
        <f t="shared" si="62"/>
        <v/>
      </c>
      <c r="D59" s="2" t="str">
        <f t="shared" si="63"/>
        <v/>
      </c>
      <c r="E59" s="2" t="str">
        <f t="shared" si="64"/>
        <v/>
      </c>
      <c r="F59" s="2" t="str">
        <f t="shared" si="65"/>
        <v/>
      </c>
      <c r="G59" s="2" t="e">
        <f t="shared" si="66"/>
        <v>#VALUE!</v>
      </c>
      <c r="H59" s="2" t="e">
        <f t="shared" si="67"/>
        <v>#VALUE!</v>
      </c>
      <c r="I59" s="2" t="e">
        <f t="shared" si="68"/>
        <v>#VALUE!</v>
      </c>
      <c r="J59" s="2" t="e">
        <f t="shared" ca="1" si="69"/>
        <v>#VALUE!</v>
      </c>
      <c r="K59" s="2" t="e">
        <f t="shared" ca="1" si="70"/>
        <v>#VALUE!</v>
      </c>
      <c r="L59" s="1" t="e">
        <f t="shared" si="71"/>
        <v>#VALUE!</v>
      </c>
      <c r="M59" s="1" t="b">
        <f t="shared" si="72"/>
        <v>0</v>
      </c>
      <c r="N59" s="1" t="e">
        <f t="shared" si="73"/>
        <v>#VALUE!</v>
      </c>
      <c r="O59" s="1" t="b">
        <f t="shared" si="74"/>
        <v>0</v>
      </c>
      <c r="P59" s="1" t="e">
        <f t="shared" ca="1" si="75"/>
        <v>#VALUE!</v>
      </c>
      <c r="Q59" s="1" t="s">
        <v>0</v>
      </c>
      <c r="R59" s="1" t="str">
        <f t="shared" si="76"/>
        <v>100   Bank Austria Wienerbergstraße 11</v>
      </c>
    </row>
    <row r="60" spans="3:18" x14ac:dyDescent="0.25">
      <c r="C60" s="2" t="str">
        <f t="shared" si="62"/>
        <v/>
      </c>
      <c r="D60" s="2" t="str">
        <f t="shared" si="63"/>
        <v/>
      </c>
      <c r="E60" s="2" t="str">
        <f t="shared" si="64"/>
        <v/>
      </c>
      <c r="F60" s="2" t="str">
        <f t="shared" si="65"/>
        <v/>
      </c>
      <c r="G60" s="2" t="e">
        <f t="shared" si="66"/>
        <v>#VALUE!</v>
      </c>
      <c r="H60" s="2" t="e">
        <f t="shared" si="67"/>
        <v>#VALUE!</v>
      </c>
      <c r="I60" s="2" t="e">
        <f t="shared" si="68"/>
        <v>#VALUE!</v>
      </c>
      <c r="J60" s="2" t="e">
        <f t="shared" ca="1" si="69"/>
        <v>#VALUE!</v>
      </c>
      <c r="K60" s="2" t="e">
        <f t="shared" ca="1" si="70"/>
        <v>#VALUE!</v>
      </c>
      <c r="L60" s="1" t="e">
        <f t="shared" si="71"/>
        <v>#VALUE!</v>
      </c>
      <c r="M60" s="1" t="b">
        <f t="shared" si="72"/>
        <v>0</v>
      </c>
      <c r="N60" s="1" t="e">
        <f t="shared" si="73"/>
        <v>#VALUE!</v>
      </c>
      <c r="O60" s="1" t="b">
        <f t="shared" si="74"/>
        <v>0</v>
      </c>
      <c r="P60" s="1" t="e">
        <f t="shared" ca="1" si="75"/>
        <v>#VALUE!</v>
      </c>
      <c r="Q60" s="1" t="s">
        <v>0</v>
      </c>
      <c r="R60" s="1" t="str">
        <f t="shared" si="76"/>
        <v>100   Bank Austria Wienerbergstraße 11</v>
      </c>
    </row>
    <row r="61" spans="3:18" x14ac:dyDescent="0.25">
      <c r="C61" s="2" t="str">
        <f t="shared" si="62"/>
        <v/>
      </c>
      <c r="D61" s="2" t="str">
        <f t="shared" si="63"/>
        <v/>
      </c>
      <c r="E61" s="2" t="str">
        <f t="shared" si="64"/>
        <v/>
      </c>
      <c r="F61" s="2" t="str">
        <f t="shared" si="65"/>
        <v/>
      </c>
      <c r="G61" s="2" t="e">
        <f t="shared" si="66"/>
        <v>#VALUE!</v>
      </c>
      <c r="H61" s="2" t="e">
        <f t="shared" si="67"/>
        <v>#VALUE!</v>
      </c>
      <c r="I61" s="2" t="e">
        <f t="shared" si="68"/>
        <v>#VALUE!</v>
      </c>
      <c r="J61" s="2" t="e">
        <f t="shared" ca="1" si="69"/>
        <v>#VALUE!</v>
      </c>
      <c r="K61" s="2" t="e">
        <f t="shared" ca="1" si="70"/>
        <v>#VALUE!</v>
      </c>
      <c r="L61" s="1" t="e">
        <f t="shared" si="71"/>
        <v>#VALUE!</v>
      </c>
      <c r="M61" s="1" t="b">
        <f t="shared" si="72"/>
        <v>0</v>
      </c>
      <c r="N61" s="1" t="e">
        <f t="shared" si="73"/>
        <v>#VALUE!</v>
      </c>
      <c r="O61" s="1" t="b">
        <f t="shared" si="74"/>
        <v>0</v>
      </c>
      <c r="P61" s="1" t="e">
        <f t="shared" ca="1" si="75"/>
        <v>#VALUE!</v>
      </c>
      <c r="Q61" s="1" t="s">
        <v>0</v>
      </c>
      <c r="R61" s="1" t="str">
        <f t="shared" si="76"/>
        <v>100   Bank Austria Wienerbergstraße 11</v>
      </c>
    </row>
    <row r="62" spans="3:18" x14ac:dyDescent="0.25">
      <c r="C62" s="2" t="str">
        <f t="shared" si="62"/>
        <v/>
      </c>
      <c r="D62" s="2" t="str">
        <f t="shared" si="63"/>
        <v/>
      </c>
      <c r="E62" s="2" t="str">
        <f t="shared" si="64"/>
        <v/>
      </c>
      <c r="F62" s="2" t="str">
        <f t="shared" si="65"/>
        <v/>
      </c>
      <c r="G62" s="2" t="e">
        <f t="shared" si="66"/>
        <v>#VALUE!</v>
      </c>
      <c r="H62" s="2" t="e">
        <f t="shared" si="67"/>
        <v>#VALUE!</v>
      </c>
      <c r="I62" s="2" t="e">
        <f t="shared" si="68"/>
        <v>#VALUE!</v>
      </c>
      <c r="J62" s="2" t="e">
        <f t="shared" ca="1" si="69"/>
        <v>#VALUE!</v>
      </c>
      <c r="K62" s="2" t="e">
        <f t="shared" ca="1" si="70"/>
        <v>#VALUE!</v>
      </c>
      <c r="L62" s="1" t="e">
        <f t="shared" si="71"/>
        <v>#VALUE!</v>
      </c>
      <c r="M62" s="1" t="b">
        <f t="shared" si="72"/>
        <v>0</v>
      </c>
      <c r="N62" s="1" t="e">
        <f t="shared" si="73"/>
        <v>#VALUE!</v>
      </c>
      <c r="O62" s="1" t="b">
        <f t="shared" si="74"/>
        <v>0</v>
      </c>
      <c r="P62" s="1" t="e">
        <f t="shared" ca="1" si="75"/>
        <v>#VALUE!</v>
      </c>
      <c r="Q62" s="1" t="s">
        <v>0</v>
      </c>
      <c r="R62" s="1" t="str">
        <f t="shared" si="76"/>
        <v>100   Bank Austria Wienerbergstraße 11</v>
      </c>
    </row>
    <row r="63" spans="3:18" x14ac:dyDescent="0.25">
      <c r="C63" s="2" t="str">
        <f t="shared" si="62"/>
        <v/>
      </c>
      <c r="D63" s="2" t="str">
        <f t="shared" si="63"/>
        <v/>
      </c>
      <c r="E63" s="2" t="str">
        <f t="shared" si="64"/>
        <v/>
      </c>
      <c r="F63" s="2" t="str">
        <f t="shared" si="65"/>
        <v/>
      </c>
      <c r="G63" s="2" t="e">
        <f t="shared" si="66"/>
        <v>#VALUE!</v>
      </c>
      <c r="H63" s="2" t="e">
        <f t="shared" si="67"/>
        <v>#VALUE!</v>
      </c>
      <c r="I63" s="2" t="e">
        <f t="shared" si="68"/>
        <v>#VALUE!</v>
      </c>
      <c r="J63" s="2" t="e">
        <f t="shared" ca="1" si="69"/>
        <v>#VALUE!</v>
      </c>
      <c r="K63" s="2" t="e">
        <f t="shared" ca="1" si="70"/>
        <v>#VALUE!</v>
      </c>
      <c r="L63" s="1" t="e">
        <f t="shared" si="71"/>
        <v>#VALUE!</v>
      </c>
      <c r="M63" s="1" t="b">
        <f t="shared" si="72"/>
        <v>0</v>
      </c>
      <c r="N63" s="1" t="e">
        <f t="shared" si="73"/>
        <v>#VALUE!</v>
      </c>
      <c r="O63" s="1" t="b">
        <f t="shared" si="74"/>
        <v>0</v>
      </c>
      <c r="P63" s="1" t="e">
        <f t="shared" ca="1" si="75"/>
        <v>#VALUE!</v>
      </c>
      <c r="Q63" s="1" t="s">
        <v>0</v>
      </c>
      <c r="R63" s="1" t="str">
        <f t="shared" si="76"/>
        <v>100   Bank Austria Wienerbergstraße 11</v>
      </c>
    </row>
    <row r="64" spans="3:18" x14ac:dyDescent="0.25">
      <c r="C64" s="2" t="str">
        <f t="shared" si="62"/>
        <v/>
      </c>
      <c r="D64" s="2" t="str">
        <f t="shared" si="63"/>
        <v/>
      </c>
      <c r="E64" s="2" t="str">
        <f t="shared" si="64"/>
        <v/>
      </c>
      <c r="F64" s="2" t="str">
        <f t="shared" si="65"/>
        <v/>
      </c>
      <c r="G64" s="2" t="e">
        <f t="shared" si="66"/>
        <v>#VALUE!</v>
      </c>
      <c r="H64" s="2" t="e">
        <f t="shared" si="67"/>
        <v>#VALUE!</v>
      </c>
      <c r="I64" s="2" t="e">
        <f t="shared" si="68"/>
        <v>#VALUE!</v>
      </c>
      <c r="J64" s="2" t="e">
        <f t="shared" ca="1" si="69"/>
        <v>#VALUE!</v>
      </c>
      <c r="K64" s="2" t="e">
        <f t="shared" ca="1" si="70"/>
        <v>#VALUE!</v>
      </c>
      <c r="L64" s="1" t="e">
        <f t="shared" si="71"/>
        <v>#VALUE!</v>
      </c>
      <c r="M64" s="1" t="b">
        <f t="shared" si="72"/>
        <v>0</v>
      </c>
      <c r="N64" s="1" t="e">
        <f t="shared" si="73"/>
        <v>#VALUE!</v>
      </c>
      <c r="O64" s="1" t="b">
        <f t="shared" si="74"/>
        <v>0</v>
      </c>
      <c r="P64" s="1" t="e">
        <f t="shared" ca="1" si="75"/>
        <v>#VALUE!</v>
      </c>
      <c r="Q64" s="1" t="s">
        <v>0</v>
      </c>
      <c r="R64" s="1" t="str">
        <f t="shared" si="76"/>
        <v>100   Bank Austria Wienerbergstraße 11</v>
      </c>
    </row>
    <row r="65" spans="3:18" x14ac:dyDescent="0.25">
      <c r="C65" s="2" t="str">
        <f t="shared" si="62"/>
        <v/>
      </c>
      <c r="D65" s="2" t="str">
        <f t="shared" si="63"/>
        <v/>
      </c>
      <c r="E65" s="2" t="str">
        <f t="shared" si="64"/>
        <v/>
      </c>
      <c r="F65" s="2" t="str">
        <f t="shared" si="65"/>
        <v/>
      </c>
      <c r="G65" s="2" t="e">
        <f t="shared" si="66"/>
        <v>#VALUE!</v>
      </c>
      <c r="H65" s="2" t="e">
        <f t="shared" si="67"/>
        <v>#VALUE!</v>
      </c>
      <c r="I65" s="2" t="e">
        <f t="shared" si="68"/>
        <v>#VALUE!</v>
      </c>
      <c r="J65" s="2" t="e">
        <f t="shared" ca="1" si="69"/>
        <v>#VALUE!</v>
      </c>
      <c r="K65" s="2" t="e">
        <f t="shared" ca="1" si="70"/>
        <v>#VALUE!</v>
      </c>
      <c r="L65" s="1" t="e">
        <f t="shared" si="71"/>
        <v>#VALUE!</v>
      </c>
      <c r="M65" s="1" t="b">
        <f t="shared" si="72"/>
        <v>0</v>
      </c>
      <c r="N65" s="1" t="e">
        <f t="shared" si="73"/>
        <v>#VALUE!</v>
      </c>
      <c r="O65" s="1" t="b">
        <f t="shared" si="74"/>
        <v>0</v>
      </c>
      <c r="P65" s="1" t="e">
        <f t="shared" ca="1" si="75"/>
        <v>#VALUE!</v>
      </c>
      <c r="Q65" s="1" t="s">
        <v>0</v>
      </c>
      <c r="R65" s="1" t="str">
        <f t="shared" si="76"/>
        <v>100   Bank Austria Wienerbergstraße 11</v>
      </c>
    </row>
    <row r="66" spans="3:18" x14ac:dyDescent="0.25">
      <c r="C66" s="2" t="str">
        <f t="shared" si="62"/>
        <v/>
      </c>
      <c r="D66" s="2" t="str">
        <f t="shared" si="63"/>
        <v/>
      </c>
      <c r="E66" s="2" t="str">
        <f t="shared" si="64"/>
        <v/>
      </c>
      <c r="F66" s="2" t="str">
        <f t="shared" si="65"/>
        <v/>
      </c>
      <c r="G66" s="2" t="e">
        <f t="shared" si="66"/>
        <v>#VALUE!</v>
      </c>
      <c r="H66" s="2" t="e">
        <f t="shared" si="67"/>
        <v>#VALUE!</v>
      </c>
      <c r="I66" s="2" t="e">
        <f t="shared" si="68"/>
        <v>#VALUE!</v>
      </c>
      <c r="J66" s="2" t="e">
        <f t="shared" ca="1" si="69"/>
        <v>#VALUE!</v>
      </c>
      <c r="K66" s="2" t="e">
        <f t="shared" ca="1" si="70"/>
        <v>#VALUE!</v>
      </c>
      <c r="L66" s="1" t="e">
        <f t="shared" si="71"/>
        <v>#VALUE!</v>
      </c>
      <c r="M66" s="1" t="b">
        <f t="shared" si="72"/>
        <v>0</v>
      </c>
      <c r="N66" s="1" t="e">
        <f t="shared" si="73"/>
        <v>#VALUE!</v>
      </c>
      <c r="O66" s="1" t="b">
        <f t="shared" si="74"/>
        <v>0</v>
      </c>
      <c r="P66" s="1" t="e">
        <f t="shared" ca="1" si="75"/>
        <v>#VALUE!</v>
      </c>
      <c r="Q66" s="1" t="s">
        <v>0</v>
      </c>
      <c r="R66" s="1" t="str">
        <f t="shared" si="76"/>
        <v>100   Bank Austria Wienerbergstraße 11</v>
      </c>
    </row>
    <row r="67" spans="3:18" x14ac:dyDescent="0.25">
      <c r="C67" s="2" t="str">
        <f t="shared" si="62"/>
        <v/>
      </c>
      <c r="D67" s="2" t="str">
        <f t="shared" si="63"/>
        <v/>
      </c>
      <c r="E67" s="2" t="str">
        <f t="shared" si="64"/>
        <v/>
      </c>
      <c r="F67" s="2" t="str">
        <f t="shared" si="65"/>
        <v/>
      </c>
      <c r="G67" s="2" t="e">
        <f t="shared" si="66"/>
        <v>#VALUE!</v>
      </c>
      <c r="H67" s="2" t="e">
        <f t="shared" si="67"/>
        <v>#VALUE!</v>
      </c>
      <c r="I67" s="2" t="e">
        <f t="shared" si="68"/>
        <v>#VALUE!</v>
      </c>
      <c r="J67" s="2" t="e">
        <f t="shared" ca="1" si="69"/>
        <v>#VALUE!</v>
      </c>
      <c r="K67" s="2" t="e">
        <f t="shared" ca="1" si="70"/>
        <v>#VALUE!</v>
      </c>
      <c r="L67" s="1" t="e">
        <f t="shared" si="71"/>
        <v>#VALUE!</v>
      </c>
      <c r="M67" s="1" t="b">
        <f t="shared" si="72"/>
        <v>0</v>
      </c>
      <c r="N67" s="1" t="e">
        <f t="shared" si="73"/>
        <v>#VALUE!</v>
      </c>
      <c r="O67" s="1" t="b">
        <f t="shared" si="74"/>
        <v>0</v>
      </c>
      <c r="P67" s="1" t="e">
        <f t="shared" ca="1" si="75"/>
        <v>#VALUE!</v>
      </c>
      <c r="Q67" s="1" t="s">
        <v>0</v>
      </c>
      <c r="R67" s="1" t="str">
        <f t="shared" si="76"/>
        <v>100   Bank Austria Wienerbergstraße 11</v>
      </c>
    </row>
    <row r="68" spans="3:18" x14ac:dyDescent="0.25">
      <c r="C68" s="2" t="str">
        <f t="shared" si="62"/>
        <v/>
      </c>
      <c r="D68" s="2" t="str">
        <f t="shared" si="63"/>
        <v/>
      </c>
      <c r="E68" s="2" t="str">
        <f t="shared" si="64"/>
        <v/>
      </c>
      <c r="F68" s="2" t="str">
        <f t="shared" si="65"/>
        <v/>
      </c>
      <c r="G68" s="2" t="e">
        <f t="shared" si="66"/>
        <v>#VALUE!</v>
      </c>
      <c r="H68" s="2" t="e">
        <f t="shared" si="67"/>
        <v>#VALUE!</v>
      </c>
      <c r="I68" s="2" t="e">
        <f t="shared" si="68"/>
        <v>#VALUE!</v>
      </c>
      <c r="J68" s="2" t="e">
        <f t="shared" ca="1" si="69"/>
        <v>#VALUE!</v>
      </c>
      <c r="K68" s="2" t="e">
        <f t="shared" ca="1" si="70"/>
        <v>#VALUE!</v>
      </c>
      <c r="L68" s="1" t="e">
        <f t="shared" si="71"/>
        <v>#VALUE!</v>
      </c>
      <c r="M68" s="1" t="b">
        <f t="shared" si="72"/>
        <v>0</v>
      </c>
      <c r="N68" s="1" t="e">
        <f t="shared" si="73"/>
        <v>#VALUE!</v>
      </c>
      <c r="O68" s="1" t="b">
        <f t="shared" si="74"/>
        <v>0</v>
      </c>
      <c r="P68" s="1" t="e">
        <f t="shared" ca="1" si="75"/>
        <v>#VALUE!</v>
      </c>
      <c r="Q68" s="1" t="s">
        <v>0</v>
      </c>
      <c r="R68" s="1" t="str">
        <f t="shared" si="76"/>
        <v>100   Bank Austria Wienerbergstraße 11</v>
      </c>
    </row>
    <row r="69" spans="3:18" x14ac:dyDescent="0.25">
      <c r="C69" s="2" t="str">
        <f t="shared" si="62"/>
        <v/>
      </c>
      <c r="D69" s="2" t="str">
        <f t="shared" si="63"/>
        <v/>
      </c>
      <c r="E69" s="2" t="str">
        <f t="shared" si="64"/>
        <v/>
      </c>
      <c r="F69" s="2" t="str">
        <f t="shared" si="65"/>
        <v/>
      </c>
      <c r="G69" s="2" t="e">
        <f t="shared" si="66"/>
        <v>#VALUE!</v>
      </c>
      <c r="H69" s="2" t="e">
        <f t="shared" si="67"/>
        <v>#VALUE!</v>
      </c>
      <c r="I69" s="2" t="e">
        <f t="shared" si="68"/>
        <v>#VALUE!</v>
      </c>
      <c r="J69" s="2" t="e">
        <f t="shared" ca="1" si="69"/>
        <v>#VALUE!</v>
      </c>
      <c r="K69" s="2" t="e">
        <f t="shared" ca="1" si="70"/>
        <v>#VALUE!</v>
      </c>
      <c r="L69" s="1" t="e">
        <f t="shared" si="71"/>
        <v>#VALUE!</v>
      </c>
      <c r="M69" s="1" t="b">
        <f t="shared" si="72"/>
        <v>0</v>
      </c>
      <c r="N69" s="1" t="e">
        <f t="shared" si="73"/>
        <v>#VALUE!</v>
      </c>
      <c r="O69" s="1" t="b">
        <f t="shared" si="74"/>
        <v>0</v>
      </c>
      <c r="P69" s="1" t="e">
        <f t="shared" ca="1" si="75"/>
        <v>#VALUE!</v>
      </c>
      <c r="Q69" s="1" t="s">
        <v>0</v>
      </c>
      <c r="R69" s="1" t="str">
        <f t="shared" si="76"/>
        <v>100   Bank Austria Wienerbergstraße 11</v>
      </c>
    </row>
    <row r="70" spans="3:18" x14ac:dyDescent="0.25">
      <c r="C70" s="2" t="str">
        <f t="shared" si="62"/>
        <v/>
      </c>
      <c r="D70" s="2" t="str">
        <f t="shared" si="63"/>
        <v/>
      </c>
      <c r="E70" s="2" t="str">
        <f t="shared" si="64"/>
        <v/>
      </c>
      <c r="F70" s="2" t="str">
        <f t="shared" si="65"/>
        <v/>
      </c>
      <c r="G70" s="2" t="e">
        <f t="shared" si="66"/>
        <v>#VALUE!</v>
      </c>
      <c r="H70" s="2" t="e">
        <f t="shared" si="67"/>
        <v>#VALUE!</v>
      </c>
      <c r="I70" s="2" t="e">
        <f t="shared" si="68"/>
        <v>#VALUE!</v>
      </c>
      <c r="J70" s="2" t="e">
        <f t="shared" ca="1" si="69"/>
        <v>#VALUE!</v>
      </c>
      <c r="K70" s="2" t="e">
        <f t="shared" ca="1" si="70"/>
        <v>#VALUE!</v>
      </c>
      <c r="L70" s="1" t="e">
        <f t="shared" si="71"/>
        <v>#VALUE!</v>
      </c>
      <c r="M70" s="1" t="b">
        <f t="shared" si="72"/>
        <v>0</v>
      </c>
      <c r="N70" s="1" t="e">
        <f t="shared" si="73"/>
        <v>#VALUE!</v>
      </c>
      <c r="O70" s="1" t="b">
        <f t="shared" si="74"/>
        <v>0</v>
      </c>
      <c r="P70" s="1" t="e">
        <f t="shared" ca="1" si="75"/>
        <v>#VALUE!</v>
      </c>
      <c r="Q70" s="1" t="s">
        <v>0</v>
      </c>
      <c r="R70" s="1" t="str">
        <f t="shared" si="76"/>
        <v>100   Bank Austria Wienerbergstraße 11</v>
      </c>
    </row>
    <row r="71" spans="3:18" x14ac:dyDescent="0.25">
      <c r="C71" s="2" t="str">
        <f t="shared" si="62"/>
        <v/>
      </c>
      <c r="D71" s="2" t="str">
        <f t="shared" si="63"/>
        <v/>
      </c>
      <c r="E71" s="2" t="str">
        <f t="shared" si="64"/>
        <v/>
      </c>
      <c r="F71" s="2" t="str">
        <f t="shared" si="65"/>
        <v/>
      </c>
      <c r="G71" s="2" t="e">
        <f t="shared" si="66"/>
        <v>#VALUE!</v>
      </c>
      <c r="H71" s="2" t="e">
        <f t="shared" si="67"/>
        <v>#VALUE!</v>
      </c>
      <c r="I71" s="2" t="e">
        <f t="shared" si="68"/>
        <v>#VALUE!</v>
      </c>
      <c r="J71" s="2" t="e">
        <f t="shared" ca="1" si="69"/>
        <v>#VALUE!</v>
      </c>
      <c r="K71" s="2" t="e">
        <f t="shared" ca="1" si="70"/>
        <v>#VALUE!</v>
      </c>
      <c r="L71" s="1" t="e">
        <f t="shared" si="71"/>
        <v>#VALUE!</v>
      </c>
      <c r="M71" s="1" t="b">
        <f t="shared" si="72"/>
        <v>0</v>
      </c>
      <c r="N71" s="1" t="e">
        <f t="shared" si="73"/>
        <v>#VALUE!</v>
      </c>
      <c r="O71" s="1" t="b">
        <f t="shared" si="74"/>
        <v>0</v>
      </c>
      <c r="P71" s="1" t="e">
        <f t="shared" ca="1" si="75"/>
        <v>#VALUE!</v>
      </c>
      <c r="Q71" s="1" t="s">
        <v>0</v>
      </c>
      <c r="R71" s="1" t="str">
        <f t="shared" si="76"/>
        <v>100   Bank Austria Wienerbergstraße 11</v>
      </c>
    </row>
    <row r="72" spans="3:18" x14ac:dyDescent="0.25">
      <c r="C72" s="2" t="str">
        <f t="shared" si="62"/>
        <v/>
      </c>
      <c r="D72" s="2" t="str">
        <f t="shared" si="63"/>
        <v/>
      </c>
      <c r="E72" s="2" t="str">
        <f t="shared" si="64"/>
        <v/>
      </c>
      <c r="F72" s="2" t="str">
        <f t="shared" si="65"/>
        <v/>
      </c>
      <c r="G72" s="2" t="e">
        <f t="shared" si="66"/>
        <v>#VALUE!</v>
      </c>
      <c r="H72" s="2" t="e">
        <f t="shared" si="67"/>
        <v>#VALUE!</v>
      </c>
      <c r="I72" s="2" t="e">
        <f t="shared" si="68"/>
        <v>#VALUE!</v>
      </c>
      <c r="J72" s="2" t="e">
        <f t="shared" ca="1" si="69"/>
        <v>#VALUE!</v>
      </c>
      <c r="K72" s="2" t="e">
        <f t="shared" ca="1" si="70"/>
        <v>#VALUE!</v>
      </c>
      <c r="L72" s="1" t="e">
        <f t="shared" si="71"/>
        <v>#VALUE!</v>
      </c>
      <c r="M72" s="1" t="b">
        <f t="shared" si="72"/>
        <v>0</v>
      </c>
      <c r="N72" s="1" t="e">
        <f t="shared" si="73"/>
        <v>#VALUE!</v>
      </c>
      <c r="O72" s="1" t="b">
        <f t="shared" si="74"/>
        <v>0</v>
      </c>
      <c r="P72" s="1" t="e">
        <f t="shared" ca="1" si="75"/>
        <v>#VALUE!</v>
      </c>
      <c r="Q72" s="1" t="s">
        <v>0</v>
      </c>
      <c r="R72" s="1" t="str">
        <f t="shared" si="76"/>
        <v>100   Bank Austria Wienerbergstraße 11</v>
      </c>
    </row>
    <row r="73" spans="3:18" x14ac:dyDescent="0.25">
      <c r="C73" s="2" t="str">
        <f t="shared" si="62"/>
        <v/>
      </c>
      <c r="D73" s="2" t="str">
        <f t="shared" si="63"/>
        <v/>
      </c>
      <c r="E73" s="2" t="str">
        <f t="shared" si="64"/>
        <v/>
      </c>
      <c r="F73" s="2" t="str">
        <f t="shared" si="65"/>
        <v/>
      </c>
      <c r="G73" s="2" t="e">
        <f t="shared" si="66"/>
        <v>#VALUE!</v>
      </c>
      <c r="H73" s="2" t="e">
        <f t="shared" si="67"/>
        <v>#VALUE!</v>
      </c>
      <c r="I73" s="2" t="e">
        <f t="shared" si="68"/>
        <v>#VALUE!</v>
      </c>
      <c r="J73" s="2" t="e">
        <f t="shared" ca="1" si="69"/>
        <v>#VALUE!</v>
      </c>
      <c r="K73" s="2" t="e">
        <f t="shared" ca="1" si="70"/>
        <v>#VALUE!</v>
      </c>
      <c r="L73" s="1" t="e">
        <f t="shared" si="71"/>
        <v>#VALUE!</v>
      </c>
      <c r="M73" s="1" t="b">
        <f t="shared" si="72"/>
        <v>0</v>
      </c>
      <c r="N73" s="1" t="e">
        <f t="shared" si="73"/>
        <v>#VALUE!</v>
      </c>
      <c r="O73" s="1" t="b">
        <f t="shared" si="74"/>
        <v>0</v>
      </c>
      <c r="P73" s="1" t="e">
        <f t="shared" ca="1" si="75"/>
        <v>#VALUE!</v>
      </c>
      <c r="Q73" s="1" t="s">
        <v>0</v>
      </c>
      <c r="R73" s="1" t="str">
        <f t="shared" si="76"/>
        <v>100   Bank Austria Wienerbergstraße 11</v>
      </c>
    </row>
    <row r="74" spans="3:18" x14ac:dyDescent="0.25">
      <c r="C74" s="2" t="str">
        <f t="shared" si="62"/>
        <v/>
      </c>
      <c r="D74" s="2" t="str">
        <f t="shared" si="63"/>
        <v/>
      </c>
      <c r="E74" s="2" t="str">
        <f t="shared" si="64"/>
        <v/>
      </c>
      <c r="F74" s="2" t="str">
        <f t="shared" si="65"/>
        <v/>
      </c>
      <c r="G74" s="2" t="e">
        <f t="shared" si="66"/>
        <v>#VALUE!</v>
      </c>
      <c r="H74" s="2" t="e">
        <f t="shared" si="67"/>
        <v>#VALUE!</v>
      </c>
      <c r="I74" s="2" t="e">
        <f t="shared" si="68"/>
        <v>#VALUE!</v>
      </c>
      <c r="J74" s="2" t="e">
        <f t="shared" ca="1" si="69"/>
        <v>#VALUE!</v>
      </c>
      <c r="K74" s="2" t="e">
        <f t="shared" ca="1" si="70"/>
        <v>#VALUE!</v>
      </c>
      <c r="L74" s="1" t="e">
        <f t="shared" si="71"/>
        <v>#VALUE!</v>
      </c>
      <c r="M74" s="1" t="b">
        <f t="shared" si="72"/>
        <v>0</v>
      </c>
      <c r="N74" s="1" t="e">
        <f t="shared" si="73"/>
        <v>#VALUE!</v>
      </c>
      <c r="O74" s="1" t="b">
        <f t="shared" si="74"/>
        <v>0</v>
      </c>
      <c r="P74" s="1" t="e">
        <f t="shared" ca="1" si="75"/>
        <v>#VALUE!</v>
      </c>
      <c r="Q74" s="1" t="s">
        <v>0</v>
      </c>
      <c r="R74" s="1" t="str">
        <f t="shared" si="76"/>
        <v>100   Bank Austria Wienerbergstraße 11</v>
      </c>
    </row>
    <row r="75" spans="3:18" x14ac:dyDescent="0.25">
      <c r="C75" s="2" t="str">
        <f t="shared" si="62"/>
        <v/>
      </c>
      <c r="D75" s="2" t="str">
        <f t="shared" si="63"/>
        <v/>
      </c>
      <c r="E75" s="2" t="str">
        <f t="shared" si="64"/>
        <v/>
      </c>
      <c r="F75" s="2" t="str">
        <f t="shared" si="65"/>
        <v/>
      </c>
      <c r="G75" s="2" t="e">
        <f t="shared" si="66"/>
        <v>#VALUE!</v>
      </c>
      <c r="H75" s="2" t="e">
        <f t="shared" si="67"/>
        <v>#VALUE!</v>
      </c>
      <c r="I75" s="2" t="e">
        <f t="shared" si="68"/>
        <v>#VALUE!</v>
      </c>
      <c r="J75" s="2" t="e">
        <f t="shared" ca="1" si="69"/>
        <v>#VALUE!</v>
      </c>
      <c r="K75" s="2" t="e">
        <f t="shared" ca="1" si="70"/>
        <v>#VALUE!</v>
      </c>
      <c r="L75" s="1" t="e">
        <f t="shared" si="71"/>
        <v>#VALUE!</v>
      </c>
      <c r="M75" s="1" t="b">
        <f t="shared" si="72"/>
        <v>0</v>
      </c>
      <c r="N75" s="1" t="e">
        <f t="shared" si="73"/>
        <v>#VALUE!</v>
      </c>
      <c r="O75" s="1" t="b">
        <f t="shared" si="74"/>
        <v>0</v>
      </c>
      <c r="P75" s="1" t="e">
        <f t="shared" ca="1" si="75"/>
        <v>#VALUE!</v>
      </c>
      <c r="Q75" s="1" t="s">
        <v>0</v>
      </c>
      <c r="R75" s="1" t="str">
        <f t="shared" si="76"/>
        <v>100   Bank Austria Wienerbergstraße 11</v>
      </c>
    </row>
    <row r="76" spans="3:18" x14ac:dyDescent="0.25">
      <c r="C76" s="2" t="str">
        <f t="shared" si="62"/>
        <v/>
      </c>
      <c r="D76" s="2" t="str">
        <f t="shared" si="63"/>
        <v/>
      </c>
      <c r="E76" s="2" t="str">
        <f t="shared" si="64"/>
        <v/>
      </c>
      <c r="F76" s="2" t="str">
        <f t="shared" si="65"/>
        <v/>
      </c>
      <c r="G76" s="2" t="e">
        <f t="shared" si="66"/>
        <v>#VALUE!</v>
      </c>
      <c r="H76" s="2" t="e">
        <f t="shared" si="67"/>
        <v>#VALUE!</v>
      </c>
      <c r="I76" s="2" t="e">
        <f t="shared" si="68"/>
        <v>#VALUE!</v>
      </c>
      <c r="J76" s="2" t="e">
        <f t="shared" ca="1" si="69"/>
        <v>#VALUE!</v>
      </c>
      <c r="K76" s="2" t="e">
        <f t="shared" ca="1" si="70"/>
        <v>#VALUE!</v>
      </c>
      <c r="L76" s="1" t="e">
        <f t="shared" si="71"/>
        <v>#VALUE!</v>
      </c>
      <c r="M76" s="1" t="b">
        <f t="shared" si="72"/>
        <v>0</v>
      </c>
      <c r="N76" s="1" t="e">
        <f t="shared" si="73"/>
        <v>#VALUE!</v>
      </c>
      <c r="O76" s="1" t="b">
        <f t="shared" si="74"/>
        <v>0</v>
      </c>
      <c r="P76" s="1" t="e">
        <f t="shared" ca="1" si="75"/>
        <v>#VALUE!</v>
      </c>
      <c r="Q76" s="1" t="s">
        <v>0</v>
      </c>
      <c r="R76" s="1" t="str">
        <f t="shared" si="76"/>
        <v>100   Bank Austria Wienerbergstraße 11</v>
      </c>
    </row>
    <row r="77" spans="3:18" x14ac:dyDescent="0.25">
      <c r="C77" s="2" t="str">
        <f t="shared" si="62"/>
        <v/>
      </c>
      <c r="D77" s="2" t="str">
        <f t="shared" si="63"/>
        <v/>
      </c>
      <c r="E77" s="2" t="str">
        <f t="shared" si="64"/>
        <v/>
      </c>
      <c r="F77" s="2" t="str">
        <f t="shared" si="65"/>
        <v/>
      </c>
      <c r="G77" s="2" t="e">
        <f t="shared" si="66"/>
        <v>#VALUE!</v>
      </c>
      <c r="H77" s="2" t="e">
        <f t="shared" si="67"/>
        <v>#VALUE!</v>
      </c>
      <c r="I77" s="2" t="e">
        <f t="shared" si="68"/>
        <v>#VALUE!</v>
      </c>
      <c r="J77" s="2" t="e">
        <f t="shared" ca="1" si="69"/>
        <v>#VALUE!</v>
      </c>
      <c r="K77" s="2" t="e">
        <f t="shared" ca="1" si="70"/>
        <v>#VALUE!</v>
      </c>
      <c r="L77" s="1" t="e">
        <f t="shared" si="71"/>
        <v>#VALUE!</v>
      </c>
      <c r="M77" s="1" t="b">
        <f t="shared" si="72"/>
        <v>0</v>
      </c>
      <c r="N77" s="1" t="e">
        <f t="shared" si="73"/>
        <v>#VALUE!</v>
      </c>
      <c r="O77" s="1" t="b">
        <f t="shared" si="74"/>
        <v>0</v>
      </c>
      <c r="P77" s="1" t="e">
        <f t="shared" ca="1" si="75"/>
        <v>#VALUE!</v>
      </c>
      <c r="Q77" s="1" t="s">
        <v>0</v>
      </c>
      <c r="R77" s="1" t="str">
        <f t="shared" si="76"/>
        <v>100   Bank Austria Wienerbergstraße 11</v>
      </c>
    </row>
    <row r="78" spans="3:18" x14ac:dyDescent="0.25">
      <c r="C78" s="2" t="str">
        <f t="shared" si="62"/>
        <v/>
      </c>
      <c r="D78" s="2" t="str">
        <f t="shared" si="63"/>
        <v/>
      </c>
      <c r="E78" s="2" t="str">
        <f t="shared" si="64"/>
        <v/>
      </c>
      <c r="F78" s="2" t="str">
        <f t="shared" si="65"/>
        <v/>
      </c>
      <c r="G78" s="2" t="e">
        <f t="shared" si="66"/>
        <v>#VALUE!</v>
      </c>
      <c r="H78" s="2" t="e">
        <f t="shared" si="67"/>
        <v>#VALUE!</v>
      </c>
      <c r="I78" s="2" t="e">
        <f t="shared" si="68"/>
        <v>#VALUE!</v>
      </c>
      <c r="J78" s="2" t="e">
        <f t="shared" ca="1" si="69"/>
        <v>#VALUE!</v>
      </c>
      <c r="K78" s="2" t="e">
        <f t="shared" ca="1" si="70"/>
        <v>#VALUE!</v>
      </c>
      <c r="L78" s="1" t="e">
        <f t="shared" si="71"/>
        <v>#VALUE!</v>
      </c>
      <c r="M78" s="1" t="b">
        <f t="shared" si="72"/>
        <v>0</v>
      </c>
      <c r="N78" s="1" t="e">
        <f t="shared" si="73"/>
        <v>#VALUE!</v>
      </c>
      <c r="O78" s="1" t="b">
        <f t="shared" si="74"/>
        <v>0</v>
      </c>
      <c r="P78" s="1" t="e">
        <f t="shared" ca="1" si="75"/>
        <v>#VALUE!</v>
      </c>
      <c r="Q78" s="1" t="s">
        <v>0</v>
      </c>
      <c r="R78" s="1" t="str">
        <f t="shared" si="76"/>
        <v>100   Bank Austria Wienerbergstraße 11</v>
      </c>
    </row>
    <row r="79" spans="3:18" x14ac:dyDescent="0.25">
      <c r="C79" s="2" t="str">
        <f t="shared" si="62"/>
        <v/>
      </c>
      <c r="D79" s="2" t="str">
        <f t="shared" si="63"/>
        <v/>
      </c>
      <c r="E79" s="2" t="str">
        <f t="shared" si="64"/>
        <v/>
      </c>
      <c r="F79" s="2" t="str">
        <f t="shared" si="65"/>
        <v/>
      </c>
      <c r="G79" s="2" t="e">
        <f t="shared" si="66"/>
        <v>#VALUE!</v>
      </c>
      <c r="H79" s="2" t="e">
        <f t="shared" si="67"/>
        <v>#VALUE!</v>
      </c>
      <c r="I79" s="2" t="e">
        <f t="shared" si="68"/>
        <v>#VALUE!</v>
      </c>
      <c r="J79" s="2" t="e">
        <f t="shared" ca="1" si="69"/>
        <v>#VALUE!</v>
      </c>
      <c r="K79" s="2" t="e">
        <f t="shared" ca="1" si="70"/>
        <v>#VALUE!</v>
      </c>
      <c r="L79" s="1" t="e">
        <f t="shared" si="71"/>
        <v>#VALUE!</v>
      </c>
      <c r="M79" s="1" t="b">
        <f t="shared" si="72"/>
        <v>0</v>
      </c>
      <c r="N79" s="1" t="e">
        <f t="shared" si="73"/>
        <v>#VALUE!</v>
      </c>
      <c r="O79" s="1" t="b">
        <f t="shared" si="74"/>
        <v>0</v>
      </c>
      <c r="P79" s="1" t="e">
        <f t="shared" ca="1" si="75"/>
        <v>#VALUE!</v>
      </c>
      <c r="Q79" s="1" t="s">
        <v>0</v>
      </c>
      <c r="R79" s="1" t="str">
        <f t="shared" si="76"/>
        <v>100   Bank Austria Wienerbergstraße 11</v>
      </c>
    </row>
    <row r="80" spans="3:18" x14ac:dyDescent="0.25">
      <c r="C80" s="2" t="str">
        <f t="shared" si="62"/>
        <v/>
      </c>
      <c r="D80" s="2" t="str">
        <f t="shared" si="63"/>
        <v/>
      </c>
      <c r="E80" s="2" t="str">
        <f t="shared" si="64"/>
        <v/>
      </c>
      <c r="F80" s="2" t="str">
        <f t="shared" si="65"/>
        <v/>
      </c>
      <c r="G80" s="2" t="e">
        <f t="shared" si="66"/>
        <v>#VALUE!</v>
      </c>
      <c r="H80" s="2" t="e">
        <f t="shared" si="67"/>
        <v>#VALUE!</v>
      </c>
      <c r="I80" s="2" t="e">
        <f t="shared" si="68"/>
        <v>#VALUE!</v>
      </c>
      <c r="J80" s="2" t="e">
        <f t="shared" ca="1" si="69"/>
        <v>#VALUE!</v>
      </c>
      <c r="K80" s="2" t="e">
        <f t="shared" ca="1" si="70"/>
        <v>#VALUE!</v>
      </c>
      <c r="L80" s="1" t="e">
        <f t="shared" si="71"/>
        <v>#VALUE!</v>
      </c>
      <c r="M80" s="1" t="b">
        <f t="shared" si="72"/>
        <v>0</v>
      </c>
      <c r="N80" s="1" t="e">
        <f t="shared" si="73"/>
        <v>#VALUE!</v>
      </c>
      <c r="O80" s="1" t="b">
        <f t="shared" si="74"/>
        <v>0</v>
      </c>
      <c r="P80" s="1" t="e">
        <f t="shared" ca="1" si="75"/>
        <v>#VALUE!</v>
      </c>
      <c r="Q80" s="1" t="s">
        <v>0</v>
      </c>
      <c r="R80" s="1" t="str">
        <f t="shared" si="76"/>
        <v>100   Bank Austria Wienerbergstraße 11</v>
      </c>
    </row>
    <row r="81" spans="3:18" x14ac:dyDescent="0.25">
      <c r="C81" s="2" t="str">
        <f t="shared" si="62"/>
        <v/>
      </c>
      <c r="D81" s="2" t="str">
        <f t="shared" si="63"/>
        <v/>
      </c>
      <c r="E81" s="2" t="str">
        <f t="shared" si="64"/>
        <v/>
      </c>
      <c r="F81" s="2" t="str">
        <f t="shared" si="65"/>
        <v/>
      </c>
      <c r="G81" s="2" t="e">
        <f t="shared" si="66"/>
        <v>#VALUE!</v>
      </c>
      <c r="H81" s="2" t="e">
        <f t="shared" si="67"/>
        <v>#VALUE!</v>
      </c>
      <c r="I81" s="2" t="e">
        <f t="shared" si="68"/>
        <v>#VALUE!</v>
      </c>
      <c r="J81" s="2" t="e">
        <f t="shared" ca="1" si="69"/>
        <v>#VALUE!</v>
      </c>
      <c r="K81" s="2" t="e">
        <f t="shared" ca="1" si="70"/>
        <v>#VALUE!</v>
      </c>
      <c r="L81" s="1" t="e">
        <f t="shared" si="71"/>
        <v>#VALUE!</v>
      </c>
      <c r="M81" s="1" t="b">
        <f t="shared" si="72"/>
        <v>0</v>
      </c>
      <c r="N81" s="1" t="e">
        <f t="shared" si="73"/>
        <v>#VALUE!</v>
      </c>
      <c r="O81" s="1" t="b">
        <f t="shared" si="74"/>
        <v>0</v>
      </c>
      <c r="P81" s="1" t="e">
        <f t="shared" ca="1" si="75"/>
        <v>#VALUE!</v>
      </c>
      <c r="Q81" s="1" t="s">
        <v>0</v>
      </c>
      <c r="R81" s="1" t="str">
        <f t="shared" si="76"/>
        <v>100   Bank Austria Wienerbergstraße 11</v>
      </c>
    </row>
    <row r="82" spans="3:18" x14ac:dyDescent="0.25">
      <c r="C82" s="2" t="str">
        <f t="shared" si="62"/>
        <v/>
      </c>
      <c r="D82" s="2" t="str">
        <f t="shared" si="63"/>
        <v/>
      </c>
      <c r="E82" s="2" t="str">
        <f t="shared" si="64"/>
        <v/>
      </c>
      <c r="F82" s="2" t="str">
        <f t="shared" si="65"/>
        <v/>
      </c>
      <c r="G82" s="2" t="e">
        <f t="shared" si="66"/>
        <v>#VALUE!</v>
      </c>
      <c r="H82" s="2" t="e">
        <f t="shared" si="67"/>
        <v>#VALUE!</v>
      </c>
      <c r="I82" s="2" t="e">
        <f t="shared" si="68"/>
        <v>#VALUE!</v>
      </c>
      <c r="J82" s="2" t="e">
        <f t="shared" ca="1" si="69"/>
        <v>#VALUE!</v>
      </c>
      <c r="K82" s="2" t="e">
        <f t="shared" ca="1" si="70"/>
        <v>#VALUE!</v>
      </c>
      <c r="L82" s="1" t="e">
        <f t="shared" si="71"/>
        <v>#VALUE!</v>
      </c>
      <c r="M82" s="1" t="b">
        <f t="shared" si="72"/>
        <v>0</v>
      </c>
      <c r="N82" s="1" t="e">
        <f t="shared" si="73"/>
        <v>#VALUE!</v>
      </c>
      <c r="O82" s="1" t="b">
        <f t="shared" si="74"/>
        <v>0</v>
      </c>
      <c r="P82" s="1" t="e">
        <f t="shared" ca="1" si="75"/>
        <v>#VALUE!</v>
      </c>
      <c r="Q82" s="1" t="s">
        <v>0</v>
      </c>
      <c r="R82" s="1" t="str">
        <f t="shared" si="76"/>
        <v>100   Bank Austria Wienerbergstraße 11</v>
      </c>
    </row>
    <row r="83" spans="3:18" x14ac:dyDescent="0.25">
      <c r="C83" s="2" t="str">
        <f t="shared" si="62"/>
        <v/>
      </c>
      <c r="D83" s="2" t="str">
        <f t="shared" si="63"/>
        <v/>
      </c>
      <c r="E83" s="2" t="str">
        <f t="shared" si="64"/>
        <v/>
      </c>
      <c r="F83" s="2" t="str">
        <f t="shared" si="65"/>
        <v/>
      </c>
      <c r="G83" s="2" t="e">
        <f t="shared" si="66"/>
        <v>#VALUE!</v>
      </c>
      <c r="H83" s="2" t="e">
        <f t="shared" si="67"/>
        <v>#VALUE!</v>
      </c>
      <c r="I83" s="2" t="e">
        <f t="shared" si="68"/>
        <v>#VALUE!</v>
      </c>
      <c r="J83" s="2" t="e">
        <f t="shared" ca="1" si="69"/>
        <v>#VALUE!</v>
      </c>
      <c r="K83" s="2" t="e">
        <f t="shared" ca="1" si="70"/>
        <v>#VALUE!</v>
      </c>
      <c r="L83" s="1" t="e">
        <f t="shared" si="71"/>
        <v>#VALUE!</v>
      </c>
      <c r="M83" s="1" t="b">
        <f t="shared" si="72"/>
        <v>0</v>
      </c>
      <c r="N83" s="1" t="e">
        <f t="shared" si="73"/>
        <v>#VALUE!</v>
      </c>
      <c r="O83" s="1" t="b">
        <f t="shared" si="74"/>
        <v>0</v>
      </c>
      <c r="P83" s="1" t="e">
        <f t="shared" ca="1" si="75"/>
        <v>#VALUE!</v>
      </c>
      <c r="Q83" s="1" t="s">
        <v>0</v>
      </c>
      <c r="R83" s="1" t="str">
        <f t="shared" si="76"/>
        <v>100   Bank Austria Wienerbergstraße 11</v>
      </c>
    </row>
    <row r="84" spans="3:18" x14ac:dyDescent="0.25">
      <c r="C84" s="2" t="str">
        <f t="shared" si="62"/>
        <v/>
      </c>
      <c r="D84" s="2" t="str">
        <f t="shared" si="63"/>
        <v/>
      </c>
      <c r="E84" s="2" t="str">
        <f t="shared" si="64"/>
        <v/>
      </c>
      <c r="F84" s="2" t="str">
        <f t="shared" si="65"/>
        <v/>
      </c>
      <c r="G84" s="2" t="e">
        <f t="shared" si="66"/>
        <v>#VALUE!</v>
      </c>
      <c r="H84" s="2" t="e">
        <f t="shared" si="67"/>
        <v>#VALUE!</v>
      </c>
      <c r="I84" s="2" t="e">
        <f t="shared" si="68"/>
        <v>#VALUE!</v>
      </c>
      <c r="J84" s="2" t="e">
        <f t="shared" ca="1" si="69"/>
        <v>#VALUE!</v>
      </c>
      <c r="K84" s="2" t="e">
        <f t="shared" ca="1" si="70"/>
        <v>#VALUE!</v>
      </c>
      <c r="L84" s="1" t="e">
        <f t="shared" si="71"/>
        <v>#VALUE!</v>
      </c>
      <c r="M84" s="1" t="b">
        <f t="shared" si="72"/>
        <v>0</v>
      </c>
      <c r="N84" s="1" t="e">
        <f t="shared" si="73"/>
        <v>#VALUE!</v>
      </c>
      <c r="O84" s="1" t="b">
        <f t="shared" si="74"/>
        <v>0</v>
      </c>
      <c r="P84" s="1" t="e">
        <f t="shared" ca="1" si="75"/>
        <v>#VALUE!</v>
      </c>
      <c r="Q84" s="1" t="s">
        <v>0</v>
      </c>
      <c r="R84" s="1" t="str">
        <f t="shared" si="76"/>
        <v>100   Bank Austria Wienerbergstraße 11</v>
      </c>
    </row>
    <row r="85" spans="3:18" x14ac:dyDescent="0.25">
      <c r="C85" s="2" t="str">
        <f t="shared" si="62"/>
        <v/>
      </c>
      <c r="D85" s="2" t="str">
        <f t="shared" si="63"/>
        <v/>
      </c>
      <c r="E85" s="2" t="str">
        <f t="shared" si="64"/>
        <v/>
      </c>
      <c r="F85" s="2" t="str">
        <f t="shared" si="65"/>
        <v/>
      </c>
      <c r="G85" s="2" t="e">
        <f t="shared" si="66"/>
        <v>#VALUE!</v>
      </c>
      <c r="H85" s="2" t="e">
        <f t="shared" si="67"/>
        <v>#VALUE!</v>
      </c>
      <c r="I85" s="2" t="e">
        <f t="shared" si="68"/>
        <v>#VALUE!</v>
      </c>
      <c r="J85" s="2" t="e">
        <f t="shared" ca="1" si="69"/>
        <v>#VALUE!</v>
      </c>
      <c r="K85" s="2" t="e">
        <f t="shared" ca="1" si="70"/>
        <v>#VALUE!</v>
      </c>
      <c r="L85" s="1" t="e">
        <f t="shared" si="71"/>
        <v>#VALUE!</v>
      </c>
      <c r="M85" s="1" t="b">
        <f t="shared" si="72"/>
        <v>0</v>
      </c>
      <c r="N85" s="1" t="e">
        <f t="shared" si="73"/>
        <v>#VALUE!</v>
      </c>
      <c r="O85" s="1" t="b">
        <f t="shared" si="74"/>
        <v>0</v>
      </c>
      <c r="P85" s="1" t="e">
        <f t="shared" ca="1" si="75"/>
        <v>#VALUE!</v>
      </c>
      <c r="Q85" s="1" t="s">
        <v>0</v>
      </c>
      <c r="R85" s="1" t="str">
        <f t="shared" si="76"/>
        <v>100   Bank Austria Wienerbergstraße 11</v>
      </c>
    </row>
    <row r="86" spans="3:18" x14ac:dyDescent="0.25">
      <c r="C86" s="2" t="str">
        <f t="shared" si="62"/>
        <v/>
      </c>
      <c r="D86" s="2" t="str">
        <f t="shared" si="63"/>
        <v/>
      </c>
      <c r="E86" s="2" t="str">
        <f t="shared" si="64"/>
        <v/>
      </c>
      <c r="F86" s="2" t="str">
        <f t="shared" si="65"/>
        <v/>
      </c>
      <c r="G86" s="2" t="e">
        <f t="shared" si="66"/>
        <v>#VALUE!</v>
      </c>
      <c r="H86" s="2" t="e">
        <f t="shared" si="67"/>
        <v>#VALUE!</v>
      </c>
      <c r="I86" s="2" t="e">
        <f t="shared" si="68"/>
        <v>#VALUE!</v>
      </c>
      <c r="J86" s="2" t="e">
        <f t="shared" ca="1" si="69"/>
        <v>#VALUE!</v>
      </c>
      <c r="K86" s="2" t="e">
        <f t="shared" ca="1" si="70"/>
        <v>#VALUE!</v>
      </c>
      <c r="L86" s="1" t="e">
        <f t="shared" si="71"/>
        <v>#VALUE!</v>
      </c>
      <c r="M86" s="1" t="b">
        <f t="shared" si="72"/>
        <v>0</v>
      </c>
      <c r="N86" s="1" t="e">
        <f t="shared" si="73"/>
        <v>#VALUE!</v>
      </c>
      <c r="O86" s="1" t="b">
        <f t="shared" si="74"/>
        <v>0</v>
      </c>
      <c r="P86" s="1" t="e">
        <f t="shared" ca="1" si="75"/>
        <v>#VALUE!</v>
      </c>
      <c r="Q86" s="1" t="s">
        <v>0</v>
      </c>
      <c r="R86" s="1" t="str">
        <f t="shared" si="76"/>
        <v>100   Bank Austria Wienerbergstraße 11</v>
      </c>
    </row>
    <row r="87" spans="3:18" x14ac:dyDescent="0.25">
      <c r="C87" s="2" t="str">
        <f t="shared" si="62"/>
        <v/>
      </c>
      <c r="D87" s="2" t="str">
        <f t="shared" si="63"/>
        <v/>
      </c>
      <c r="E87" s="2" t="str">
        <f t="shared" si="64"/>
        <v/>
      </c>
      <c r="F87" s="2" t="str">
        <f t="shared" si="65"/>
        <v/>
      </c>
      <c r="G87" s="2" t="e">
        <f t="shared" si="66"/>
        <v>#VALUE!</v>
      </c>
      <c r="H87" s="2" t="e">
        <f t="shared" si="67"/>
        <v>#VALUE!</v>
      </c>
      <c r="I87" s="2" t="e">
        <f t="shared" si="68"/>
        <v>#VALUE!</v>
      </c>
      <c r="J87" s="2" t="e">
        <f t="shared" ca="1" si="69"/>
        <v>#VALUE!</v>
      </c>
      <c r="K87" s="2" t="e">
        <f t="shared" ca="1" si="70"/>
        <v>#VALUE!</v>
      </c>
      <c r="L87" s="1" t="e">
        <f t="shared" si="71"/>
        <v>#VALUE!</v>
      </c>
      <c r="M87" s="1" t="b">
        <f t="shared" si="72"/>
        <v>0</v>
      </c>
      <c r="N87" s="1" t="e">
        <f t="shared" si="73"/>
        <v>#VALUE!</v>
      </c>
      <c r="O87" s="1" t="b">
        <f t="shared" si="74"/>
        <v>0</v>
      </c>
      <c r="P87" s="1" t="e">
        <f t="shared" ca="1" si="75"/>
        <v>#VALUE!</v>
      </c>
      <c r="Q87" s="1" t="s">
        <v>0</v>
      </c>
      <c r="R87" s="1" t="str">
        <f t="shared" si="76"/>
        <v>100   Bank Austria Wienerbergstraße 11</v>
      </c>
    </row>
    <row r="88" spans="3:18" x14ac:dyDescent="0.25">
      <c r="C88" s="2" t="str">
        <f t="shared" si="62"/>
        <v/>
      </c>
      <c r="D88" s="2" t="str">
        <f t="shared" si="63"/>
        <v/>
      </c>
      <c r="E88" s="2" t="str">
        <f t="shared" si="64"/>
        <v/>
      </c>
      <c r="F88" s="2" t="str">
        <f t="shared" si="65"/>
        <v/>
      </c>
      <c r="G88" s="2" t="e">
        <f t="shared" si="66"/>
        <v>#VALUE!</v>
      </c>
      <c r="H88" s="2" t="e">
        <f t="shared" si="67"/>
        <v>#VALUE!</v>
      </c>
      <c r="I88" s="2" t="e">
        <f t="shared" si="68"/>
        <v>#VALUE!</v>
      </c>
      <c r="J88" s="2" t="e">
        <f t="shared" ca="1" si="69"/>
        <v>#VALUE!</v>
      </c>
      <c r="K88" s="2" t="e">
        <f t="shared" ca="1" si="70"/>
        <v>#VALUE!</v>
      </c>
      <c r="L88" s="1" t="e">
        <f t="shared" si="71"/>
        <v>#VALUE!</v>
      </c>
      <c r="M88" s="1" t="b">
        <f t="shared" si="72"/>
        <v>0</v>
      </c>
      <c r="N88" s="1" t="e">
        <f t="shared" si="73"/>
        <v>#VALUE!</v>
      </c>
      <c r="O88" s="1" t="b">
        <f t="shared" si="74"/>
        <v>0</v>
      </c>
      <c r="P88" s="1" t="e">
        <f t="shared" ca="1" si="75"/>
        <v>#VALUE!</v>
      </c>
      <c r="Q88" s="1" t="s">
        <v>0</v>
      </c>
      <c r="R88" s="1" t="str">
        <f t="shared" si="76"/>
        <v>100   Bank Austria Wienerbergstraße 11</v>
      </c>
    </row>
    <row r="89" spans="3:18" x14ac:dyDescent="0.25">
      <c r="C89" s="2" t="str">
        <f t="shared" si="62"/>
        <v/>
      </c>
      <c r="D89" s="2" t="str">
        <f t="shared" si="63"/>
        <v/>
      </c>
      <c r="E89" s="2" t="str">
        <f t="shared" si="64"/>
        <v/>
      </c>
      <c r="F89" s="2" t="str">
        <f t="shared" si="65"/>
        <v/>
      </c>
      <c r="G89" s="2" t="e">
        <f t="shared" si="66"/>
        <v>#VALUE!</v>
      </c>
      <c r="H89" s="2" t="e">
        <f t="shared" si="67"/>
        <v>#VALUE!</v>
      </c>
      <c r="I89" s="2" t="e">
        <f t="shared" si="68"/>
        <v>#VALUE!</v>
      </c>
      <c r="J89" s="2" t="e">
        <f t="shared" ca="1" si="69"/>
        <v>#VALUE!</v>
      </c>
      <c r="K89" s="2" t="e">
        <f t="shared" ca="1" si="70"/>
        <v>#VALUE!</v>
      </c>
      <c r="L89" s="1" t="e">
        <f t="shared" si="71"/>
        <v>#VALUE!</v>
      </c>
      <c r="M89" s="1" t="b">
        <f t="shared" si="72"/>
        <v>0</v>
      </c>
      <c r="N89" s="1" t="e">
        <f t="shared" si="73"/>
        <v>#VALUE!</v>
      </c>
      <c r="O89" s="1" t="b">
        <f t="shared" si="74"/>
        <v>0</v>
      </c>
      <c r="P89" s="1" t="e">
        <f t="shared" ca="1" si="75"/>
        <v>#VALUE!</v>
      </c>
      <c r="Q89" s="1" t="s">
        <v>0</v>
      </c>
      <c r="R89" s="1" t="str">
        <f t="shared" si="76"/>
        <v>100   Bank Austria Wienerbergstraße 11</v>
      </c>
    </row>
    <row r="90" spans="3:18" x14ac:dyDescent="0.25">
      <c r="C90" s="2" t="str">
        <f t="shared" si="62"/>
        <v/>
      </c>
      <c r="D90" s="2" t="str">
        <f t="shared" si="63"/>
        <v/>
      </c>
      <c r="E90" s="2" t="str">
        <f t="shared" si="64"/>
        <v/>
      </c>
      <c r="F90" s="2" t="str">
        <f t="shared" si="65"/>
        <v/>
      </c>
      <c r="G90" s="2" t="e">
        <f t="shared" si="66"/>
        <v>#VALUE!</v>
      </c>
      <c r="H90" s="2" t="e">
        <f t="shared" si="67"/>
        <v>#VALUE!</v>
      </c>
      <c r="I90" s="2" t="e">
        <f t="shared" si="68"/>
        <v>#VALUE!</v>
      </c>
      <c r="J90" s="2" t="e">
        <f t="shared" ca="1" si="69"/>
        <v>#VALUE!</v>
      </c>
      <c r="K90" s="2" t="e">
        <f t="shared" ca="1" si="70"/>
        <v>#VALUE!</v>
      </c>
      <c r="L90" s="1" t="e">
        <f t="shared" si="71"/>
        <v>#VALUE!</v>
      </c>
      <c r="M90" s="1" t="b">
        <f t="shared" si="72"/>
        <v>0</v>
      </c>
      <c r="N90" s="1" t="e">
        <f t="shared" si="73"/>
        <v>#VALUE!</v>
      </c>
      <c r="O90" s="1" t="b">
        <f t="shared" si="74"/>
        <v>0</v>
      </c>
      <c r="P90" s="1" t="e">
        <f t="shared" ca="1" si="75"/>
        <v>#VALUE!</v>
      </c>
      <c r="Q90" s="1" t="s">
        <v>0</v>
      </c>
      <c r="R90" s="1" t="str">
        <f t="shared" si="76"/>
        <v>100   Bank Austria Wienerbergstraße 11</v>
      </c>
    </row>
    <row r="91" spans="3:18" x14ac:dyDescent="0.25">
      <c r="C91" s="2" t="str">
        <f t="shared" si="62"/>
        <v/>
      </c>
      <c r="D91" s="2" t="str">
        <f t="shared" si="63"/>
        <v/>
      </c>
      <c r="E91" s="2" t="str">
        <f t="shared" si="64"/>
        <v/>
      </c>
      <c r="F91" s="2" t="str">
        <f t="shared" si="65"/>
        <v/>
      </c>
      <c r="G91" s="2" t="e">
        <f t="shared" si="66"/>
        <v>#VALUE!</v>
      </c>
      <c r="H91" s="2" t="e">
        <f t="shared" si="67"/>
        <v>#VALUE!</v>
      </c>
      <c r="I91" s="2" t="e">
        <f t="shared" si="68"/>
        <v>#VALUE!</v>
      </c>
      <c r="J91" s="2" t="e">
        <f t="shared" ca="1" si="69"/>
        <v>#VALUE!</v>
      </c>
      <c r="K91" s="2" t="e">
        <f t="shared" ca="1" si="70"/>
        <v>#VALUE!</v>
      </c>
      <c r="L91" s="1" t="e">
        <f t="shared" si="71"/>
        <v>#VALUE!</v>
      </c>
      <c r="M91" s="1" t="b">
        <f t="shared" si="72"/>
        <v>0</v>
      </c>
      <c r="N91" s="1" t="e">
        <f t="shared" si="73"/>
        <v>#VALUE!</v>
      </c>
      <c r="O91" s="1" t="b">
        <f t="shared" si="74"/>
        <v>0</v>
      </c>
      <c r="P91" s="1" t="e">
        <f t="shared" ca="1" si="75"/>
        <v>#VALUE!</v>
      </c>
      <c r="Q91" s="1" t="s">
        <v>0</v>
      </c>
      <c r="R91" s="1" t="str">
        <f t="shared" si="76"/>
        <v>100   Bank Austria Wienerbergstraße 11</v>
      </c>
    </row>
    <row r="92" spans="3:18" x14ac:dyDescent="0.25">
      <c r="C92" s="2" t="str">
        <f t="shared" si="62"/>
        <v/>
      </c>
      <c r="D92" s="2" t="str">
        <f t="shared" si="63"/>
        <v/>
      </c>
      <c r="E92" s="2" t="str">
        <f t="shared" si="64"/>
        <v/>
      </c>
      <c r="F92" s="2" t="str">
        <f t="shared" si="65"/>
        <v/>
      </c>
      <c r="G92" s="2" t="e">
        <f t="shared" si="66"/>
        <v>#VALUE!</v>
      </c>
      <c r="H92" s="2" t="e">
        <f t="shared" si="67"/>
        <v>#VALUE!</v>
      </c>
      <c r="I92" s="2" t="e">
        <f t="shared" si="68"/>
        <v>#VALUE!</v>
      </c>
      <c r="J92" s="2" t="e">
        <f t="shared" ca="1" si="69"/>
        <v>#VALUE!</v>
      </c>
      <c r="K92" s="2" t="e">
        <f t="shared" ca="1" si="70"/>
        <v>#VALUE!</v>
      </c>
      <c r="L92" s="1" t="e">
        <f t="shared" si="71"/>
        <v>#VALUE!</v>
      </c>
      <c r="M92" s="1" t="b">
        <f t="shared" si="72"/>
        <v>0</v>
      </c>
      <c r="N92" s="1" t="e">
        <f t="shared" si="73"/>
        <v>#VALUE!</v>
      </c>
      <c r="O92" s="1" t="b">
        <f t="shared" si="74"/>
        <v>0</v>
      </c>
      <c r="P92" s="1" t="e">
        <f t="shared" ca="1" si="75"/>
        <v>#VALUE!</v>
      </c>
      <c r="Q92" s="1" t="s">
        <v>0</v>
      </c>
      <c r="R92" s="1" t="str">
        <f t="shared" si="76"/>
        <v>100   Bank Austria Wienerbergstraße 11</v>
      </c>
    </row>
    <row r="93" spans="3:18" x14ac:dyDescent="0.25">
      <c r="C93" s="2" t="str">
        <f t="shared" si="62"/>
        <v/>
      </c>
      <c r="D93" s="2" t="str">
        <f t="shared" si="63"/>
        <v/>
      </c>
      <c r="E93" s="2" t="str">
        <f t="shared" si="64"/>
        <v/>
      </c>
      <c r="F93" s="2" t="str">
        <f t="shared" si="65"/>
        <v/>
      </c>
      <c r="G93" s="2" t="e">
        <f t="shared" si="66"/>
        <v>#VALUE!</v>
      </c>
      <c r="H93" s="2" t="e">
        <f t="shared" si="67"/>
        <v>#VALUE!</v>
      </c>
      <c r="I93" s="2" t="e">
        <f t="shared" si="68"/>
        <v>#VALUE!</v>
      </c>
      <c r="J93" s="2" t="e">
        <f t="shared" ca="1" si="69"/>
        <v>#VALUE!</v>
      </c>
      <c r="K93" s="2" t="e">
        <f t="shared" ca="1" si="70"/>
        <v>#VALUE!</v>
      </c>
      <c r="L93" s="1" t="e">
        <f t="shared" si="71"/>
        <v>#VALUE!</v>
      </c>
      <c r="M93" s="1" t="b">
        <f t="shared" si="72"/>
        <v>0</v>
      </c>
      <c r="N93" s="1" t="e">
        <f t="shared" si="73"/>
        <v>#VALUE!</v>
      </c>
      <c r="O93" s="1" t="b">
        <f t="shared" si="74"/>
        <v>0</v>
      </c>
      <c r="P93" s="1" t="e">
        <f t="shared" ca="1" si="75"/>
        <v>#VALUE!</v>
      </c>
      <c r="Q93" s="1" t="s">
        <v>0</v>
      </c>
      <c r="R93" s="1" t="str">
        <f t="shared" si="76"/>
        <v>100   Bank Austria Wienerbergstraße 11</v>
      </c>
    </row>
    <row r="94" spans="3:18" x14ac:dyDescent="0.25">
      <c r="C94" s="2" t="str">
        <f t="shared" si="62"/>
        <v/>
      </c>
      <c r="D94" s="2" t="str">
        <f t="shared" si="63"/>
        <v/>
      </c>
      <c r="E94" s="2" t="str">
        <f t="shared" si="64"/>
        <v/>
      </c>
      <c r="F94" s="2" t="str">
        <f t="shared" si="65"/>
        <v/>
      </c>
      <c r="G94" s="2" t="e">
        <f t="shared" si="66"/>
        <v>#VALUE!</v>
      </c>
      <c r="H94" s="2" t="e">
        <f t="shared" si="67"/>
        <v>#VALUE!</v>
      </c>
      <c r="I94" s="2" t="e">
        <f t="shared" si="68"/>
        <v>#VALUE!</v>
      </c>
      <c r="J94" s="2" t="e">
        <f t="shared" ca="1" si="69"/>
        <v>#VALUE!</v>
      </c>
      <c r="K94" s="2" t="e">
        <f t="shared" ca="1" si="70"/>
        <v>#VALUE!</v>
      </c>
      <c r="L94" s="1" t="e">
        <f t="shared" si="71"/>
        <v>#VALUE!</v>
      </c>
      <c r="M94" s="1" t="b">
        <f t="shared" si="72"/>
        <v>0</v>
      </c>
      <c r="N94" s="1" t="e">
        <f t="shared" si="73"/>
        <v>#VALUE!</v>
      </c>
      <c r="O94" s="1" t="b">
        <f t="shared" si="74"/>
        <v>0</v>
      </c>
      <c r="P94" s="1" t="e">
        <f t="shared" ca="1" si="75"/>
        <v>#VALUE!</v>
      </c>
      <c r="Q94" s="1" t="s">
        <v>0</v>
      </c>
      <c r="R94" s="1" t="str">
        <f t="shared" si="76"/>
        <v>100   Bank Austria Wienerbergstraße 11</v>
      </c>
    </row>
    <row r="95" spans="3:18" x14ac:dyDescent="0.25">
      <c r="C95" s="2" t="str">
        <f t="shared" si="62"/>
        <v/>
      </c>
      <c r="D95" s="2" t="str">
        <f t="shared" si="63"/>
        <v/>
      </c>
      <c r="E95" s="2" t="str">
        <f t="shared" si="64"/>
        <v/>
      </c>
      <c r="F95" s="2" t="str">
        <f t="shared" si="65"/>
        <v/>
      </c>
      <c r="G95" s="2" t="e">
        <f t="shared" si="66"/>
        <v>#VALUE!</v>
      </c>
      <c r="H95" s="2" t="e">
        <f t="shared" si="67"/>
        <v>#VALUE!</v>
      </c>
      <c r="I95" s="2" t="e">
        <f t="shared" si="68"/>
        <v>#VALUE!</v>
      </c>
      <c r="J95" s="2" t="e">
        <f t="shared" ca="1" si="69"/>
        <v>#VALUE!</v>
      </c>
      <c r="K95" s="2" t="e">
        <f t="shared" ca="1" si="70"/>
        <v>#VALUE!</v>
      </c>
      <c r="L95" s="1" t="e">
        <f t="shared" si="71"/>
        <v>#VALUE!</v>
      </c>
      <c r="M95" s="1" t="b">
        <f t="shared" si="72"/>
        <v>0</v>
      </c>
      <c r="N95" s="1" t="e">
        <f t="shared" si="73"/>
        <v>#VALUE!</v>
      </c>
      <c r="O95" s="1" t="b">
        <f t="shared" si="74"/>
        <v>0</v>
      </c>
      <c r="P95" s="1" t="e">
        <f t="shared" ca="1" si="75"/>
        <v>#VALUE!</v>
      </c>
      <c r="Q95" s="1" t="s">
        <v>0</v>
      </c>
      <c r="R95" s="1" t="str">
        <f t="shared" si="76"/>
        <v>100   Bank Austria Wienerbergstraße 11</v>
      </c>
    </row>
    <row r="96" spans="3:18" x14ac:dyDescent="0.25">
      <c r="C96" s="2" t="str">
        <f t="shared" si="62"/>
        <v/>
      </c>
      <c r="D96" s="2" t="str">
        <f t="shared" si="63"/>
        <v/>
      </c>
      <c r="E96" s="2" t="str">
        <f t="shared" si="64"/>
        <v/>
      </c>
      <c r="F96" s="2" t="str">
        <f t="shared" si="65"/>
        <v/>
      </c>
      <c r="G96" s="2" t="e">
        <f t="shared" si="66"/>
        <v>#VALUE!</v>
      </c>
      <c r="H96" s="2" t="e">
        <f t="shared" si="67"/>
        <v>#VALUE!</v>
      </c>
      <c r="I96" s="2" t="e">
        <f t="shared" si="68"/>
        <v>#VALUE!</v>
      </c>
      <c r="J96" s="2" t="e">
        <f t="shared" ca="1" si="69"/>
        <v>#VALUE!</v>
      </c>
      <c r="K96" s="2" t="e">
        <f t="shared" ca="1" si="70"/>
        <v>#VALUE!</v>
      </c>
      <c r="L96" s="1" t="e">
        <f t="shared" si="71"/>
        <v>#VALUE!</v>
      </c>
      <c r="M96" s="1" t="b">
        <f t="shared" si="72"/>
        <v>0</v>
      </c>
      <c r="N96" s="1" t="e">
        <f t="shared" si="73"/>
        <v>#VALUE!</v>
      </c>
      <c r="O96" s="1" t="b">
        <f t="shared" si="74"/>
        <v>0</v>
      </c>
      <c r="P96" s="1" t="e">
        <f t="shared" ca="1" si="75"/>
        <v>#VALUE!</v>
      </c>
      <c r="Q96" s="1" t="s">
        <v>0</v>
      </c>
      <c r="R96" s="1" t="str">
        <f t="shared" si="76"/>
        <v>100   Bank Austria Wienerbergstraße 11</v>
      </c>
    </row>
    <row r="97" spans="3:18" x14ac:dyDescent="0.25">
      <c r="C97" s="2" t="str">
        <f t="shared" si="62"/>
        <v/>
      </c>
      <c r="D97" s="2" t="str">
        <f t="shared" si="63"/>
        <v/>
      </c>
      <c r="E97" s="2" t="str">
        <f t="shared" si="64"/>
        <v/>
      </c>
      <c r="F97" s="2" t="str">
        <f t="shared" si="65"/>
        <v/>
      </c>
      <c r="G97" s="2" t="e">
        <f t="shared" si="66"/>
        <v>#VALUE!</v>
      </c>
      <c r="H97" s="2" t="e">
        <f t="shared" si="67"/>
        <v>#VALUE!</v>
      </c>
      <c r="I97" s="2" t="e">
        <f t="shared" si="68"/>
        <v>#VALUE!</v>
      </c>
      <c r="J97" s="2" t="e">
        <f t="shared" ca="1" si="69"/>
        <v>#VALUE!</v>
      </c>
      <c r="K97" s="2" t="e">
        <f t="shared" ca="1" si="70"/>
        <v>#VALUE!</v>
      </c>
      <c r="L97" s="1" t="e">
        <f t="shared" si="71"/>
        <v>#VALUE!</v>
      </c>
      <c r="M97" s="1" t="b">
        <f t="shared" si="72"/>
        <v>0</v>
      </c>
      <c r="N97" s="1" t="e">
        <f t="shared" si="73"/>
        <v>#VALUE!</v>
      </c>
      <c r="O97" s="1" t="b">
        <f t="shared" si="74"/>
        <v>0</v>
      </c>
      <c r="P97" s="1" t="e">
        <f t="shared" ca="1" si="75"/>
        <v>#VALUE!</v>
      </c>
      <c r="Q97" s="1" t="s">
        <v>0</v>
      </c>
      <c r="R97" s="1" t="str">
        <f t="shared" si="76"/>
        <v>100   Bank Austria Wienerbergstraße 11</v>
      </c>
    </row>
    <row r="98" spans="3:18" x14ac:dyDescent="0.25">
      <c r="C98" s="2" t="str">
        <f t="shared" si="62"/>
        <v/>
      </c>
      <c r="D98" s="2" t="str">
        <f t="shared" si="63"/>
        <v/>
      </c>
      <c r="E98" s="2" t="str">
        <f t="shared" si="64"/>
        <v/>
      </c>
      <c r="F98" s="2" t="str">
        <f t="shared" si="65"/>
        <v/>
      </c>
      <c r="G98" s="2" t="e">
        <f t="shared" si="66"/>
        <v>#VALUE!</v>
      </c>
      <c r="H98" s="2" t="e">
        <f t="shared" si="67"/>
        <v>#VALUE!</v>
      </c>
      <c r="I98" s="2" t="e">
        <f t="shared" si="68"/>
        <v>#VALUE!</v>
      </c>
      <c r="J98" s="2" t="e">
        <f t="shared" ca="1" si="69"/>
        <v>#VALUE!</v>
      </c>
      <c r="K98" s="2" t="e">
        <f t="shared" ca="1" si="70"/>
        <v>#VALUE!</v>
      </c>
      <c r="L98" s="1" t="e">
        <f t="shared" si="71"/>
        <v>#VALUE!</v>
      </c>
      <c r="M98" s="1" t="b">
        <f t="shared" si="72"/>
        <v>0</v>
      </c>
      <c r="N98" s="1" t="e">
        <f t="shared" si="73"/>
        <v>#VALUE!</v>
      </c>
      <c r="O98" s="1" t="b">
        <f t="shared" si="74"/>
        <v>0</v>
      </c>
      <c r="P98" s="1" t="e">
        <f t="shared" ca="1" si="75"/>
        <v>#VALUE!</v>
      </c>
      <c r="Q98" s="1" t="s">
        <v>0</v>
      </c>
      <c r="R98" s="1" t="str">
        <f t="shared" si="76"/>
        <v>100   Bank Austria Wienerbergstraße 11</v>
      </c>
    </row>
    <row r="99" spans="3:18" x14ac:dyDescent="0.25">
      <c r="C99" s="2" t="str">
        <f t="shared" si="62"/>
        <v/>
      </c>
      <c r="D99" s="2" t="str">
        <f t="shared" si="63"/>
        <v/>
      </c>
      <c r="E99" s="2" t="str">
        <f t="shared" si="64"/>
        <v/>
      </c>
      <c r="F99" s="2" t="str">
        <f t="shared" si="65"/>
        <v/>
      </c>
      <c r="G99" s="2" t="e">
        <f t="shared" si="66"/>
        <v>#VALUE!</v>
      </c>
      <c r="H99" s="2" t="e">
        <f t="shared" si="67"/>
        <v>#VALUE!</v>
      </c>
      <c r="I99" s="2" t="e">
        <f t="shared" si="68"/>
        <v>#VALUE!</v>
      </c>
      <c r="J99" s="2" t="e">
        <f t="shared" ca="1" si="69"/>
        <v>#VALUE!</v>
      </c>
      <c r="K99" s="2" t="e">
        <f t="shared" ca="1" si="70"/>
        <v>#VALUE!</v>
      </c>
      <c r="L99" s="1" t="e">
        <f t="shared" si="71"/>
        <v>#VALUE!</v>
      </c>
      <c r="M99" s="1" t="b">
        <f t="shared" si="72"/>
        <v>0</v>
      </c>
      <c r="N99" s="1" t="e">
        <f t="shared" si="73"/>
        <v>#VALUE!</v>
      </c>
      <c r="O99" s="1" t="b">
        <f t="shared" si="74"/>
        <v>0</v>
      </c>
      <c r="P99" s="1" t="e">
        <f t="shared" ca="1" si="75"/>
        <v>#VALUE!</v>
      </c>
      <c r="Q99" s="1" t="s">
        <v>0</v>
      </c>
      <c r="R99" s="1" t="str">
        <f t="shared" si="76"/>
        <v>100   Bank Austria Wienerbergstraße 11</v>
      </c>
    </row>
    <row r="100" spans="3:18" x14ac:dyDescent="0.25">
      <c r="C100" s="2" t="str">
        <f t="shared" si="62"/>
        <v/>
      </c>
      <c r="D100" s="2" t="str">
        <f t="shared" si="63"/>
        <v/>
      </c>
      <c r="E100" s="2" t="str">
        <f t="shared" si="64"/>
        <v/>
      </c>
      <c r="F100" s="2" t="str">
        <f t="shared" si="65"/>
        <v/>
      </c>
      <c r="G100" s="2" t="e">
        <f t="shared" si="66"/>
        <v>#VALUE!</v>
      </c>
      <c r="H100" s="2" t="e">
        <f t="shared" si="67"/>
        <v>#VALUE!</v>
      </c>
      <c r="I100" s="2" t="e">
        <f t="shared" si="68"/>
        <v>#VALUE!</v>
      </c>
      <c r="J100" s="2" t="e">
        <f t="shared" ca="1" si="69"/>
        <v>#VALUE!</v>
      </c>
      <c r="K100" s="2" t="e">
        <f t="shared" ca="1" si="70"/>
        <v>#VALUE!</v>
      </c>
      <c r="L100" s="1" t="e">
        <f t="shared" si="71"/>
        <v>#VALUE!</v>
      </c>
      <c r="M100" s="1" t="b">
        <f t="shared" si="72"/>
        <v>0</v>
      </c>
      <c r="N100" s="1" t="e">
        <f t="shared" si="73"/>
        <v>#VALUE!</v>
      </c>
      <c r="O100" s="1" t="b">
        <f t="shared" si="74"/>
        <v>0</v>
      </c>
      <c r="P100" s="1" t="e">
        <f t="shared" ca="1" si="75"/>
        <v>#VALUE!</v>
      </c>
      <c r="Q100" s="1" t="s">
        <v>0</v>
      </c>
      <c r="R100" s="1" t="str">
        <f t="shared" si="76"/>
        <v>100   Bank Austria Wienerbergstraße 11</v>
      </c>
    </row>
    <row r="101" spans="3:18" x14ac:dyDescent="0.25">
      <c r="C101" s="2" t="str">
        <f t="shared" si="62"/>
        <v/>
      </c>
      <c r="D101" s="2" t="str">
        <f t="shared" si="63"/>
        <v/>
      </c>
      <c r="E101" s="2" t="str">
        <f t="shared" si="64"/>
        <v/>
      </c>
      <c r="F101" s="2" t="str">
        <f t="shared" si="65"/>
        <v/>
      </c>
      <c r="G101" s="2" t="e">
        <f t="shared" si="66"/>
        <v>#VALUE!</v>
      </c>
      <c r="H101" s="2" t="e">
        <f t="shared" si="67"/>
        <v>#VALUE!</v>
      </c>
      <c r="I101" s="2" t="e">
        <f t="shared" si="68"/>
        <v>#VALUE!</v>
      </c>
      <c r="J101" s="2" t="e">
        <f t="shared" ca="1" si="69"/>
        <v>#VALUE!</v>
      </c>
      <c r="K101" s="2" t="e">
        <f t="shared" ca="1" si="70"/>
        <v>#VALUE!</v>
      </c>
      <c r="L101" s="1" t="e">
        <f t="shared" si="71"/>
        <v>#VALUE!</v>
      </c>
      <c r="M101" s="1" t="b">
        <f t="shared" si="72"/>
        <v>0</v>
      </c>
      <c r="N101" s="1" t="e">
        <f t="shared" si="73"/>
        <v>#VALUE!</v>
      </c>
      <c r="O101" s="1" t="b">
        <f t="shared" si="74"/>
        <v>0</v>
      </c>
      <c r="P101" s="1" t="e">
        <f t="shared" ca="1" si="75"/>
        <v>#VALUE!</v>
      </c>
      <c r="Q101" s="1" t="s">
        <v>0</v>
      </c>
      <c r="R101" s="1" t="str">
        <f t="shared" si="76"/>
        <v>100   Bank Austria Wienerbergstraße 11</v>
      </c>
    </row>
    <row r="102" spans="3:18" x14ac:dyDescent="0.25">
      <c r="C102" s="2" t="str">
        <f t="shared" si="62"/>
        <v/>
      </c>
      <c r="D102" s="2" t="str">
        <f t="shared" si="63"/>
        <v/>
      </c>
      <c r="E102" s="2" t="str">
        <f t="shared" si="64"/>
        <v/>
      </c>
      <c r="F102" s="2" t="str">
        <f t="shared" si="65"/>
        <v/>
      </c>
      <c r="G102" s="2" t="e">
        <f t="shared" si="66"/>
        <v>#VALUE!</v>
      </c>
      <c r="H102" s="2" t="e">
        <f t="shared" si="67"/>
        <v>#VALUE!</v>
      </c>
      <c r="I102" s="2" t="e">
        <f t="shared" si="68"/>
        <v>#VALUE!</v>
      </c>
      <c r="J102" s="2" t="e">
        <f t="shared" ca="1" si="69"/>
        <v>#VALUE!</v>
      </c>
      <c r="K102" s="2" t="e">
        <f t="shared" ca="1" si="70"/>
        <v>#VALUE!</v>
      </c>
      <c r="L102" s="1" t="e">
        <f t="shared" si="71"/>
        <v>#VALUE!</v>
      </c>
      <c r="M102" s="1" t="b">
        <f t="shared" si="72"/>
        <v>0</v>
      </c>
      <c r="N102" s="1" t="e">
        <f t="shared" si="73"/>
        <v>#VALUE!</v>
      </c>
      <c r="O102" s="1" t="b">
        <f t="shared" si="74"/>
        <v>0</v>
      </c>
      <c r="P102" s="1" t="e">
        <f t="shared" ca="1" si="75"/>
        <v>#VALUE!</v>
      </c>
      <c r="Q102" s="1" t="s">
        <v>0</v>
      </c>
      <c r="R102" s="1" t="str">
        <f t="shared" si="76"/>
        <v>100   Bank Austria Wienerbergstraße 11</v>
      </c>
    </row>
    <row r="103" spans="3:18" x14ac:dyDescent="0.25">
      <c r="C103" s="2" t="str">
        <f t="shared" si="62"/>
        <v/>
      </c>
      <c r="D103" s="2" t="str">
        <f t="shared" si="63"/>
        <v/>
      </c>
      <c r="E103" s="2" t="str">
        <f t="shared" si="64"/>
        <v/>
      </c>
      <c r="F103" s="2" t="str">
        <f t="shared" si="65"/>
        <v/>
      </c>
      <c r="G103" s="2" t="e">
        <f t="shared" si="66"/>
        <v>#VALUE!</v>
      </c>
      <c r="H103" s="2" t="e">
        <f t="shared" si="67"/>
        <v>#VALUE!</v>
      </c>
      <c r="I103" s="2" t="e">
        <f t="shared" si="68"/>
        <v>#VALUE!</v>
      </c>
      <c r="J103" s="2" t="e">
        <f t="shared" ca="1" si="69"/>
        <v>#VALUE!</v>
      </c>
      <c r="K103" s="2" t="e">
        <f t="shared" ca="1" si="70"/>
        <v>#VALUE!</v>
      </c>
      <c r="L103" s="1" t="e">
        <f t="shared" si="71"/>
        <v>#VALUE!</v>
      </c>
      <c r="M103" s="1" t="b">
        <f t="shared" si="72"/>
        <v>0</v>
      </c>
      <c r="N103" s="1" t="e">
        <f t="shared" si="73"/>
        <v>#VALUE!</v>
      </c>
      <c r="O103" s="1" t="b">
        <f t="shared" si="74"/>
        <v>0</v>
      </c>
      <c r="P103" s="1" t="e">
        <f t="shared" ca="1" si="75"/>
        <v>#VALUE!</v>
      </c>
      <c r="Q103" s="1" t="s">
        <v>0</v>
      </c>
      <c r="R103" s="1" t="str">
        <f t="shared" si="76"/>
        <v>100   Bank Austria Wienerbergstraße 11</v>
      </c>
    </row>
    <row r="104" spans="3:18" x14ac:dyDescent="0.25">
      <c r="C104" s="2" t="str">
        <f t="shared" si="62"/>
        <v/>
      </c>
      <c r="D104" s="2" t="str">
        <f t="shared" si="63"/>
        <v/>
      </c>
      <c r="E104" s="2" t="str">
        <f t="shared" si="64"/>
        <v/>
      </c>
      <c r="F104" s="2" t="str">
        <f t="shared" si="65"/>
        <v/>
      </c>
      <c r="G104" s="2" t="e">
        <f t="shared" si="66"/>
        <v>#VALUE!</v>
      </c>
      <c r="H104" s="2" t="e">
        <f t="shared" si="67"/>
        <v>#VALUE!</v>
      </c>
      <c r="I104" s="2" t="e">
        <f t="shared" si="68"/>
        <v>#VALUE!</v>
      </c>
      <c r="J104" s="2" t="e">
        <f t="shared" ca="1" si="69"/>
        <v>#VALUE!</v>
      </c>
      <c r="K104" s="2" t="e">
        <f t="shared" ca="1" si="70"/>
        <v>#VALUE!</v>
      </c>
      <c r="L104" s="1" t="e">
        <f t="shared" si="71"/>
        <v>#VALUE!</v>
      </c>
      <c r="M104" s="1" t="b">
        <f t="shared" si="72"/>
        <v>0</v>
      </c>
      <c r="N104" s="1" t="e">
        <f t="shared" si="73"/>
        <v>#VALUE!</v>
      </c>
      <c r="O104" s="1" t="b">
        <f t="shared" si="74"/>
        <v>0</v>
      </c>
      <c r="P104" s="1" t="e">
        <f t="shared" ca="1" si="75"/>
        <v>#VALUE!</v>
      </c>
      <c r="Q104" s="1" t="s">
        <v>0</v>
      </c>
      <c r="R104" s="1" t="str">
        <f t="shared" si="76"/>
        <v>100   Bank Austria Wienerbergstraße 11</v>
      </c>
    </row>
    <row r="105" spans="3:18" x14ac:dyDescent="0.25">
      <c r="C105" s="2" t="str">
        <f t="shared" si="62"/>
        <v/>
      </c>
      <c r="D105" s="2" t="str">
        <f t="shared" si="63"/>
        <v/>
      </c>
      <c r="E105" s="2" t="str">
        <f t="shared" si="64"/>
        <v/>
      </c>
      <c r="F105" s="2" t="str">
        <f t="shared" si="65"/>
        <v/>
      </c>
      <c r="G105" s="2" t="e">
        <f t="shared" si="66"/>
        <v>#VALUE!</v>
      </c>
      <c r="H105" s="2" t="e">
        <f t="shared" si="67"/>
        <v>#VALUE!</v>
      </c>
      <c r="I105" s="2" t="e">
        <f t="shared" si="68"/>
        <v>#VALUE!</v>
      </c>
      <c r="J105" s="2" t="e">
        <f t="shared" ca="1" si="69"/>
        <v>#VALUE!</v>
      </c>
      <c r="K105" s="2" t="e">
        <f t="shared" ca="1" si="70"/>
        <v>#VALUE!</v>
      </c>
      <c r="L105" s="1" t="e">
        <f t="shared" si="71"/>
        <v>#VALUE!</v>
      </c>
      <c r="M105" s="1" t="b">
        <f t="shared" si="72"/>
        <v>0</v>
      </c>
      <c r="N105" s="1" t="e">
        <f t="shared" si="73"/>
        <v>#VALUE!</v>
      </c>
      <c r="O105" s="1" t="b">
        <f t="shared" si="74"/>
        <v>0</v>
      </c>
      <c r="P105" s="1" t="e">
        <f t="shared" ca="1" si="75"/>
        <v>#VALUE!</v>
      </c>
      <c r="Q105" s="1" t="s">
        <v>0</v>
      </c>
      <c r="R105" s="1" t="str">
        <f t="shared" si="76"/>
        <v>100   Bank Austria Wienerbergstraße 11</v>
      </c>
    </row>
    <row r="106" spans="3:18" x14ac:dyDescent="0.25">
      <c r="C106" s="2" t="str">
        <f t="shared" si="62"/>
        <v/>
      </c>
      <c r="D106" s="2" t="str">
        <f t="shared" si="63"/>
        <v/>
      </c>
      <c r="E106" s="2" t="str">
        <f t="shared" si="64"/>
        <v/>
      </c>
      <c r="F106" s="2" t="str">
        <f t="shared" si="65"/>
        <v/>
      </c>
      <c r="G106" s="2" t="e">
        <f t="shared" si="66"/>
        <v>#VALUE!</v>
      </c>
      <c r="H106" s="2" t="e">
        <f t="shared" si="67"/>
        <v>#VALUE!</v>
      </c>
      <c r="I106" s="2" t="e">
        <f t="shared" si="68"/>
        <v>#VALUE!</v>
      </c>
      <c r="J106" s="2" t="e">
        <f t="shared" ca="1" si="69"/>
        <v>#VALUE!</v>
      </c>
      <c r="K106" s="2" t="e">
        <f t="shared" ca="1" si="70"/>
        <v>#VALUE!</v>
      </c>
      <c r="L106" s="1" t="e">
        <f t="shared" si="71"/>
        <v>#VALUE!</v>
      </c>
      <c r="M106" s="1" t="b">
        <f t="shared" si="72"/>
        <v>0</v>
      </c>
      <c r="N106" s="1" t="e">
        <f t="shared" si="73"/>
        <v>#VALUE!</v>
      </c>
      <c r="O106" s="1" t="b">
        <f t="shared" si="74"/>
        <v>0</v>
      </c>
      <c r="P106" s="1" t="e">
        <f t="shared" ca="1" si="75"/>
        <v>#VALUE!</v>
      </c>
      <c r="Q106" s="1" t="s">
        <v>0</v>
      </c>
      <c r="R106" s="1" t="str">
        <f t="shared" si="76"/>
        <v>100   Bank Austria Wienerbergstraße 11</v>
      </c>
    </row>
    <row r="107" spans="3:18" x14ac:dyDescent="0.25">
      <c r="C107" s="2" t="str">
        <f t="shared" si="62"/>
        <v/>
      </c>
      <c r="D107" s="2" t="str">
        <f t="shared" si="63"/>
        <v/>
      </c>
      <c r="E107" s="2" t="str">
        <f t="shared" si="64"/>
        <v/>
      </c>
      <c r="F107" s="2" t="str">
        <f t="shared" si="65"/>
        <v/>
      </c>
      <c r="G107" s="2" t="e">
        <f t="shared" si="66"/>
        <v>#VALUE!</v>
      </c>
      <c r="H107" s="2" t="e">
        <f t="shared" si="67"/>
        <v>#VALUE!</v>
      </c>
      <c r="I107" s="2" t="e">
        <f t="shared" si="68"/>
        <v>#VALUE!</v>
      </c>
      <c r="J107" s="2" t="e">
        <f t="shared" ca="1" si="69"/>
        <v>#VALUE!</v>
      </c>
      <c r="K107" s="2" t="e">
        <f t="shared" ca="1" si="70"/>
        <v>#VALUE!</v>
      </c>
      <c r="L107" s="1" t="e">
        <f t="shared" si="71"/>
        <v>#VALUE!</v>
      </c>
      <c r="M107" s="1" t="b">
        <f t="shared" si="72"/>
        <v>0</v>
      </c>
      <c r="N107" s="1" t="e">
        <f t="shared" si="73"/>
        <v>#VALUE!</v>
      </c>
      <c r="O107" s="1" t="b">
        <f t="shared" si="74"/>
        <v>0</v>
      </c>
      <c r="P107" s="1" t="e">
        <f t="shared" ca="1" si="75"/>
        <v>#VALUE!</v>
      </c>
      <c r="Q107" s="1" t="s">
        <v>0</v>
      </c>
      <c r="R107" s="1" t="str">
        <f t="shared" si="76"/>
        <v>100   Bank Austria Wienerbergstraße 11</v>
      </c>
    </row>
    <row r="108" spans="3:18" x14ac:dyDescent="0.25">
      <c r="C108" s="2" t="str">
        <f t="shared" si="62"/>
        <v/>
      </c>
      <c r="D108" s="2" t="str">
        <f t="shared" si="63"/>
        <v/>
      </c>
      <c r="E108" s="2" t="str">
        <f t="shared" si="64"/>
        <v/>
      </c>
      <c r="F108" s="2" t="str">
        <f t="shared" si="65"/>
        <v/>
      </c>
      <c r="G108" s="2" t="e">
        <f t="shared" si="66"/>
        <v>#VALUE!</v>
      </c>
      <c r="H108" s="2" t="e">
        <f t="shared" si="67"/>
        <v>#VALUE!</v>
      </c>
      <c r="I108" s="2" t="e">
        <f t="shared" si="68"/>
        <v>#VALUE!</v>
      </c>
      <c r="J108" s="2" t="e">
        <f t="shared" ca="1" si="69"/>
        <v>#VALUE!</v>
      </c>
      <c r="K108" s="2" t="e">
        <f t="shared" ca="1" si="70"/>
        <v>#VALUE!</v>
      </c>
      <c r="L108" s="1" t="e">
        <f t="shared" si="71"/>
        <v>#VALUE!</v>
      </c>
      <c r="M108" s="1" t="b">
        <f t="shared" si="72"/>
        <v>0</v>
      </c>
      <c r="N108" s="1" t="e">
        <f t="shared" si="73"/>
        <v>#VALUE!</v>
      </c>
      <c r="O108" s="1" t="b">
        <f t="shared" si="74"/>
        <v>0</v>
      </c>
      <c r="P108" s="1" t="e">
        <f t="shared" ca="1" si="75"/>
        <v>#VALUE!</v>
      </c>
      <c r="Q108" s="1" t="s">
        <v>0</v>
      </c>
      <c r="R108" s="1" t="str">
        <f t="shared" si="76"/>
        <v>100   Bank Austria Wienerbergstraße 11</v>
      </c>
    </row>
    <row r="109" spans="3:18" x14ac:dyDescent="0.25">
      <c r="C109" s="2" t="str">
        <f t="shared" si="62"/>
        <v/>
      </c>
      <c r="D109" s="2" t="str">
        <f t="shared" si="63"/>
        <v/>
      </c>
      <c r="E109" s="2" t="str">
        <f t="shared" si="64"/>
        <v/>
      </c>
      <c r="F109" s="2" t="str">
        <f t="shared" si="65"/>
        <v/>
      </c>
      <c r="G109" s="2" t="e">
        <f t="shared" si="66"/>
        <v>#VALUE!</v>
      </c>
      <c r="H109" s="2" t="e">
        <f t="shared" si="67"/>
        <v>#VALUE!</v>
      </c>
      <c r="I109" s="2" t="e">
        <f t="shared" si="68"/>
        <v>#VALUE!</v>
      </c>
      <c r="J109" s="2" t="e">
        <f t="shared" ca="1" si="69"/>
        <v>#VALUE!</v>
      </c>
      <c r="K109" s="2" t="e">
        <f t="shared" ca="1" si="70"/>
        <v>#VALUE!</v>
      </c>
      <c r="L109" s="1" t="e">
        <f t="shared" si="71"/>
        <v>#VALUE!</v>
      </c>
      <c r="M109" s="1" t="b">
        <f t="shared" si="72"/>
        <v>0</v>
      </c>
      <c r="N109" s="1" t="e">
        <f t="shared" si="73"/>
        <v>#VALUE!</v>
      </c>
      <c r="O109" s="1" t="b">
        <f t="shared" si="74"/>
        <v>0</v>
      </c>
      <c r="P109" s="1" t="e">
        <f t="shared" ca="1" si="75"/>
        <v>#VALUE!</v>
      </c>
      <c r="Q109" s="1" t="s">
        <v>0</v>
      </c>
      <c r="R109" s="1" t="str">
        <f t="shared" si="76"/>
        <v>100   Bank Austria Wienerbergstraße 11</v>
      </c>
    </row>
    <row r="110" spans="3:18" x14ac:dyDescent="0.25">
      <c r="C110" s="2" t="str">
        <f t="shared" si="62"/>
        <v/>
      </c>
      <c r="D110" s="2" t="str">
        <f t="shared" si="63"/>
        <v/>
      </c>
      <c r="E110" s="2" t="str">
        <f t="shared" si="64"/>
        <v/>
      </c>
      <c r="F110" s="2" t="str">
        <f t="shared" si="65"/>
        <v/>
      </c>
      <c r="G110" s="2" t="e">
        <f t="shared" si="66"/>
        <v>#VALUE!</v>
      </c>
      <c r="H110" s="2" t="e">
        <f t="shared" si="67"/>
        <v>#VALUE!</v>
      </c>
      <c r="I110" s="2" t="e">
        <f t="shared" si="68"/>
        <v>#VALUE!</v>
      </c>
      <c r="J110" s="2" t="e">
        <f t="shared" ca="1" si="69"/>
        <v>#VALUE!</v>
      </c>
      <c r="K110" s="2" t="e">
        <f t="shared" ca="1" si="70"/>
        <v>#VALUE!</v>
      </c>
      <c r="L110" s="1" t="e">
        <f t="shared" si="71"/>
        <v>#VALUE!</v>
      </c>
      <c r="M110" s="1" t="b">
        <f t="shared" si="72"/>
        <v>0</v>
      </c>
      <c r="N110" s="1" t="e">
        <f t="shared" si="73"/>
        <v>#VALUE!</v>
      </c>
      <c r="O110" s="1" t="b">
        <f t="shared" si="74"/>
        <v>0</v>
      </c>
      <c r="P110" s="1" t="e">
        <f t="shared" ca="1" si="75"/>
        <v>#VALUE!</v>
      </c>
      <c r="Q110" s="1" t="s">
        <v>0</v>
      </c>
      <c r="R110" s="1" t="str">
        <f t="shared" si="76"/>
        <v>100   Bank Austria Wienerbergstraße 11</v>
      </c>
    </row>
    <row r="111" spans="3:18" x14ac:dyDescent="0.25">
      <c r="C111" s="2" t="str">
        <f t="shared" si="62"/>
        <v/>
      </c>
      <c r="D111" s="2" t="str">
        <f t="shared" si="63"/>
        <v/>
      </c>
      <c r="E111" s="2" t="str">
        <f t="shared" si="64"/>
        <v/>
      </c>
      <c r="F111" s="2" t="str">
        <f t="shared" si="65"/>
        <v/>
      </c>
      <c r="G111" s="2" t="e">
        <f t="shared" si="66"/>
        <v>#VALUE!</v>
      </c>
      <c r="H111" s="2" t="e">
        <f t="shared" si="67"/>
        <v>#VALUE!</v>
      </c>
      <c r="I111" s="2" t="e">
        <f t="shared" si="68"/>
        <v>#VALUE!</v>
      </c>
      <c r="J111" s="2" t="e">
        <f t="shared" ca="1" si="69"/>
        <v>#VALUE!</v>
      </c>
      <c r="K111" s="2" t="e">
        <f t="shared" ca="1" si="70"/>
        <v>#VALUE!</v>
      </c>
      <c r="L111" s="1" t="e">
        <f t="shared" si="71"/>
        <v>#VALUE!</v>
      </c>
      <c r="M111" s="1" t="b">
        <f t="shared" si="72"/>
        <v>0</v>
      </c>
      <c r="N111" s="1" t="e">
        <f t="shared" si="73"/>
        <v>#VALUE!</v>
      </c>
      <c r="O111" s="1" t="b">
        <f t="shared" si="74"/>
        <v>0</v>
      </c>
      <c r="P111" s="1" t="e">
        <f t="shared" ca="1" si="75"/>
        <v>#VALUE!</v>
      </c>
      <c r="Q111" s="1" t="s">
        <v>0</v>
      </c>
      <c r="R111" s="1" t="str">
        <f t="shared" si="76"/>
        <v>100   Bank Austria Wienerbergstraße 11</v>
      </c>
    </row>
    <row r="112" spans="3:18" x14ac:dyDescent="0.25">
      <c r="C112" s="2" t="str">
        <f t="shared" si="62"/>
        <v/>
      </c>
      <c r="D112" s="2" t="str">
        <f t="shared" si="63"/>
        <v/>
      </c>
      <c r="E112" s="2" t="str">
        <f t="shared" si="64"/>
        <v/>
      </c>
      <c r="F112" s="2" t="str">
        <f t="shared" si="65"/>
        <v/>
      </c>
      <c r="G112" s="2" t="e">
        <f t="shared" si="66"/>
        <v>#VALUE!</v>
      </c>
      <c r="H112" s="2" t="e">
        <f t="shared" si="67"/>
        <v>#VALUE!</v>
      </c>
      <c r="I112" s="2" t="e">
        <f t="shared" si="68"/>
        <v>#VALUE!</v>
      </c>
      <c r="J112" s="2" t="e">
        <f t="shared" ca="1" si="69"/>
        <v>#VALUE!</v>
      </c>
      <c r="K112" s="2" t="e">
        <f t="shared" ca="1" si="70"/>
        <v>#VALUE!</v>
      </c>
      <c r="L112" s="1" t="e">
        <f t="shared" si="71"/>
        <v>#VALUE!</v>
      </c>
      <c r="M112" s="1" t="b">
        <f t="shared" si="72"/>
        <v>0</v>
      </c>
      <c r="N112" s="1" t="e">
        <f t="shared" si="73"/>
        <v>#VALUE!</v>
      </c>
      <c r="O112" s="1" t="b">
        <f t="shared" si="74"/>
        <v>0</v>
      </c>
      <c r="P112" s="1" t="e">
        <f t="shared" ca="1" si="75"/>
        <v>#VALUE!</v>
      </c>
      <c r="Q112" s="1" t="s">
        <v>0</v>
      </c>
      <c r="R112" s="1" t="str">
        <f t="shared" si="76"/>
        <v>100   Bank Austria Wienerbergstraße 11</v>
      </c>
    </row>
    <row r="113" spans="3:18" x14ac:dyDescent="0.25">
      <c r="C113" s="2" t="str">
        <f t="shared" si="62"/>
        <v/>
      </c>
      <c r="D113" s="2" t="str">
        <f t="shared" si="63"/>
        <v/>
      </c>
      <c r="E113" s="2" t="str">
        <f t="shared" si="64"/>
        <v/>
      </c>
      <c r="F113" s="2" t="str">
        <f t="shared" si="65"/>
        <v/>
      </c>
      <c r="G113" s="2" t="e">
        <f t="shared" si="66"/>
        <v>#VALUE!</v>
      </c>
      <c r="H113" s="2" t="e">
        <f t="shared" si="67"/>
        <v>#VALUE!</v>
      </c>
      <c r="I113" s="2" t="e">
        <f t="shared" si="68"/>
        <v>#VALUE!</v>
      </c>
      <c r="J113" s="2" t="e">
        <f t="shared" ca="1" si="69"/>
        <v>#VALUE!</v>
      </c>
      <c r="K113" s="2" t="e">
        <f t="shared" ca="1" si="70"/>
        <v>#VALUE!</v>
      </c>
      <c r="L113" s="1" t="e">
        <f t="shared" si="71"/>
        <v>#VALUE!</v>
      </c>
      <c r="M113" s="1" t="b">
        <f t="shared" si="72"/>
        <v>0</v>
      </c>
      <c r="N113" s="1" t="e">
        <f t="shared" si="73"/>
        <v>#VALUE!</v>
      </c>
      <c r="O113" s="1" t="b">
        <f t="shared" si="74"/>
        <v>0</v>
      </c>
      <c r="P113" s="1" t="e">
        <f t="shared" ca="1" si="75"/>
        <v>#VALUE!</v>
      </c>
      <c r="Q113" s="1" t="s">
        <v>0</v>
      </c>
      <c r="R113" s="1" t="str">
        <f t="shared" si="76"/>
        <v>100   Bank Austria Wienerbergstraße 11</v>
      </c>
    </row>
    <row r="114" spans="3:18" x14ac:dyDescent="0.25">
      <c r="C114" s="2" t="str">
        <f t="shared" si="62"/>
        <v/>
      </c>
      <c r="D114" s="2" t="str">
        <f t="shared" si="63"/>
        <v/>
      </c>
      <c r="E114" s="2" t="str">
        <f t="shared" si="64"/>
        <v/>
      </c>
      <c r="F114" s="2" t="str">
        <f t="shared" si="65"/>
        <v/>
      </c>
      <c r="G114" s="2" t="e">
        <f t="shared" si="66"/>
        <v>#VALUE!</v>
      </c>
      <c r="H114" s="2" t="e">
        <f t="shared" si="67"/>
        <v>#VALUE!</v>
      </c>
      <c r="I114" s="2" t="e">
        <f t="shared" si="68"/>
        <v>#VALUE!</v>
      </c>
      <c r="J114" s="2" t="e">
        <f t="shared" ca="1" si="69"/>
        <v>#VALUE!</v>
      </c>
      <c r="K114" s="2" t="e">
        <f t="shared" ca="1" si="70"/>
        <v>#VALUE!</v>
      </c>
      <c r="L114" s="1" t="e">
        <f t="shared" si="71"/>
        <v>#VALUE!</v>
      </c>
      <c r="M114" s="1" t="b">
        <f t="shared" si="72"/>
        <v>0</v>
      </c>
      <c r="N114" s="1" t="e">
        <f t="shared" si="73"/>
        <v>#VALUE!</v>
      </c>
      <c r="O114" s="1" t="b">
        <f t="shared" si="74"/>
        <v>0</v>
      </c>
      <c r="P114" s="1" t="e">
        <f t="shared" ca="1" si="75"/>
        <v>#VALUE!</v>
      </c>
      <c r="Q114" s="1" t="s">
        <v>0</v>
      </c>
      <c r="R114" s="1" t="str">
        <f t="shared" si="76"/>
        <v>100   Bank Austria Wienerbergstraße 11</v>
      </c>
    </row>
    <row r="115" spans="3:18" x14ac:dyDescent="0.25">
      <c r="C115" s="2" t="str">
        <f t="shared" ref="C115:C178" si="77">MID(A115,1,1)</f>
        <v/>
      </c>
      <c r="D115" s="2" t="str">
        <f t="shared" ref="D115:D178" si="78">MID(A115,5,1)</f>
        <v/>
      </c>
      <c r="E115" s="2" t="str">
        <f t="shared" ref="E115:E178" si="79">MID(B115,1,1)</f>
        <v/>
      </c>
      <c r="F115" s="2" t="str">
        <f t="shared" ref="F115:F178" si="80">MID(B115,2,1)</f>
        <v/>
      </c>
      <c r="G115" s="2" t="e">
        <f t="shared" ref="G115:G178" si="81">CODE(E115)-96</f>
        <v>#VALUE!</v>
      </c>
      <c r="H115" s="2" t="e">
        <f t="shared" ref="H115:H178" si="82">VALUE(MID(B115,2,11))</f>
        <v>#VALUE!</v>
      </c>
      <c r="I115" s="2" t="e">
        <f t="shared" ref="I115:I178" si="83">SUM(G115:H115)</f>
        <v>#VALUE!</v>
      </c>
      <c r="J115" s="2" t="e">
        <f t="shared" ref="J115:J178" ca="1" si="84">SUMPRODUCT(MID(I115,ROW(INDIRECT("1:"&amp;LEN(I115))),1)*1)</f>
        <v>#VALUE!</v>
      </c>
      <c r="K115" s="2" t="e">
        <f t="shared" ref="K115:K178" ca="1" si="85">SUMPRODUCT(MID(J115,ROW(INDIRECT("1:"&amp;LEN(J115))),1)*1)</f>
        <v>#VALUE!</v>
      </c>
      <c r="L115" s="1" t="e">
        <f t="shared" ref="L115:L178" si="86">AND(CODE(C115)&gt;=97,CODE(C115)&lt;=122,CODE(D115)&gt;=79,CODE(D115)&lt;=122)</f>
        <v>#VALUE!</v>
      </c>
      <c r="M115" s="1" t="b">
        <f t="shared" ref="M115:M178" si="87">LEN(A115) = 6</f>
        <v>0</v>
      </c>
      <c r="N115" s="1" t="e">
        <f t="shared" ref="N115:N178" si="88">AND(CODE(E115)&gt;=97,CODE(E115)&lt;=122)</f>
        <v>#VALUE!</v>
      </c>
      <c r="O115" s="1" t="b">
        <f t="shared" ref="O115:O178" si="89">LEN(B115) =12</f>
        <v>0</v>
      </c>
      <c r="P115" s="1" t="e">
        <f t="shared" ref="P115:P178" ca="1" si="90">K115=8</f>
        <v>#VALUE!</v>
      </c>
      <c r="Q115" s="1" t="s">
        <v>0</v>
      </c>
      <c r="R115" s="1" t="str">
        <f t="shared" ref="R115:R178" si="91">$S$1&amp;" "&amp;A115&amp;" "&amp;B115&amp;" "&amp;$S$2</f>
        <v>100   Bank Austria Wienerbergstraße 11</v>
      </c>
    </row>
    <row r="116" spans="3:18" x14ac:dyDescent="0.25">
      <c r="C116" s="2" t="str">
        <f t="shared" si="77"/>
        <v/>
      </c>
      <c r="D116" s="2" t="str">
        <f t="shared" si="78"/>
        <v/>
      </c>
      <c r="E116" s="2" t="str">
        <f t="shared" si="79"/>
        <v/>
      </c>
      <c r="F116" s="2" t="str">
        <f t="shared" si="80"/>
        <v/>
      </c>
      <c r="G116" s="2" t="e">
        <f t="shared" si="81"/>
        <v>#VALUE!</v>
      </c>
      <c r="H116" s="2" t="e">
        <f t="shared" si="82"/>
        <v>#VALUE!</v>
      </c>
      <c r="I116" s="2" t="e">
        <f t="shared" si="83"/>
        <v>#VALUE!</v>
      </c>
      <c r="J116" s="2" t="e">
        <f t="shared" ca="1" si="84"/>
        <v>#VALUE!</v>
      </c>
      <c r="K116" s="2" t="e">
        <f t="shared" ca="1" si="85"/>
        <v>#VALUE!</v>
      </c>
      <c r="L116" s="1" t="e">
        <f t="shared" si="86"/>
        <v>#VALUE!</v>
      </c>
      <c r="M116" s="1" t="b">
        <f t="shared" si="87"/>
        <v>0</v>
      </c>
      <c r="N116" s="1" t="e">
        <f t="shared" si="88"/>
        <v>#VALUE!</v>
      </c>
      <c r="O116" s="1" t="b">
        <f t="shared" si="89"/>
        <v>0</v>
      </c>
      <c r="P116" s="1" t="e">
        <f t="shared" ca="1" si="90"/>
        <v>#VALUE!</v>
      </c>
      <c r="Q116" s="1" t="s">
        <v>0</v>
      </c>
      <c r="R116" s="1" t="str">
        <f t="shared" si="91"/>
        <v>100   Bank Austria Wienerbergstraße 11</v>
      </c>
    </row>
    <row r="117" spans="3:18" x14ac:dyDescent="0.25">
      <c r="C117" s="2" t="str">
        <f t="shared" si="77"/>
        <v/>
      </c>
      <c r="D117" s="2" t="str">
        <f t="shared" si="78"/>
        <v/>
      </c>
      <c r="E117" s="2" t="str">
        <f t="shared" si="79"/>
        <v/>
      </c>
      <c r="F117" s="2" t="str">
        <f t="shared" si="80"/>
        <v/>
      </c>
      <c r="G117" s="2" t="e">
        <f t="shared" si="81"/>
        <v>#VALUE!</v>
      </c>
      <c r="H117" s="2" t="e">
        <f t="shared" si="82"/>
        <v>#VALUE!</v>
      </c>
      <c r="I117" s="2" t="e">
        <f t="shared" si="83"/>
        <v>#VALUE!</v>
      </c>
      <c r="J117" s="2" t="e">
        <f t="shared" ca="1" si="84"/>
        <v>#VALUE!</v>
      </c>
      <c r="K117" s="2" t="e">
        <f t="shared" ca="1" si="85"/>
        <v>#VALUE!</v>
      </c>
      <c r="L117" s="1" t="e">
        <f t="shared" si="86"/>
        <v>#VALUE!</v>
      </c>
      <c r="M117" s="1" t="b">
        <f t="shared" si="87"/>
        <v>0</v>
      </c>
      <c r="N117" s="1" t="e">
        <f t="shared" si="88"/>
        <v>#VALUE!</v>
      </c>
      <c r="O117" s="1" t="b">
        <f t="shared" si="89"/>
        <v>0</v>
      </c>
      <c r="P117" s="1" t="e">
        <f t="shared" ca="1" si="90"/>
        <v>#VALUE!</v>
      </c>
      <c r="Q117" s="1" t="s">
        <v>0</v>
      </c>
      <c r="R117" s="1" t="str">
        <f t="shared" si="91"/>
        <v>100   Bank Austria Wienerbergstraße 11</v>
      </c>
    </row>
    <row r="118" spans="3:18" x14ac:dyDescent="0.25">
      <c r="C118" s="2" t="str">
        <f t="shared" si="77"/>
        <v/>
      </c>
      <c r="D118" s="2" t="str">
        <f t="shared" si="78"/>
        <v/>
      </c>
      <c r="E118" s="2" t="str">
        <f t="shared" si="79"/>
        <v/>
      </c>
      <c r="F118" s="2" t="str">
        <f t="shared" si="80"/>
        <v/>
      </c>
      <c r="G118" s="2" t="e">
        <f t="shared" si="81"/>
        <v>#VALUE!</v>
      </c>
      <c r="H118" s="2" t="e">
        <f t="shared" si="82"/>
        <v>#VALUE!</v>
      </c>
      <c r="I118" s="2" t="e">
        <f t="shared" si="83"/>
        <v>#VALUE!</v>
      </c>
      <c r="J118" s="2" t="e">
        <f t="shared" ca="1" si="84"/>
        <v>#VALUE!</v>
      </c>
      <c r="K118" s="2" t="e">
        <f t="shared" ca="1" si="85"/>
        <v>#VALUE!</v>
      </c>
      <c r="L118" s="1" t="e">
        <f t="shared" si="86"/>
        <v>#VALUE!</v>
      </c>
      <c r="M118" s="1" t="b">
        <f t="shared" si="87"/>
        <v>0</v>
      </c>
      <c r="N118" s="1" t="e">
        <f t="shared" si="88"/>
        <v>#VALUE!</v>
      </c>
      <c r="O118" s="1" t="b">
        <f t="shared" si="89"/>
        <v>0</v>
      </c>
      <c r="P118" s="1" t="e">
        <f t="shared" ca="1" si="90"/>
        <v>#VALUE!</v>
      </c>
      <c r="Q118" s="1" t="s">
        <v>0</v>
      </c>
      <c r="R118" s="1" t="str">
        <f t="shared" si="91"/>
        <v>100   Bank Austria Wienerbergstraße 11</v>
      </c>
    </row>
    <row r="119" spans="3:18" x14ac:dyDescent="0.25">
      <c r="C119" s="2" t="str">
        <f t="shared" si="77"/>
        <v/>
      </c>
      <c r="D119" s="2" t="str">
        <f t="shared" si="78"/>
        <v/>
      </c>
      <c r="E119" s="2" t="str">
        <f t="shared" si="79"/>
        <v/>
      </c>
      <c r="F119" s="2" t="str">
        <f t="shared" si="80"/>
        <v/>
      </c>
      <c r="G119" s="2" t="e">
        <f t="shared" si="81"/>
        <v>#VALUE!</v>
      </c>
      <c r="H119" s="2" t="e">
        <f t="shared" si="82"/>
        <v>#VALUE!</v>
      </c>
      <c r="I119" s="2" t="e">
        <f t="shared" si="83"/>
        <v>#VALUE!</v>
      </c>
      <c r="J119" s="2" t="e">
        <f t="shared" ca="1" si="84"/>
        <v>#VALUE!</v>
      </c>
      <c r="K119" s="2" t="e">
        <f t="shared" ca="1" si="85"/>
        <v>#VALUE!</v>
      </c>
      <c r="L119" s="1" t="e">
        <f t="shared" si="86"/>
        <v>#VALUE!</v>
      </c>
      <c r="M119" s="1" t="b">
        <f t="shared" si="87"/>
        <v>0</v>
      </c>
      <c r="N119" s="1" t="e">
        <f t="shared" si="88"/>
        <v>#VALUE!</v>
      </c>
      <c r="O119" s="1" t="b">
        <f t="shared" si="89"/>
        <v>0</v>
      </c>
      <c r="P119" s="1" t="e">
        <f t="shared" ca="1" si="90"/>
        <v>#VALUE!</v>
      </c>
      <c r="Q119" s="1" t="s">
        <v>0</v>
      </c>
      <c r="R119" s="1" t="str">
        <f t="shared" si="91"/>
        <v>100   Bank Austria Wienerbergstraße 11</v>
      </c>
    </row>
    <row r="120" spans="3:18" x14ac:dyDescent="0.25">
      <c r="C120" s="2" t="str">
        <f t="shared" si="77"/>
        <v/>
      </c>
      <c r="D120" s="2" t="str">
        <f t="shared" si="78"/>
        <v/>
      </c>
      <c r="E120" s="2" t="str">
        <f t="shared" si="79"/>
        <v/>
      </c>
      <c r="F120" s="2" t="str">
        <f t="shared" si="80"/>
        <v/>
      </c>
      <c r="G120" s="2" t="e">
        <f t="shared" si="81"/>
        <v>#VALUE!</v>
      </c>
      <c r="H120" s="2" t="e">
        <f t="shared" si="82"/>
        <v>#VALUE!</v>
      </c>
      <c r="I120" s="2" t="e">
        <f t="shared" si="83"/>
        <v>#VALUE!</v>
      </c>
      <c r="J120" s="2" t="e">
        <f t="shared" ca="1" si="84"/>
        <v>#VALUE!</v>
      </c>
      <c r="K120" s="2" t="e">
        <f t="shared" ca="1" si="85"/>
        <v>#VALUE!</v>
      </c>
      <c r="L120" s="1" t="e">
        <f t="shared" si="86"/>
        <v>#VALUE!</v>
      </c>
      <c r="M120" s="1" t="b">
        <f t="shared" si="87"/>
        <v>0</v>
      </c>
      <c r="N120" s="1" t="e">
        <f t="shared" si="88"/>
        <v>#VALUE!</v>
      </c>
      <c r="O120" s="1" t="b">
        <f t="shared" si="89"/>
        <v>0</v>
      </c>
      <c r="P120" s="1" t="e">
        <f t="shared" ca="1" si="90"/>
        <v>#VALUE!</v>
      </c>
      <c r="Q120" s="1" t="s">
        <v>0</v>
      </c>
      <c r="R120" s="1" t="str">
        <f t="shared" si="91"/>
        <v>100   Bank Austria Wienerbergstraße 11</v>
      </c>
    </row>
    <row r="121" spans="3:18" x14ac:dyDescent="0.25">
      <c r="C121" s="2" t="str">
        <f t="shared" si="77"/>
        <v/>
      </c>
      <c r="D121" s="2" t="str">
        <f t="shared" si="78"/>
        <v/>
      </c>
      <c r="E121" s="2" t="str">
        <f t="shared" si="79"/>
        <v/>
      </c>
      <c r="F121" s="2" t="str">
        <f t="shared" si="80"/>
        <v/>
      </c>
      <c r="G121" s="2" t="e">
        <f t="shared" si="81"/>
        <v>#VALUE!</v>
      </c>
      <c r="H121" s="2" t="e">
        <f t="shared" si="82"/>
        <v>#VALUE!</v>
      </c>
      <c r="I121" s="2" t="e">
        <f t="shared" si="83"/>
        <v>#VALUE!</v>
      </c>
      <c r="J121" s="2" t="e">
        <f t="shared" ca="1" si="84"/>
        <v>#VALUE!</v>
      </c>
      <c r="K121" s="2" t="e">
        <f t="shared" ca="1" si="85"/>
        <v>#VALUE!</v>
      </c>
      <c r="L121" s="1" t="e">
        <f t="shared" si="86"/>
        <v>#VALUE!</v>
      </c>
      <c r="M121" s="1" t="b">
        <f t="shared" si="87"/>
        <v>0</v>
      </c>
      <c r="N121" s="1" t="e">
        <f t="shared" si="88"/>
        <v>#VALUE!</v>
      </c>
      <c r="O121" s="1" t="b">
        <f t="shared" si="89"/>
        <v>0</v>
      </c>
      <c r="P121" s="1" t="e">
        <f t="shared" ca="1" si="90"/>
        <v>#VALUE!</v>
      </c>
      <c r="Q121" s="1" t="s">
        <v>0</v>
      </c>
      <c r="R121" s="1" t="str">
        <f t="shared" si="91"/>
        <v>100   Bank Austria Wienerbergstraße 11</v>
      </c>
    </row>
    <row r="122" spans="3:18" x14ac:dyDescent="0.25">
      <c r="C122" s="2" t="str">
        <f t="shared" si="77"/>
        <v/>
      </c>
      <c r="D122" s="2" t="str">
        <f t="shared" si="78"/>
        <v/>
      </c>
      <c r="E122" s="2" t="str">
        <f t="shared" si="79"/>
        <v/>
      </c>
      <c r="F122" s="2" t="str">
        <f t="shared" si="80"/>
        <v/>
      </c>
      <c r="G122" s="2" t="e">
        <f t="shared" si="81"/>
        <v>#VALUE!</v>
      </c>
      <c r="H122" s="2" t="e">
        <f t="shared" si="82"/>
        <v>#VALUE!</v>
      </c>
      <c r="I122" s="2" t="e">
        <f t="shared" si="83"/>
        <v>#VALUE!</v>
      </c>
      <c r="J122" s="2" t="e">
        <f t="shared" ca="1" si="84"/>
        <v>#VALUE!</v>
      </c>
      <c r="K122" s="2" t="e">
        <f t="shared" ca="1" si="85"/>
        <v>#VALUE!</v>
      </c>
      <c r="L122" s="1" t="e">
        <f t="shared" si="86"/>
        <v>#VALUE!</v>
      </c>
      <c r="M122" s="1" t="b">
        <f t="shared" si="87"/>
        <v>0</v>
      </c>
      <c r="N122" s="1" t="e">
        <f t="shared" si="88"/>
        <v>#VALUE!</v>
      </c>
      <c r="O122" s="1" t="b">
        <f t="shared" si="89"/>
        <v>0</v>
      </c>
      <c r="P122" s="1" t="e">
        <f t="shared" ca="1" si="90"/>
        <v>#VALUE!</v>
      </c>
      <c r="Q122" s="1" t="s">
        <v>0</v>
      </c>
      <c r="R122" s="1" t="str">
        <f t="shared" si="91"/>
        <v>100   Bank Austria Wienerbergstraße 11</v>
      </c>
    </row>
    <row r="123" spans="3:18" x14ac:dyDescent="0.25">
      <c r="C123" s="2" t="str">
        <f t="shared" si="77"/>
        <v/>
      </c>
      <c r="D123" s="2" t="str">
        <f t="shared" si="78"/>
        <v/>
      </c>
      <c r="E123" s="2" t="str">
        <f t="shared" si="79"/>
        <v/>
      </c>
      <c r="F123" s="2" t="str">
        <f t="shared" si="80"/>
        <v/>
      </c>
      <c r="G123" s="2" t="e">
        <f t="shared" si="81"/>
        <v>#VALUE!</v>
      </c>
      <c r="H123" s="2" t="e">
        <f t="shared" si="82"/>
        <v>#VALUE!</v>
      </c>
      <c r="I123" s="2" t="e">
        <f t="shared" si="83"/>
        <v>#VALUE!</v>
      </c>
      <c r="J123" s="2" t="e">
        <f t="shared" ca="1" si="84"/>
        <v>#VALUE!</v>
      </c>
      <c r="K123" s="2" t="e">
        <f t="shared" ca="1" si="85"/>
        <v>#VALUE!</v>
      </c>
      <c r="L123" s="1" t="e">
        <f t="shared" si="86"/>
        <v>#VALUE!</v>
      </c>
      <c r="M123" s="1" t="b">
        <f t="shared" si="87"/>
        <v>0</v>
      </c>
      <c r="N123" s="1" t="e">
        <f t="shared" si="88"/>
        <v>#VALUE!</v>
      </c>
      <c r="O123" s="1" t="b">
        <f t="shared" si="89"/>
        <v>0</v>
      </c>
      <c r="P123" s="1" t="e">
        <f t="shared" ca="1" si="90"/>
        <v>#VALUE!</v>
      </c>
      <c r="Q123" s="1" t="s">
        <v>0</v>
      </c>
      <c r="R123" s="1" t="str">
        <f t="shared" si="91"/>
        <v>100   Bank Austria Wienerbergstraße 11</v>
      </c>
    </row>
    <row r="124" spans="3:18" x14ac:dyDescent="0.25">
      <c r="C124" s="2" t="str">
        <f t="shared" si="77"/>
        <v/>
      </c>
      <c r="D124" s="2" t="str">
        <f t="shared" si="78"/>
        <v/>
      </c>
      <c r="E124" s="2" t="str">
        <f t="shared" si="79"/>
        <v/>
      </c>
      <c r="F124" s="2" t="str">
        <f t="shared" si="80"/>
        <v/>
      </c>
      <c r="G124" s="2" t="e">
        <f t="shared" si="81"/>
        <v>#VALUE!</v>
      </c>
      <c r="H124" s="2" t="e">
        <f t="shared" si="82"/>
        <v>#VALUE!</v>
      </c>
      <c r="I124" s="2" t="e">
        <f t="shared" si="83"/>
        <v>#VALUE!</v>
      </c>
      <c r="J124" s="2" t="e">
        <f t="shared" ca="1" si="84"/>
        <v>#VALUE!</v>
      </c>
      <c r="K124" s="2" t="e">
        <f t="shared" ca="1" si="85"/>
        <v>#VALUE!</v>
      </c>
      <c r="L124" s="1" t="e">
        <f t="shared" si="86"/>
        <v>#VALUE!</v>
      </c>
      <c r="M124" s="1" t="b">
        <f t="shared" si="87"/>
        <v>0</v>
      </c>
      <c r="N124" s="1" t="e">
        <f t="shared" si="88"/>
        <v>#VALUE!</v>
      </c>
      <c r="O124" s="1" t="b">
        <f t="shared" si="89"/>
        <v>0</v>
      </c>
      <c r="P124" s="1" t="e">
        <f t="shared" ca="1" si="90"/>
        <v>#VALUE!</v>
      </c>
      <c r="Q124" s="1" t="s">
        <v>0</v>
      </c>
      <c r="R124" s="1" t="str">
        <f t="shared" si="91"/>
        <v>100   Bank Austria Wienerbergstraße 11</v>
      </c>
    </row>
    <row r="125" spans="3:18" x14ac:dyDescent="0.25">
      <c r="C125" s="2" t="str">
        <f t="shared" si="77"/>
        <v/>
      </c>
      <c r="D125" s="2" t="str">
        <f t="shared" si="78"/>
        <v/>
      </c>
      <c r="E125" s="2" t="str">
        <f t="shared" si="79"/>
        <v/>
      </c>
      <c r="F125" s="2" t="str">
        <f t="shared" si="80"/>
        <v/>
      </c>
      <c r="G125" s="2" t="e">
        <f t="shared" si="81"/>
        <v>#VALUE!</v>
      </c>
      <c r="H125" s="2" t="e">
        <f t="shared" si="82"/>
        <v>#VALUE!</v>
      </c>
      <c r="I125" s="2" t="e">
        <f t="shared" si="83"/>
        <v>#VALUE!</v>
      </c>
      <c r="J125" s="2" t="e">
        <f t="shared" ca="1" si="84"/>
        <v>#VALUE!</v>
      </c>
      <c r="K125" s="2" t="e">
        <f t="shared" ca="1" si="85"/>
        <v>#VALUE!</v>
      </c>
      <c r="L125" s="1" t="e">
        <f t="shared" si="86"/>
        <v>#VALUE!</v>
      </c>
      <c r="M125" s="1" t="b">
        <f t="shared" si="87"/>
        <v>0</v>
      </c>
      <c r="N125" s="1" t="e">
        <f t="shared" si="88"/>
        <v>#VALUE!</v>
      </c>
      <c r="O125" s="1" t="b">
        <f t="shared" si="89"/>
        <v>0</v>
      </c>
      <c r="P125" s="1" t="e">
        <f t="shared" ca="1" si="90"/>
        <v>#VALUE!</v>
      </c>
      <c r="Q125" s="1" t="s">
        <v>0</v>
      </c>
      <c r="R125" s="1" t="str">
        <f t="shared" si="91"/>
        <v>100   Bank Austria Wienerbergstraße 11</v>
      </c>
    </row>
    <row r="126" spans="3:18" x14ac:dyDescent="0.25">
      <c r="C126" s="2" t="str">
        <f t="shared" si="77"/>
        <v/>
      </c>
      <c r="D126" s="2" t="str">
        <f t="shared" si="78"/>
        <v/>
      </c>
      <c r="E126" s="2" t="str">
        <f t="shared" si="79"/>
        <v/>
      </c>
      <c r="F126" s="2" t="str">
        <f t="shared" si="80"/>
        <v/>
      </c>
      <c r="G126" s="2" t="e">
        <f t="shared" si="81"/>
        <v>#VALUE!</v>
      </c>
      <c r="H126" s="2" t="e">
        <f t="shared" si="82"/>
        <v>#VALUE!</v>
      </c>
      <c r="I126" s="2" t="e">
        <f t="shared" si="83"/>
        <v>#VALUE!</v>
      </c>
      <c r="J126" s="2" t="e">
        <f t="shared" ca="1" si="84"/>
        <v>#VALUE!</v>
      </c>
      <c r="K126" s="2" t="e">
        <f t="shared" ca="1" si="85"/>
        <v>#VALUE!</v>
      </c>
      <c r="L126" s="1" t="e">
        <f t="shared" si="86"/>
        <v>#VALUE!</v>
      </c>
      <c r="M126" s="1" t="b">
        <f t="shared" si="87"/>
        <v>0</v>
      </c>
      <c r="N126" s="1" t="e">
        <f t="shared" si="88"/>
        <v>#VALUE!</v>
      </c>
      <c r="O126" s="1" t="b">
        <f t="shared" si="89"/>
        <v>0</v>
      </c>
      <c r="P126" s="1" t="e">
        <f t="shared" ca="1" si="90"/>
        <v>#VALUE!</v>
      </c>
      <c r="Q126" s="1" t="s">
        <v>0</v>
      </c>
      <c r="R126" s="1" t="str">
        <f t="shared" si="91"/>
        <v>100   Bank Austria Wienerbergstraße 11</v>
      </c>
    </row>
    <row r="127" spans="3:18" x14ac:dyDescent="0.25">
      <c r="C127" s="2" t="str">
        <f t="shared" si="77"/>
        <v/>
      </c>
      <c r="D127" s="2" t="str">
        <f t="shared" si="78"/>
        <v/>
      </c>
      <c r="E127" s="2" t="str">
        <f t="shared" si="79"/>
        <v/>
      </c>
      <c r="F127" s="2" t="str">
        <f t="shared" si="80"/>
        <v/>
      </c>
      <c r="G127" s="2" t="e">
        <f t="shared" si="81"/>
        <v>#VALUE!</v>
      </c>
      <c r="H127" s="2" t="e">
        <f t="shared" si="82"/>
        <v>#VALUE!</v>
      </c>
      <c r="I127" s="2" t="e">
        <f t="shared" si="83"/>
        <v>#VALUE!</v>
      </c>
      <c r="J127" s="2" t="e">
        <f t="shared" ca="1" si="84"/>
        <v>#VALUE!</v>
      </c>
      <c r="K127" s="2" t="e">
        <f t="shared" ca="1" si="85"/>
        <v>#VALUE!</v>
      </c>
      <c r="L127" s="1" t="e">
        <f t="shared" si="86"/>
        <v>#VALUE!</v>
      </c>
      <c r="M127" s="1" t="b">
        <f t="shared" si="87"/>
        <v>0</v>
      </c>
      <c r="N127" s="1" t="e">
        <f t="shared" si="88"/>
        <v>#VALUE!</v>
      </c>
      <c r="O127" s="1" t="b">
        <f t="shared" si="89"/>
        <v>0</v>
      </c>
      <c r="P127" s="1" t="e">
        <f t="shared" ca="1" si="90"/>
        <v>#VALUE!</v>
      </c>
      <c r="Q127" s="1" t="s">
        <v>0</v>
      </c>
      <c r="R127" s="1" t="str">
        <f t="shared" si="91"/>
        <v>100   Bank Austria Wienerbergstraße 11</v>
      </c>
    </row>
    <row r="128" spans="3:18" x14ac:dyDescent="0.25">
      <c r="C128" s="2" t="str">
        <f t="shared" si="77"/>
        <v/>
      </c>
      <c r="D128" s="2" t="str">
        <f t="shared" si="78"/>
        <v/>
      </c>
      <c r="E128" s="2" t="str">
        <f t="shared" si="79"/>
        <v/>
      </c>
      <c r="F128" s="2" t="str">
        <f t="shared" si="80"/>
        <v/>
      </c>
      <c r="G128" s="2" t="e">
        <f t="shared" si="81"/>
        <v>#VALUE!</v>
      </c>
      <c r="H128" s="2" t="e">
        <f t="shared" si="82"/>
        <v>#VALUE!</v>
      </c>
      <c r="I128" s="2" t="e">
        <f t="shared" si="83"/>
        <v>#VALUE!</v>
      </c>
      <c r="J128" s="2" t="e">
        <f t="shared" ca="1" si="84"/>
        <v>#VALUE!</v>
      </c>
      <c r="K128" s="2" t="e">
        <f t="shared" ca="1" si="85"/>
        <v>#VALUE!</v>
      </c>
      <c r="L128" s="1" t="e">
        <f t="shared" si="86"/>
        <v>#VALUE!</v>
      </c>
      <c r="M128" s="1" t="b">
        <f t="shared" si="87"/>
        <v>0</v>
      </c>
      <c r="N128" s="1" t="e">
        <f t="shared" si="88"/>
        <v>#VALUE!</v>
      </c>
      <c r="O128" s="1" t="b">
        <f t="shared" si="89"/>
        <v>0</v>
      </c>
      <c r="P128" s="1" t="e">
        <f t="shared" ca="1" si="90"/>
        <v>#VALUE!</v>
      </c>
      <c r="Q128" s="1" t="s">
        <v>0</v>
      </c>
      <c r="R128" s="1" t="str">
        <f t="shared" si="91"/>
        <v>100   Bank Austria Wienerbergstraße 11</v>
      </c>
    </row>
    <row r="129" spans="3:18" x14ac:dyDescent="0.25">
      <c r="C129" s="2" t="str">
        <f t="shared" si="77"/>
        <v/>
      </c>
      <c r="D129" s="2" t="str">
        <f t="shared" si="78"/>
        <v/>
      </c>
      <c r="E129" s="2" t="str">
        <f t="shared" si="79"/>
        <v/>
      </c>
      <c r="F129" s="2" t="str">
        <f t="shared" si="80"/>
        <v/>
      </c>
      <c r="G129" s="2" t="e">
        <f t="shared" si="81"/>
        <v>#VALUE!</v>
      </c>
      <c r="H129" s="2" t="e">
        <f t="shared" si="82"/>
        <v>#VALUE!</v>
      </c>
      <c r="I129" s="2" t="e">
        <f t="shared" si="83"/>
        <v>#VALUE!</v>
      </c>
      <c r="J129" s="2" t="e">
        <f t="shared" ca="1" si="84"/>
        <v>#VALUE!</v>
      </c>
      <c r="K129" s="2" t="e">
        <f t="shared" ca="1" si="85"/>
        <v>#VALUE!</v>
      </c>
      <c r="L129" s="1" t="e">
        <f t="shared" si="86"/>
        <v>#VALUE!</v>
      </c>
      <c r="M129" s="1" t="b">
        <f t="shared" si="87"/>
        <v>0</v>
      </c>
      <c r="N129" s="1" t="e">
        <f t="shared" si="88"/>
        <v>#VALUE!</v>
      </c>
      <c r="O129" s="1" t="b">
        <f t="shared" si="89"/>
        <v>0</v>
      </c>
      <c r="P129" s="1" t="e">
        <f t="shared" ca="1" si="90"/>
        <v>#VALUE!</v>
      </c>
      <c r="Q129" s="1" t="s">
        <v>0</v>
      </c>
      <c r="R129" s="1" t="str">
        <f t="shared" si="91"/>
        <v>100   Bank Austria Wienerbergstraße 11</v>
      </c>
    </row>
    <row r="130" spans="3:18" x14ac:dyDescent="0.25">
      <c r="C130" s="2" t="str">
        <f t="shared" si="77"/>
        <v/>
      </c>
      <c r="D130" s="2" t="str">
        <f t="shared" si="78"/>
        <v/>
      </c>
      <c r="E130" s="2" t="str">
        <f t="shared" si="79"/>
        <v/>
      </c>
      <c r="F130" s="2" t="str">
        <f t="shared" si="80"/>
        <v/>
      </c>
      <c r="G130" s="2" t="e">
        <f t="shared" si="81"/>
        <v>#VALUE!</v>
      </c>
      <c r="H130" s="2" t="e">
        <f t="shared" si="82"/>
        <v>#VALUE!</v>
      </c>
      <c r="I130" s="2" t="e">
        <f t="shared" si="83"/>
        <v>#VALUE!</v>
      </c>
      <c r="J130" s="2" t="e">
        <f t="shared" ca="1" si="84"/>
        <v>#VALUE!</v>
      </c>
      <c r="K130" s="2" t="e">
        <f t="shared" ca="1" si="85"/>
        <v>#VALUE!</v>
      </c>
      <c r="L130" s="1" t="e">
        <f t="shared" si="86"/>
        <v>#VALUE!</v>
      </c>
      <c r="M130" s="1" t="b">
        <f t="shared" si="87"/>
        <v>0</v>
      </c>
      <c r="N130" s="1" t="e">
        <f t="shared" si="88"/>
        <v>#VALUE!</v>
      </c>
      <c r="O130" s="1" t="b">
        <f t="shared" si="89"/>
        <v>0</v>
      </c>
      <c r="P130" s="1" t="e">
        <f t="shared" ca="1" si="90"/>
        <v>#VALUE!</v>
      </c>
      <c r="Q130" s="1" t="s">
        <v>0</v>
      </c>
      <c r="R130" s="1" t="str">
        <f t="shared" si="91"/>
        <v>100   Bank Austria Wienerbergstraße 11</v>
      </c>
    </row>
    <row r="131" spans="3:18" x14ac:dyDescent="0.25">
      <c r="C131" s="2" t="str">
        <f t="shared" si="77"/>
        <v/>
      </c>
      <c r="D131" s="2" t="str">
        <f t="shared" si="78"/>
        <v/>
      </c>
      <c r="E131" s="2" t="str">
        <f t="shared" si="79"/>
        <v/>
      </c>
      <c r="F131" s="2" t="str">
        <f t="shared" si="80"/>
        <v/>
      </c>
      <c r="G131" s="2" t="e">
        <f t="shared" si="81"/>
        <v>#VALUE!</v>
      </c>
      <c r="H131" s="2" t="e">
        <f t="shared" si="82"/>
        <v>#VALUE!</v>
      </c>
      <c r="I131" s="2" t="e">
        <f t="shared" si="83"/>
        <v>#VALUE!</v>
      </c>
      <c r="J131" s="2" t="e">
        <f t="shared" ca="1" si="84"/>
        <v>#VALUE!</v>
      </c>
      <c r="K131" s="2" t="e">
        <f t="shared" ca="1" si="85"/>
        <v>#VALUE!</v>
      </c>
      <c r="L131" s="1" t="e">
        <f t="shared" si="86"/>
        <v>#VALUE!</v>
      </c>
      <c r="M131" s="1" t="b">
        <f t="shared" si="87"/>
        <v>0</v>
      </c>
      <c r="N131" s="1" t="e">
        <f t="shared" si="88"/>
        <v>#VALUE!</v>
      </c>
      <c r="O131" s="1" t="b">
        <f t="shared" si="89"/>
        <v>0</v>
      </c>
      <c r="P131" s="1" t="e">
        <f t="shared" ca="1" si="90"/>
        <v>#VALUE!</v>
      </c>
      <c r="Q131" s="1" t="s">
        <v>0</v>
      </c>
      <c r="R131" s="1" t="str">
        <f t="shared" si="91"/>
        <v>100   Bank Austria Wienerbergstraße 11</v>
      </c>
    </row>
    <row r="132" spans="3:18" x14ac:dyDescent="0.25">
      <c r="C132" s="2" t="str">
        <f t="shared" si="77"/>
        <v/>
      </c>
      <c r="D132" s="2" t="str">
        <f t="shared" si="78"/>
        <v/>
      </c>
      <c r="E132" s="2" t="str">
        <f t="shared" si="79"/>
        <v/>
      </c>
      <c r="F132" s="2" t="str">
        <f t="shared" si="80"/>
        <v/>
      </c>
      <c r="G132" s="2" t="e">
        <f t="shared" si="81"/>
        <v>#VALUE!</v>
      </c>
      <c r="H132" s="2" t="e">
        <f t="shared" si="82"/>
        <v>#VALUE!</v>
      </c>
      <c r="I132" s="2" t="e">
        <f t="shared" si="83"/>
        <v>#VALUE!</v>
      </c>
      <c r="J132" s="2" t="e">
        <f t="shared" ca="1" si="84"/>
        <v>#VALUE!</v>
      </c>
      <c r="K132" s="2" t="e">
        <f t="shared" ca="1" si="85"/>
        <v>#VALUE!</v>
      </c>
      <c r="L132" s="1" t="e">
        <f t="shared" si="86"/>
        <v>#VALUE!</v>
      </c>
      <c r="M132" s="1" t="b">
        <f t="shared" si="87"/>
        <v>0</v>
      </c>
      <c r="N132" s="1" t="e">
        <f t="shared" si="88"/>
        <v>#VALUE!</v>
      </c>
      <c r="O132" s="1" t="b">
        <f t="shared" si="89"/>
        <v>0</v>
      </c>
      <c r="P132" s="1" t="e">
        <f t="shared" ca="1" si="90"/>
        <v>#VALUE!</v>
      </c>
      <c r="Q132" s="1" t="s">
        <v>0</v>
      </c>
      <c r="R132" s="1" t="str">
        <f t="shared" si="91"/>
        <v>100   Bank Austria Wienerbergstraße 11</v>
      </c>
    </row>
    <row r="133" spans="3:18" x14ac:dyDescent="0.25">
      <c r="C133" s="2" t="str">
        <f t="shared" si="77"/>
        <v/>
      </c>
      <c r="D133" s="2" t="str">
        <f t="shared" si="78"/>
        <v/>
      </c>
      <c r="E133" s="2" t="str">
        <f t="shared" si="79"/>
        <v/>
      </c>
      <c r="F133" s="2" t="str">
        <f t="shared" si="80"/>
        <v/>
      </c>
      <c r="G133" s="2" t="e">
        <f t="shared" si="81"/>
        <v>#VALUE!</v>
      </c>
      <c r="H133" s="2" t="e">
        <f t="shared" si="82"/>
        <v>#VALUE!</v>
      </c>
      <c r="I133" s="2" t="e">
        <f t="shared" si="83"/>
        <v>#VALUE!</v>
      </c>
      <c r="J133" s="2" t="e">
        <f t="shared" ca="1" si="84"/>
        <v>#VALUE!</v>
      </c>
      <c r="K133" s="2" t="e">
        <f t="shared" ca="1" si="85"/>
        <v>#VALUE!</v>
      </c>
      <c r="L133" s="1" t="e">
        <f t="shared" si="86"/>
        <v>#VALUE!</v>
      </c>
      <c r="M133" s="1" t="b">
        <f t="shared" si="87"/>
        <v>0</v>
      </c>
      <c r="N133" s="1" t="e">
        <f t="shared" si="88"/>
        <v>#VALUE!</v>
      </c>
      <c r="O133" s="1" t="b">
        <f t="shared" si="89"/>
        <v>0</v>
      </c>
      <c r="P133" s="1" t="e">
        <f t="shared" ca="1" si="90"/>
        <v>#VALUE!</v>
      </c>
      <c r="Q133" s="1" t="s">
        <v>0</v>
      </c>
      <c r="R133" s="1" t="str">
        <f t="shared" si="91"/>
        <v>100   Bank Austria Wienerbergstraße 11</v>
      </c>
    </row>
    <row r="134" spans="3:18" x14ac:dyDescent="0.25">
      <c r="C134" s="2" t="str">
        <f t="shared" si="77"/>
        <v/>
      </c>
      <c r="D134" s="2" t="str">
        <f t="shared" si="78"/>
        <v/>
      </c>
      <c r="E134" s="2" t="str">
        <f t="shared" si="79"/>
        <v/>
      </c>
      <c r="F134" s="2" t="str">
        <f t="shared" si="80"/>
        <v/>
      </c>
      <c r="G134" s="2" t="e">
        <f t="shared" si="81"/>
        <v>#VALUE!</v>
      </c>
      <c r="H134" s="2" t="e">
        <f t="shared" si="82"/>
        <v>#VALUE!</v>
      </c>
      <c r="I134" s="2" t="e">
        <f t="shared" si="83"/>
        <v>#VALUE!</v>
      </c>
      <c r="J134" s="2" t="e">
        <f t="shared" ca="1" si="84"/>
        <v>#VALUE!</v>
      </c>
      <c r="K134" s="2" t="e">
        <f t="shared" ca="1" si="85"/>
        <v>#VALUE!</v>
      </c>
      <c r="L134" s="1" t="e">
        <f t="shared" si="86"/>
        <v>#VALUE!</v>
      </c>
      <c r="M134" s="1" t="b">
        <f t="shared" si="87"/>
        <v>0</v>
      </c>
      <c r="N134" s="1" t="e">
        <f t="shared" si="88"/>
        <v>#VALUE!</v>
      </c>
      <c r="O134" s="1" t="b">
        <f t="shared" si="89"/>
        <v>0</v>
      </c>
      <c r="P134" s="1" t="e">
        <f t="shared" ca="1" si="90"/>
        <v>#VALUE!</v>
      </c>
      <c r="Q134" s="1" t="s">
        <v>0</v>
      </c>
      <c r="R134" s="1" t="str">
        <f t="shared" si="91"/>
        <v>100   Bank Austria Wienerbergstraße 11</v>
      </c>
    </row>
    <row r="135" spans="3:18" x14ac:dyDescent="0.25">
      <c r="C135" s="2" t="str">
        <f t="shared" si="77"/>
        <v/>
      </c>
      <c r="D135" s="2" t="str">
        <f t="shared" si="78"/>
        <v/>
      </c>
      <c r="E135" s="2" t="str">
        <f t="shared" si="79"/>
        <v/>
      </c>
      <c r="F135" s="2" t="str">
        <f t="shared" si="80"/>
        <v/>
      </c>
      <c r="G135" s="2" t="e">
        <f t="shared" si="81"/>
        <v>#VALUE!</v>
      </c>
      <c r="H135" s="2" t="e">
        <f t="shared" si="82"/>
        <v>#VALUE!</v>
      </c>
      <c r="I135" s="2" t="e">
        <f t="shared" si="83"/>
        <v>#VALUE!</v>
      </c>
      <c r="J135" s="2" t="e">
        <f t="shared" ca="1" si="84"/>
        <v>#VALUE!</v>
      </c>
      <c r="K135" s="2" t="e">
        <f t="shared" ca="1" si="85"/>
        <v>#VALUE!</v>
      </c>
      <c r="L135" s="1" t="e">
        <f t="shared" si="86"/>
        <v>#VALUE!</v>
      </c>
      <c r="M135" s="1" t="b">
        <f t="shared" si="87"/>
        <v>0</v>
      </c>
      <c r="N135" s="1" t="e">
        <f t="shared" si="88"/>
        <v>#VALUE!</v>
      </c>
      <c r="O135" s="1" t="b">
        <f t="shared" si="89"/>
        <v>0</v>
      </c>
      <c r="P135" s="1" t="e">
        <f t="shared" ca="1" si="90"/>
        <v>#VALUE!</v>
      </c>
      <c r="Q135" s="1" t="s">
        <v>0</v>
      </c>
      <c r="R135" s="1" t="str">
        <f t="shared" si="91"/>
        <v>100   Bank Austria Wienerbergstraße 11</v>
      </c>
    </row>
    <row r="136" spans="3:18" x14ac:dyDescent="0.25">
      <c r="C136" s="2" t="str">
        <f t="shared" si="77"/>
        <v/>
      </c>
      <c r="D136" s="2" t="str">
        <f t="shared" si="78"/>
        <v/>
      </c>
      <c r="E136" s="2" t="str">
        <f t="shared" si="79"/>
        <v/>
      </c>
      <c r="F136" s="2" t="str">
        <f t="shared" si="80"/>
        <v/>
      </c>
      <c r="G136" s="2" t="e">
        <f t="shared" si="81"/>
        <v>#VALUE!</v>
      </c>
      <c r="H136" s="2" t="e">
        <f t="shared" si="82"/>
        <v>#VALUE!</v>
      </c>
      <c r="I136" s="2" t="e">
        <f t="shared" si="83"/>
        <v>#VALUE!</v>
      </c>
      <c r="J136" s="2" t="e">
        <f t="shared" ca="1" si="84"/>
        <v>#VALUE!</v>
      </c>
      <c r="K136" s="2" t="e">
        <f t="shared" ca="1" si="85"/>
        <v>#VALUE!</v>
      </c>
      <c r="L136" s="1" t="e">
        <f t="shared" si="86"/>
        <v>#VALUE!</v>
      </c>
      <c r="M136" s="1" t="b">
        <f t="shared" si="87"/>
        <v>0</v>
      </c>
      <c r="N136" s="1" t="e">
        <f t="shared" si="88"/>
        <v>#VALUE!</v>
      </c>
      <c r="O136" s="1" t="b">
        <f t="shared" si="89"/>
        <v>0</v>
      </c>
      <c r="P136" s="1" t="e">
        <f t="shared" ca="1" si="90"/>
        <v>#VALUE!</v>
      </c>
      <c r="Q136" s="1" t="s">
        <v>0</v>
      </c>
      <c r="R136" s="1" t="str">
        <f t="shared" si="91"/>
        <v>100   Bank Austria Wienerbergstraße 11</v>
      </c>
    </row>
    <row r="137" spans="3:18" x14ac:dyDescent="0.25">
      <c r="C137" s="2" t="str">
        <f t="shared" si="77"/>
        <v/>
      </c>
      <c r="D137" s="2" t="str">
        <f t="shared" si="78"/>
        <v/>
      </c>
      <c r="E137" s="2" t="str">
        <f t="shared" si="79"/>
        <v/>
      </c>
      <c r="F137" s="2" t="str">
        <f t="shared" si="80"/>
        <v/>
      </c>
      <c r="G137" s="2" t="e">
        <f t="shared" si="81"/>
        <v>#VALUE!</v>
      </c>
      <c r="H137" s="2" t="e">
        <f t="shared" si="82"/>
        <v>#VALUE!</v>
      </c>
      <c r="I137" s="2" t="e">
        <f t="shared" si="83"/>
        <v>#VALUE!</v>
      </c>
      <c r="J137" s="2" t="e">
        <f t="shared" ca="1" si="84"/>
        <v>#VALUE!</v>
      </c>
      <c r="K137" s="2" t="e">
        <f t="shared" ca="1" si="85"/>
        <v>#VALUE!</v>
      </c>
      <c r="L137" s="1" t="e">
        <f t="shared" si="86"/>
        <v>#VALUE!</v>
      </c>
      <c r="M137" s="1" t="b">
        <f t="shared" si="87"/>
        <v>0</v>
      </c>
      <c r="N137" s="1" t="e">
        <f t="shared" si="88"/>
        <v>#VALUE!</v>
      </c>
      <c r="O137" s="1" t="b">
        <f t="shared" si="89"/>
        <v>0</v>
      </c>
      <c r="P137" s="1" t="e">
        <f t="shared" ca="1" si="90"/>
        <v>#VALUE!</v>
      </c>
      <c r="Q137" s="1" t="s">
        <v>0</v>
      </c>
      <c r="R137" s="1" t="str">
        <f t="shared" si="91"/>
        <v>100   Bank Austria Wienerbergstraße 11</v>
      </c>
    </row>
    <row r="138" spans="3:18" x14ac:dyDescent="0.25">
      <c r="C138" s="2" t="str">
        <f t="shared" si="77"/>
        <v/>
      </c>
      <c r="D138" s="2" t="str">
        <f t="shared" si="78"/>
        <v/>
      </c>
      <c r="E138" s="2" t="str">
        <f t="shared" si="79"/>
        <v/>
      </c>
      <c r="F138" s="2" t="str">
        <f t="shared" si="80"/>
        <v/>
      </c>
      <c r="G138" s="2" t="e">
        <f t="shared" si="81"/>
        <v>#VALUE!</v>
      </c>
      <c r="H138" s="2" t="e">
        <f t="shared" si="82"/>
        <v>#VALUE!</v>
      </c>
      <c r="I138" s="2" t="e">
        <f t="shared" si="83"/>
        <v>#VALUE!</v>
      </c>
      <c r="J138" s="2" t="e">
        <f t="shared" ca="1" si="84"/>
        <v>#VALUE!</v>
      </c>
      <c r="K138" s="2" t="e">
        <f t="shared" ca="1" si="85"/>
        <v>#VALUE!</v>
      </c>
      <c r="L138" s="1" t="e">
        <f t="shared" si="86"/>
        <v>#VALUE!</v>
      </c>
      <c r="M138" s="1" t="b">
        <f t="shared" si="87"/>
        <v>0</v>
      </c>
      <c r="N138" s="1" t="e">
        <f t="shared" si="88"/>
        <v>#VALUE!</v>
      </c>
      <c r="O138" s="1" t="b">
        <f t="shared" si="89"/>
        <v>0</v>
      </c>
      <c r="P138" s="1" t="e">
        <f t="shared" ca="1" si="90"/>
        <v>#VALUE!</v>
      </c>
      <c r="Q138" s="1" t="s">
        <v>0</v>
      </c>
      <c r="R138" s="1" t="str">
        <f t="shared" si="91"/>
        <v>100   Bank Austria Wienerbergstraße 11</v>
      </c>
    </row>
    <row r="139" spans="3:18" x14ac:dyDescent="0.25">
      <c r="C139" s="2" t="str">
        <f t="shared" si="77"/>
        <v/>
      </c>
      <c r="D139" s="2" t="str">
        <f t="shared" si="78"/>
        <v/>
      </c>
      <c r="E139" s="2" t="str">
        <f t="shared" si="79"/>
        <v/>
      </c>
      <c r="F139" s="2" t="str">
        <f t="shared" si="80"/>
        <v/>
      </c>
      <c r="G139" s="2" t="e">
        <f t="shared" si="81"/>
        <v>#VALUE!</v>
      </c>
      <c r="H139" s="2" t="e">
        <f t="shared" si="82"/>
        <v>#VALUE!</v>
      </c>
      <c r="I139" s="2" t="e">
        <f t="shared" si="83"/>
        <v>#VALUE!</v>
      </c>
      <c r="J139" s="2" t="e">
        <f t="shared" ca="1" si="84"/>
        <v>#VALUE!</v>
      </c>
      <c r="K139" s="2" t="e">
        <f t="shared" ca="1" si="85"/>
        <v>#VALUE!</v>
      </c>
      <c r="L139" s="1" t="e">
        <f t="shared" si="86"/>
        <v>#VALUE!</v>
      </c>
      <c r="M139" s="1" t="b">
        <f t="shared" si="87"/>
        <v>0</v>
      </c>
      <c r="N139" s="1" t="e">
        <f t="shared" si="88"/>
        <v>#VALUE!</v>
      </c>
      <c r="O139" s="1" t="b">
        <f t="shared" si="89"/>
        <v>0</v>
      </c>
      <c r="P139" s="1" t="e">
        <f t="shared" ca="1" si="90"/>
        <v>#VALUE!</v>
      </c>
      <c r="Q139" s="1" t="s">
        <v>0</v>
      </c>
      <c r="R139" s="1" t="str">
        <f t="shared" si="91"/>
        <v>100   Bank Austria Wienerbergstraße 11</v>
      </c>
    </row>
    <row r="140" spans="3:18" x14ac:dyDescent="0.25">
      <c r="C140" s="2" t="str">
        <f t="shared" si="77"/>
        <v/>
      </c>
      <c r="D140" s="2" t="str">
        <f t="shared" si="78"/>
        <v/>
      </c>
      <c r="E140" s="2" t="str">
        <f t="shared" si="79"/>
        <v/>
      </c>
      <c r="F140" s="2" t="str">
        <f t="shared" si="80"/>
        <v/>
      </c>
      <c r="G140" s="2" t="e">
        <f t="shared" si="81"/>
        <v>#VALUE!</v>
      </c>
      <c r="H140" s="2" t="e">
        <f t="shared" si="82"/>
        <v>#VALUE!</v>
      </c>
      <c r="I140" s="2" t="e">
        <f t="shared" si="83"/>
        <v>#VALUE!</v>
      </c>
      <c r="J140" s="2" t="e">
        <f t="shared" ca="1" si="84"/>
        <v>#VALUE!</v>
      </c>
      <c r="K140" s="2" t="e">
        <f t="shared" ca="1" si="85"/>
        <v>#VALUE!</v>
      </c>
      <c r="L140" s="1" t="e">
        <f t="shared" si="86"/>
        <v>#VALUE!</v>
      </c>
      <c r="M140" s="1" t="b">
        <f t="shared" si="87"/>
        <v>0</v>
      </c>
      <c r="N140" s="1" t="e">
        <f t="shared" si="88"/>
        <v>#VALUE!</v>
      </c>
      <c r="O140" s="1" t="b">
        <f t="shared" si="89"/>
        <v>0</v>
      </c>
      <c r="P140" s="1" t="e">
        <f t="shared" ca="1" si="90"/>
        <v>#VALUE!</v>
      </c>
      <c r="Q140" s="1" t="s">
        <v>0</v>
      </c>
      <c r="R140" s="1" t="str">
        <f t="shared" si="91"/>
        <v>100   Bank Austria Wienerbergstraße 11</v>
      </c>
    </row>
    <row r="141" spans="3:18" x14ac:dyDescent="0.25">
      <c r="C141" s="2" t="str">
        <f t="shared" si="77"/>
        <v/>
      </c>
      <c r="D141" s="2" t="str">
        <f t="shared" si="78"/>
        <v/>
      </c>
      <c r="E141" s="2" t="str">
        <f t="shared" si="79"/>
        <v/>
      </c>
      <c r="F141" s="2" t="str">
        <f t="shared" si="80"/>
        <v/>
      </c>
      <c r="G141" s="2" t="e">
        <f t="shared" si="81"/>
        <v>#VALUE!</v>
      </c>
      <c r="H141" s="2" t="e">
        <f t="shared" si="82"/>
        <v>#VALUE!</v>
      </c>
      <c r="I141" s="2" t="e">
        <f t="shared" si="83"/>
        <v>#VALUE!</v>
      </c>
      <c r="J141" s="2" t="e">
        <f t="shared" ca="1" si="84"/>
        <v>#VALUE!</v>
      </c>
      <c r="K141" s="2" t="e">
        <f t="shared" ca="1" si="85"/>
        <v>#VALUE!</v>
      </c>
      <c r="L141" s="1" t="e">
        <f t="shared" si="86"/>
        <v>#VALUE!</v>
      </c>
      <c r="M141" s="1" t="b">
        <f t="shared" si="87"/>
        <v>0</v>
      </c>
      <c r="N141" s="1" t="e">
        <f t="shared" si="88"/>
        <v>#VALUE!</v>
      </c>
      <c r="O141" s="1" t="b">
        <f t="shared" si="89"/>
        <v>0</v>
      </c>
      <c r="P141" s="1" t="e">
        <f t="shared" ca="1" si="90"/>
        <v>#VALUE!</v>
      </c>
      <c r="Q141" s="1" t="s">
        <v>0</v>
      </c>
      <c r="R141" s="1" t="str">
        <f t="shared" si="91"/>
        <v>100   Bank Austria Wienerbergstraße 11</v>
      </c>
    </row>
    <row r="142" spans="3:18" x14ac:dyDescent="0.25">
      <c r="C142" s="2" t="str">
        <f t="shared" si="77"/>
        <v/>
      </c>
      <c r="D142" s="2" t="str">
        <f t="shared" si="78"/>
        <v/>
      </c>
      <c r="E142" s="2" t="str">
        <f t="shared" si="79"/>
        <v/>
      </c>
      <c r="F142" s="2" t="str">
        <f t="shared" si="80"/>
        <v/>
      </c>
      <c r="G142" s="2" t="e">
        <f t="shared" si="81"/>
        <v>#VALUE!</v>
      </c>
      <c r="H142" s="2" t="e">
        <f t="shared" si="82"/>
        <v>#VALUE!</v>
      </c>
      <c r="I142" s="2" t="e">
        <f t="shared" si="83"/>
        <v>#VALUE!</v>
      </c>
      <c r="J142" s="2" t="e">
        <f t="shared" ca="1" si="84"/>
        <v>#VALUE!</v>
      </c>
      <c r="K142" s="2" t="e">
        <f t="shared" ca="1" si="85"/>
        <v>#VALUE!</v>
      </c>
      <c r="L142" s="1" t="e">
        <f t="shared" si="86"/>
        <v>#VALUE!</v>
      </c>
      <c r="M142" s="1" t="b">
        <f t="shared" si="87"/>
        <v>0</v>
      </c>
      <c r="N142" s="1" t="e">
        <f t="shared" si="88"/>
        <v>#VALUE!</v>
      </c>
      <c r="O142" s="1" t="b">
        <f t="shared" si="89"/>
        <v>0</v>
      </c>
      <c r="P142" s="1" t="e">
        <f t="shared" ca="1" si="90"/>
        <v>#VALUE!</v>
      </c>
      <c r="Q142" s="1" t="s">
        <v>0</v>
      </c>
      <c r="R142" s="1" t="str">
        <f t="shared" si="91"/>
        <v>100   Bank Austria Wienerbergstraße 11</v>
      </c>
    </row>
    <row r="143" spans="3:18" x14ac:dyDescent="0.25">
      <c r="C143" s="2" t="str">
        <f t="shared" si="77"/>
        <v/>
      </c>
      <c r="D143" s="2" t="str">
        <f t="shared" si="78"/>
        <v/>
      </c>
      <c r="E143" s="2" t="str">
        <f t="shared" si="79"/>
        <v/>
      </c>
      <c r="F143" s="2" t="str">
        <f t="shared" si="80"/>
        <v/>
      </c>
      <c r="G143" s="2" t="e">
        <f t="shared" si="81"/>
        <v>#VALUE!</v>
      </c>
      <c r="H143" s="2" t="e">
        <f t="shared" si="82"/>
        <v>#VALUE!</v>
      </c>
      <c r="I143" s="2" t="e">
        <f t="shared" si="83"/>
        <v>#VALUE!</v>
      </c>
      <c r="J143" s="2" t="e">
        <f t="shared" ca="1" si="84"/>
        <v>#VALUE!</v>
      </c>
      <c r="K143" s="2" t="e">
        <f t="shared" ca="1" si="85"/>
        <v>#VALUE!</v>
      </c>
      <c r="L143" s="1" t="e">
        <f t="shared" si="86"/>
        <v>#VALUE!</v>
      </c>
      <c r="M143" s="1" t="b">
        <f t="shared" si="87"/>
        <v>0</v>
      </c>
      <c r="N143" s="1" t="e">
        <f t="shared" si="88"/>
        <v>#VALUE!</v>
      </c>
      <c r="O143" s="1" t="b">
        <f t="shared" si="89"/>
        <v>0</v>
      </c>
      <c r="P143" s="1" t="e">
        <f t="shared" ca="1" si="90"/>
        <v>#VALUE!</v>
      </c>
      <c r="Q143" s="1" t="s">
        <v>0</v>
      </c>
      <c r="R143" s="1" t="str">
        <f t="shared" si="91"/>
        <v>100   Bank Austria Wienerbergstraße 11</v>
      </c>
    </row>
    <row r="144" spans="3:18" x14ac:dyDescent="0.25">
      <c r="C144" s="2" t="str">
        <f t="shared" si="77"/>
        <v/>
      </c>
      <c r="D144" s="2" t="str">
        <f t="shared" si="78"/>
        <v/>
      </c>
      <c r="E144" s="2" t="str">
        <f t="shared" si="79"/>
        <v/>
      </c>
      <c r="F144" s="2" t="str">
        <f t="shared" si="80"/>
        <v/>
      </c>
      <c r="G144" s="2" t="e">
        <f t="shared" si="81"/>
        <v>#VALUE!</v>
      </c>
      <c r="H144" s="2" t="e">
        <f t="shared" si="82"/>
        <v>#VALUE!</v>
      </c>
      <c r="I144" s="2" t="e">
        <f t="shared" si="83"/>
        <v>#VALUE!</v>
      </c>
      <c r="J144" s="2" t="e">
        <f t="shared" ca="1" si="84"/>
        <v>#VALUE!</v>
      </c>
      <c r="K144" s="2" t="e">
        <f t="shared" ca="1" si="85"/>
        <v>#VALUE!</v>
      </c>
      <c r="L144" s="1" t="e">
        <f t="shared" si="86"/>
        <v>#VALUE!</v>
      </c>
      <c r="M144" s="1" t="b">
        <f t="shared" si="87"/>
        <v>0</v>
      </c>
      <c r="N144" s="1" t="e">
        <f t="shared" si="88"/>
        <v>#VALUE!</v>
      </c>
      <c r="O144" s="1" t="b">
        <f t="shared" si="89"/>
        <v>0</v>
      </c>
      <c r="P144" s="1" t="e">
        <f t="shared" ca="1" si="90"/>
        <v>#VALUE!</v>
      </c>
      <c r="Q144" s="1" t="s">
        <v>0</v>
      </c>
      <c r="R144" s="1" t="str">
        <f t="shared" si="91"/>
        <v>100   Bank Austria Wienerbergstraße 11</v>
      </c>
    </row>
    <row r="145" spans="3:18" x14ac:dyDescent="0.25">
      <c r="C145" s="2" t="str">
        <f t="shared" si="77"/>
        <v/>
      </c>
      <c r="D145" s="2" t="str">
        <f t="shared" si="78"/>
        <v/>
      </c>
      <c r="E145" s="2" t="str">
        <f t="shared" si="79"/>
        <v/>
      </c>
      <c r="F145" s="2" t="str">
        <f t="shared" si="80"/>
        <v/>
      </c>
      <c r="G145" s="2" t="e">
        <f t="shared" si="81"/>
        <v>#VALUE!</v>
      </c>
      <c r="H145" s="2" t="e">
        <f t="shared" si="82"/>
        <v>#VALUE!</v>
      </c>
      <c r="I145" s="2" t="e">
        <f t="shared" si="83"/>
        <v>#VALUE!</v>
      </c>
      <c r="J145" s="2" t="e">
        <f t="shared" ca="1" si="84"/>
        <v>#VALUE!</v>
      </c>
      <c r="K145" s="2" t="e">
        <f t="shared" ca="1" si="85"/>
        <v>#VALUE!</v>
      </c>
      <c r="L145" s="1" t="e">
        <f t="shared" si="86"/>
        <v>#VALUE!</v>
      </c>
      <c r="M145" s="1" t="b">
        <f t="shared" si="87"/>
        <v>0</v>
      </c>
      <c r="N145" s="1" t="e">
        <f t="shared" si="88"/>
        <v>#VALUE!</v>
      </c>
      <c r="O145" s="1" t="b">
        <f t="shared" si="89"/>
        <v>0</v>
      </c>
      <c r="P145" s="1" t="e">
        <f t="shared" ca="1" si="90"/>
        <v>#VALUE!</v>
      </c>
      <c r="Q145" s="1" t="s">
        <v>0</v>
      </c>
      <c r="R145" s="1" t="str">
        <f t="shared" si="91"/>
        <v>100   Bank Austria Wienerbergstraße 11</v>
      </c>
    </row>
    <row r="146" spans="3:18" x14ac:dyDescent="0.25">
      <c r="C146" s="2" t="str">
        <f t="shared" si="77"/>
        <v/>
      </c>
      <c r="D146" s="2" t="str">
        <f t="shared" si="78"/>
        <v/>
      </c>
      <c r="E146" s="2" t="str">
        <f t="shared" si="79"/>
        <v/>
      </c>
      <c r="F146" s="2" t="str">
        <f t="shared" si="80"/>
        <v/>
      </c>
      <c r="G146" s="2" t="e">
        <f t="shared" si="81"/>
        <v>#VALUE!</v>
      </c>
      <c r="H146" s="2" t="e">
        <f t="shared" si="82"/>
        <v>#VALUE!</v>
      </c>
      <c r="I146" s="2" t="e">
        <f t="shared" si="83"/>
        <v>#VALUE!</v>
      </c>
      <c r="J146" s="2" t="e">
        <f t="shared" ca="1" si="84"/>
        <v>#VALUE!</v>
      </c>
      <c r="K146" s="2" t="e">
        <f t="shared" ca="1" si="85"/>
        <v>#VALUE!</v>
      </c>
      <c r="L146" s="1" t="e">
        <f t="shared" si="86"/>
        <v>#VALUE!</v>
      </c>
      <c r="M146" s="1" t="b">
        <f t="shared" si="87"/>
        <v>0</v>
      </c>
      <c r="N146" s="1" t="e">
        <f t="shared" si="88"/>
        <v>#VALUE!</v>
      </c>
      <c r="O146" s="1" t="b">
        <f t="shared" si="89"/>
        <v>0</v>
      </c>
      <c r="P146" s="1" t="e">
        <f t="shared" ca="1" si="90"/>
        <v>#VALUE!</v>
      </c>
      <c r="Q146" s="1" t="s">
        <v>0</v>
      </c>
      <c r="R146" s="1" t="str">
        <f t="shared" si="91"/>
        <v>100   Bank Austria Wienerbergstraße 11</v>
      </c>
    </row>
    <row r="147" spans="3:18" x14ac:dyDescent="0.25">
      <c r="C147" s="2" t="str">
        <f t="shared" si="77"/>
        <v/>
      </c>
      <c r="D147" s="2" t="str">
        <f t="shared" si="78"/>
        <v/>
      </c>
      <c r="E147" s="2" t="str">
        <f t="shared" si="79"/>
        <v/>
      </c>
      <c r="F147" s="2" t="str">
        <f t="shared" si="80"/>
        <v/>
      </c>
      <c r="G147" s="2" t="e">
        <f t="shared" si="81"/>
        <v>#VALUE!</v>
      </c>
      <c r="H147" s="2" t="e">
        <f t="shared" si="82"/>
        <v>#VALUE!</v>
      </c>
      <c r="I147" s="2" t="e">
        <f t="shared" si="83"/>
        <v>#VALUE!</v>
      </c>
      <c r="J147" s="2" t="e">
        <f t="shared" ca="1" si="84"/>
        <v>#VALUE!</v>
      </c>
      <c r="K147" s="2" t="e">
        <f t="shared" ca="1" si="85"/>
        <v>#VALUE!</v>
      </c>
      <c r="L147" s="1" t="e">
        <f t="shared" si="86"/>
        <v>#VALUE!</v>
      </c>
      <c r="M147" s="1" t="b">
        <f t="shared" si="87"/>
        <v>0</v>
      </c>
      <c r="N147" s="1" t="e">
        <f t="shared" si="88"/>
        <v>#VALUE!</v>
      </c>
      <c r="O147" s="1" t="b">
        <f t="shared" si="89"/>
        <v>0</v>
      </c>
      <c r="P147" s="1" t="e">
        <f t="shared" ca="1" si="90"/>
        <v>#VALUE!</v>
      </c>
      <c r="Q147" s="1" t="s">
        <v>0</v>
      </c>
      <c r="R147" s="1" t="str">
        <f t="shared" si="91"/>
        <v>100   Bank Austria Wienerbergstraße 11</v>
      </c>
    </row>
    <row r="148" spans="3:18" x14ac:dyDescent="0.25">
      <c r="C148" s="2" t="str">
        <f t="shared" si="77"/>
        <v/>
      </c>
      <c r="D148" s="2" t="str">
        <f t="shared" si="78"/>
        <v/>
      </c>
      <c r="E148" s="2" t="str">
        <f t="shared" si="79"/>
        <v/>
      </c>
      <c r="F148" s="2" t="str">
        <f t="shared" si="80"/>
        <v/>
      </c>
      <c r="G148" s="2" t="e">
        <f t="shared" si="81"/>
        <v>#VALUE!</v>
      </c>
      <c r="H148" s="2" t="e">
        <f t="shared" si="82"/>
        <v>#VALUE!</v>
      </c>
      <c r="I148" s="2" t="e">
        <f t="shared" si="83"/>
        <v>#VALUE!</v>
      </c>
      <c r="J148" s="2" t="e">
        <f t="shared" ca="1" si="84"/>
        <v>#VALUE!</v>
      </c>
      <c r="K148" s="2" t="e">
        <f t="shared" ca="1" si="85"/>
        <v>#VALUE!</v>
      </c>
      <c r="L148" s="1" t="e">
        <f t="shared" si="86"/>
        <v>#VALUE!</v>
      </c>
      <c r="M148" s="1" t="b">
        <f t="shared" si="87"/>
        <v>0</v>
      </c>
      <c r="N148" s="1" t="e">
        <f t="shared" si="88"/>
        <v>#VALUE!</v>
      </c>
      <c r="O148" s="1" t="b">
        <f t="shared" si="89"/>
        <v>0</v>
      </c>
      <c r="P148" s="1" t="e">
        <f t="shared" ca="1" si="90"/>
        <v>#VALUE!</v>
      </c>
      <c r="Q148" s="1" t="s">
        <v>0</v>
      </c>
      <c r="R148" s="1" t="str">
        <f t="shared" si="91"/>
        <v>100   Bank Austria Wienerbergstraße 11</v>
      </c>
    </row>
    <row r="149" spans="3:18" x14ac:dyDescent="0.25">
      <c r="C149" s="2" t="str">
        <f t="shared" si="77"/>
        <v/>
      </c>
      <c r="D149" s="2" t="str">
        <f t="shared" si="78"/>
        <v/>
      </c>
      <c r="E149" s="2" t="str">
        <f t="shared" si="79"/>
        <v/>
      </c>
      <c r="F149" s="2" t="str">
        <f t="shared" si="80"/>
        <v/>
      </c>
      <c r="G149" s="2" t="e">
        <f t="shared" si="81"/>
        <v>#VALUE!</v>
      </c>
      <c r="H149" s="2" t="e">
        <f t="shared" si="82"/>
        <v>#VALUE!</v>
      </c>
      <c r="I149" s="2" t="e">
        <f t="shared" si="83"/>
        <v>#VALUE!</v>
      </c>
      <c r="J149" s="2" t="e">
        <f t="shared" ca="1" si="84"/>
        <v>#VALUE!</v>
      </c>
      <c r="K149" s="2" t="e">
        <f t="shared" ca="1" si="85"/>
        <v>#VALUE!</v>
      </c>
      <c r="L149" s="1" t="e">
        <f t="shared" si="86"/>
        <v>#VALUE!</v>
      </c>
      <c r="M149" s="1" t="b">
        <f t="shared" si="87"/>
        <v>0</v>
      </c>
      <c r="N149" s="1" t="e">
        <f t="shared" si="88"/>
        <v>#VALUE!</v>
      </c>
      <c r="O149" s="1" t="b">
        <f t="shared" si="89"/>
        <v>0</v>
      </c>
      <c r="P149" s="1" t="e">
        <f t="shared" ca="1" si="90"/>
        <v>#VALUE!</v>
      </c>
      <c r="Q149" s="1" t="s">
        <v>0</v>
      </c>
      <c r="R149" s="1" t="str">
        <f t="shared" si="91"/>
        <v>100   Bank Austria Wienerbergstraße 11</v>
      </c>
    </row>
    <row r="150" spans="3:18" x14ac:dyDescent="0.25">
      <c r="C150" s="2" t="str">
        <f t="shared" si="77"/>
        <v/>
      </c>
      <c r="D150" s="2" t="str">
        <f t="shared" si="78"/>
        <v/>
      </c>
      <c r="E150" s="2" t="str">
        <f t="shared" si="79"/>
        <v/>
      </c>
      <c r="F150" s="2" t="str">
        <f t="shared" si="80"/>
        <v/>
      </c>
      <c r="G150" s="2" t="e">
        <f t="shared" si="81"/>
        <v>#VALUE!</v>
      </c>
      <c r="H150" s="2" t="e">
        <f t="shared" si="82"/>
        <v>#VALUE!</v>
      </c>
      <c r="I150" s="2" t="e">
        <f t="shared" si="83"/>
        <v>#VALUE!</v>
      </c>
      <c r="J150" s="2" t="e">
        <f t="shared" ca="1" si="84"/>
        <v>#VALUE!</v>
      </c>
      <c r="K150" s="2" t="e">
        <f t="shared" ca="1" si="85"/>
        <v>#VALUE!</v>
      </c>
      <c r="L150" s="1" t="e">
        <f t="shared" si="86"/>
        <v>#VALUE!</v>
      </c>
      <c r="M150" s="1" t="b">
        <f t="shared" si="87"/>
        <v>0</v>
      </c>
      <c r="N150" s="1" t="e">
        <f t="shared" si="88"/>
        <v>#VALUE!</v>
      </c>
      <c r="O150" s="1" t="b">
        <f t="shared" si="89"/>
        <v>0</v>
      </c>
      <c r="P150" s="1" t="e">
        <f t="shared" ca="1" si="90"/>
        <v>#VALUE!</v>
      </c>
      <c r="Q150" s="1" t="s">
        <v>0</v>
      </c>
      <c r="R150" s="1" t="str">
        <f t="shared" si="91"/>
        <v>100   Bank Austria Wienerbergstraße 11</v>
      </c>
    </row>
    <row r="151" spans="3:18" x14ac:dyDescent="0.25">
      <c r="C151" s="2" t="str">
        <f t="shared" si="77"/>
        <v/>
      </c>
      <c r="D151" s="2" t="str">
        <f t="shared" si="78"/>
        <v/>
      </c>
      <c r="E151" s="2" t="str">
        <f t="shared" si="79"/>
        <v/>
      </c>
      <c r="F151" s="2" t="str">
        <f t="shared" si="80"/>
        <v/>
      </c>
      <c r="G151" s="2" t="e">
        <f t="shared" si="81"/>
        <v>#VALUE!</v>
      </c>
      <c r="H151" s="2" t="e">
        <f t="shared" si="82"/>
        <v>#VALUE!</v>
      </c>
      <c r="I151" s="2" t="e">
        <f t="shared" si="83"/>
        <v>#VALUE!</v>
      </c>
      <c r="J151" s="2" t="e">
        <f t="shared" ca="1" si="84"/>
        <v>#VALUE!</v>
      </c>
      <c r="K151" s="2" t="e">
        <f t="shared" ca="1" si="85"/>
        <v>#VALUE!</v>
      </c>
      <c r="L151" s="1" t="e">
        <f t="shared" si="86"/>
        <v>#VALUE!</v>
      </c>
      <c r="M151" s="1" t="b">
        <f t="shared" si="87"/>
        <v>0</v>
      </c>
      <c r="N151" s="1" t="e">
        <f t="shared" si="88"/>
        <v>#VALUE!</v>
      </c>
      <c r="O151" s="1" t="b">
        <f t="shared" si="89"/>
        <v>0</v>
      </c>
      <c r="P151" s="1" t="e">
        <f t="shared" ca="1" si="90"/>
        <v>#VALUE!</v>
      </c>
      <c r="Q151" s="1" t="s">
        <v>0</v>
      </c>
      <c r="R151" s="1" t="str">
        <f t="shared" si="91"/>
        <v>100   Bank Austria Wienerbergstraße 11</v>
      </c>
    </row>
    <row r="152" spans="3:18" x14ac:dyDescent="0.25">
      <c r="C152" s="2" t="str">
        <f t="shared" si="77"/>
        <v/>
      </c>
      <c r="D152" s="2" t="str">
        <f t="shared" si="78"/>
        <v/>
      </c>
      <c r="E152" s="2" t="str">
        <f t="shared" si="79"/>
        <v/>
      </c>
      <c r="F152" s="2" t="str">
        <f t="shared" si="80"/>
        <v/>
      </c>
      <c r="G152" s="2" t="e">
        <f t="shared" si="81"/>
        <v>#VALUE!</v>
      </c>
      <c r="H152" s="2" t="e">
        <f t="shared" si="82"/>
        <v>#VALUE!</v>
      </c>
      <c r="I152" s="2" t="e">
        <f t="shared" si="83"/>
        <v>#VALUE!</v>
      </c>
      <c r="J152" s="2" t="e">
        <f t="shared" ca="1" si="84"/>
        <v>#VALUE!</v>
      </c>
      <c r="K152" s="2" t="e">
        <f t="shared" ca="1" si="85"/>
        <v>#VALUE!</v>
      </c>
      <c r="L152" s="1" t="e">
        <f t="shared" si="86"/>
        <v>#VALUE!</v>
      </c>
      <c r="M152" s="1" t="b">
        <f t="shared" si="87"/>
        <v>0</v>
      </c>
      <c r="N152" s="1" t="e">
        <f t="shared" si="88"/>
        <v>#VALUE!</v>
      </c>
      <c r="O152" s="1" t="b">
        <f t="shared" si="89"/>
        <v>0</v>
      </c>
      <c r="P152" s="1" t="e">
        <f t="shared" ca="1" si="90"/>
        <v>#VALUE!</v>
      </c>
      <c r="Q152" s="1" t="s">
        <v>0</v>
      </c>
      <c r="R152" s="1" t="str">
        <f t="shared" si="91"/>
        <v>100   Bank Austria Wienerbergstraße 11</v>
      </c>
    </row>
    <row r="153" spans="3:18" x14ac:dyDescent="0.25">
      <c r="C153" s="2" t="str">
        <f t="shared" si="77"/>
        <v/>
      </c>
      <c r="D153" s="2" t="str">
        <f t="shared" si="78"/>
        <v/>
      </c>
      <c r="E153" s="2" t="str">
        <f t="shared" si="79"/>
        <v/>
      </c>
      <c r="F153" s="2" t="str">
        <f t="shared" si="80"/>
        <v/>
      </c>
      <c r="G153" s="2" t="e">
        <f t="shared" si="81"/>
        <v>#VALUE!</v>
      </c>
      <c r="H153" s="2" t="e">
        <f t="shared" si="82"/>
        <v>#VALUE!</v>
      </c>
      <c r="I153" s="2" t="e">
        <f t="shared" si="83"/>
        <v>#VALUE!</v>
      </c>
      <c r="J153" s="2" t="e">
        <f t="shared" ca="1" si="84"/>
        <v>#VALUE!</v>
      </c>
      <c r="K153" s="2" t="e">
        <f t="shared" ca="1" si="85"/>
        <v>#VALUE!</v>
      </c>
      <c r="L153" s="1" t="e">
        <f t="shared" si="86"/>
        <v>#VALUE!</v>
      </c>
      <c r="M153" s="1" t="b">
        <f t="shared" si="87"/>
        <v>0</v>
      </c>
      <c r="N153" s="1" t="e">
        <f t="shared" si="88"/>
        <v>#VALUE!</v>
      </c>
      <c r="O153" s="1" t="b">
        <f t="shared" si="89"/>
        <v>0</v>
      </c>
      <c r="P153" s="1" t="e">
        <f t="shared" ca="1" si="90"/>
        <v>#VALUE!</v>
      </c>
      <c r="Q153" s="1" t="s">
        <v>0</v>
      </c>
      <c r="R153" s="1" t="str">
        <f t="shared" si="91"/>
        <v>100   Bank Austria Wienerbergstraße 11</v>
      </c>
    </row>
    <row r="154" spans="3:18" x14ac:dyDescent="0.25">
      <c r="C154" s="2" t="str">
        <f t="shared" si="77"/>
        <v/>
      </c>
      <c r="D154" s="2" t="str">
        <f t="shared" si="78"/>
        <v/>
      </c>
      <c r="E154" s="2" t="str">
        <f t="shared" si="79"/>
        <v/>
      </c>
      <c r="F154" s="2" t="str">
        <f t="shared" si="80"/>
        <v/>
      </c>
      <c r="G154" s="2" t="e">
        <f t="shared" si="81"/>
        <v>#VALUE!</v>
      </c>
      <c r="H154" s="2" t="e">
        <f t="shared" si="82"/>
        <v>#VALUE!</v>
      </c>
      <c r="I154" s="2" t="e">
        <f t="shared" si="83"/>
        <v>#VALUE!</v>
      </c>
      <c r="J154" s="2" t="e">
        <f t="shared" ca="1" si="84"/>
        <v>#VALUE!</v>
      </c>
      <c r="K154" s="2" t="e">
        <f t="shared" ca="1" si="85"/>
        <v>#VALUE!</v>
      </c>
      <c r="L154" s="1" t="e">
        <f t="shared" si="86"/>
        <v>#VALUE!</v>
      </c>
      <c r="M154" s="1" t="b">
        <f t="shared" si="87"/>
        <v>0</v>
      </c>
      <c r="N154" s="1" t="e">
        <f t="shared" si="88"/>
        <v>#VALUE!</v>
      </c>
      <c r="O154" s="1" t="b">
        <f t="shared" si="89"/>
        <v>0</v>
      </c>
      <c r="P154" s="1" t="e">
        <f t="shared" ca="1" si="90"/>
        <v>#VALUE!</v>
      </c>
      <c r="Q154" s="1" t="s">
        <v>0</v>
      </c>
      <c r="R154" s="1" t="str">
        <f t="shared" si="91"/>
        <v>100   Bank Austria Wienerbergstraße 11</v>
      </c>
    </row>
    <row r="155" spans="3:18" x14ac:dyDescent="0.25">
      <c r="C155" s="2" t="str">
        <f t="shared" si="77"/>
        <v/>
      </c>
      <c r="D155" s="2" t="str">
        <f t="shared" si="78"/>
        <v/>
      </c>
      <c r="E155" s="2" t="str">
        <f t="shared" si="79"/>
        <v/>
      </c>
      <c r="F155" s="2" t="str">
        <f t="shared" si="80"/>
        <v/>
      </c>
      <c r="G155" s="2" t="e">
        <f t="shared" si="81"/>
        <v>#VALUE!</v>
      </c>
      <c r="H155" s="2" t="e">
        <f t="shared" si="82"/>
        <v>#VALUE!</v>
      </c>
      <c r="I155" s="2" t="e">
        <f t="shared" si="83"/>
        <v>#VALUE!</v>
      </c>
      <c r="J155" s="2" t="e">
        <f t="shared" ca="1" si="84"/>
        <v>#VALUE!</v>
      </c>
      <c r="K155" s="2" t="e">
        <f t="shared" ca="1" si="85"/>
        <v>#VALUE!</v>
      </c>
      <c r="L155" s="1" t="e">
        <f t="shared" si="86"/>
        <v>#VALUE!</v>
      </c>
      <c r="M155" s="1" t="b">
        <f t="shared" si="87"/>
        <v>0</v>
      </c>
      <c r="N155" s="1" t="e">
        <f t="shared" si="88"/>
        <v>#VALUE!</v>
      </c>
      <c r="O155" s="1" t="b">
        <f t="shared" si="89"/>
        <v>0</v>
      </c>
      <c r="P155" s="1" t="e">
        <f t="shared" ca="1" si="90"/>
        <v>#VALUE!</v>
      </c>
      <c r="Q155" s="1" t="s">
        <v>0</v>
      </c>
      <c r="R155" s="1" t="str">
        <f t="shared" si="91"/>
        <v>100   Bank Austria Wienerbergstraße 11</v>
      </c>
    </row>
    <row r="156" spans="3:18" x14ac:dyDescent="0.25">
      <c r="C156" s="2" t="str">
        <f t="shared" si="77"/>
        <v/>
      </c>
      <c r="D156" s="2" t="str">
        <f t="shared" si="78"/>
        <v/>
      </c>
      <c r="E156" s="2" t="str">
        <f t="shared" si="79"/>
        <v/>
      </c>
      <c r="F156" s="2" t="str">
        <f t="shared" si="80"/>
        <v/>
      </c>
      <c r="G156" s="2" t="e">
        <f t="shared" si="81"/>
        <v>#VALUE!</v>
      </c>
      <c r="H156" s="2" t="e">
        <f t="shared" si="82"/>
        <v>#VALUE!</v>
      </c>
      <c r="I156" s="2" t="e">
        <f t="shared" si="83"/>
        <v>#VALUE!</v>
      </c>
      <c r="J156" s="2" t="e">
        <f t="shared" ca="1" si="84"/>
        <v>#VALUE!</v>
      </c>
      <c r="K156" s="2" t="e">
        <f t="shared" ca="1" si="85"/>
        <v>#VALUE!</v>
      </c>
      <c r="L156" s="1" t="e">
        <f t="shared" si="86"/>
        <v>#VALUE!</v>
      </c>
      <c r="M156" s="1" t="b">
        <f t="shared" si="87"/>
        <v>0</v>
      </c>
      <c r="N156" s="1" t="e">
        <f t="shared" si="88"/>
        <v>#VALUE!</v>
      </c>
      <c r="O156" s="1" t="b">
        <f t="shared" si="89"/>
        <v>0</v>
      </c>
      <c r="P156" s="1" t="e">
        <f t="shared" ca="1" si="90"/>
        <v>#VALUE!</v>
      </c>
      <c r="Q156" s="1" t="s">
        <v>0</v>
      </c>
      <c r="R156" s="1" t="str">
        <f t="shared" si="91"/>
        <v>100   Bank Austria Wienerbergstraße 11</v>
      </c>
    </row>
    <row r="157" spans="3:18" x14ac:dyDescent="0.25">
      <c r="C157" s="2" t="str">
        <f t="shared" si="77"/>
        <v/>
      </c>
      <c r="D157" s="2" t="str">
        <f t="shared" si="78"/>
        <v/>
      </c>
      <c r="E157" s="2" t="str">
        <f t="shared" si="79"/>
        <v/>
      </c>
      <c r="F157" s="2" t="str">
        <f t="shared" si="80"/>
        <v/>
      </c>
      <c r="G157" s="2" t="e">
        <f t="shared" si="81"/>
        <v>#VALUE!</v>
      </c>
      <c r="H157" s="2" t="e">
        <f t="shared" si="82"/>
        <v>#VALUE!</v>
      </c>
      <c r="I157" s="2" t="e">
        <f t="shared" si="83"/>
        <v>#VALUE!</v>
      </c>
      <c r="J157" s="2" t="e">
        <f t="shared" ca="1" si="84"/>
        <v>#VALUE!</v>
      </c>
      <c r="K157" s="2" t="e">
        <f t="shared" ca="1" si="85"/>
        <v>#VALUE!</v>
      </c>
      <c r="L157" s="1" t="e">
        <f t="shared" si="86"/>
        <v>#VALUE!</v>
      </c>
      <c r="M157" s="1" t="b">
        <f t="shared" si="87"/>
        <v>0</v>
      </c>
      <c r="N157" s="1" t="e">
        <f t="shared" si="88"/>
        <v>#VALUE!</v>
      </c>
      <c r="O157" s="1" t="b">
        <f t="shared" si="89"/>
        <v>0</v>
      </c>
      <c r="P157" s="1" t="e">
        <f t="shared" ca="1" si="90"/>
        <v>#VALUE!</v>
      </c>
      <c r="Q157" s="1" t="s">
        <v>0</v>
      </c>
      <c r="R157" s="1" t="str">
        <f t="shared" si="91"/>
        <v>100   Bank Austria Wienerbergstraße 11</v>
      </c>
    </row>
    <row r="158" spans="3:18" x14ac:dyDescent="0.25">
      <c r="C158" s="2" t="str">
        <f t="shared" si="77"/>
        <v/>
      </c>
      <c r="D158" s="2" t="str">
        <f t="shared" si="78"/>
        <v/>
      </c>
      <c r="E158" s="2" t="str">
        <f t="shared" si="79"/>
        <v/>
      </c>
      <c r="F158" s="2" t="str">
        <f t="shared" si="80"/>
        <v/>
      </c>
      <c r="G158" s="2" t="e">
        <f t="shared" si="81"/>
        <v>#VALUE!</v>
      </c>
      <c r="H158" s="2" t="e">
        <f t="shared" si="82"/>
        <v>#VALUE!</v>
      </c>
      <c r="I158" s="2" t="e">
        <f t="shared" si="83"/>
        <v>#VALUE!</v>
      </c>
      <c r="J158" s="2" t="e">
        <f t="shared" ca="1" si="84"/>
        <v>#VALUE!</v>
      </c>
      <c r="K158" s="2" t="e">
        <f t="shared" ca="1" si="85"/>
        <v>#VALUE!</v>
      </c>
      <c r="L158" s="1" t="e">
        <f t="shared" si="86"/>
        <v>#VALUE!</v>
      </c>
      <c r="M158" s="1" t="b">
        <f t="shared" si="87"/>
        <v>0</v>
      </c>
      <c r="N158" s="1" t="e">
        <f t="shared" si="88"/>
        <v>#VALUE!</v>
      </c>
      <c r="O158" s="1" t="b">
        <f t="shared" si="89"/>
        <v>0</v>
      </c>
      <c r="P158" s="1" t="e">
        <f t="shared" ca="1" si="90"/>
        <v>#VALUE!</v>
      </c>
      <c r="Q158" s="1" t="s">
        <v>0</v>
      </c>
      <c r="R158" s="1" t="str">
        <f t="shared" si="91"/>
        <v>100   Bank Austria Wienerbergstraße 11</v>
      </c>
    </row>
    <row r="159" spans="3:18" x14ac:dyDescent="0.25">
      <c r="C159" s="2" t="str">
        <f t="shared" si="77"/>
        <v/>
      </c>
      <c r="D159" s="2" t="str">
        <f t="shared" si="78"/>
        <v/>
      </c>
      <c r="E159" s="2" t="str">
        <f t="shared" si="79"/>
        <v/>
      </c>
      <c r="F159" s="2" t="str">
        <f t="shared" si="80"/>
        <v/>
      </c>
      <c r="G159" s="2" t="e">
        <f t="shared" si="81"/>
        <v>#VALUE!</v>
      </c>
      <c r="H159" s="2" t="e">
        <f t="shared" si="82"/>
        <v>#VALUE!</v>
      </c>
      <c r="I159" s="2" t="e">
        <f t="shared" si="83"/>
        <v>#VALUE!</v>
      </c>
      <c r="J159" s="2" t="e">
        <f t="shared" ca="1" si="84"/>
        <v>#VALUE!</v>
      </c>
      <c r="K159" s="2" t="e">
        <f t="shared" ca="1" si="85"/>
        <v>#VALUE!</v>
      </c>
      <c r="L159" s="1" t="e">
        <f t="shared" si="86"/>
        <v>#VALUE!</v>
      </c>
      <c r="M159" s="1" t="b">
        <f t="shared" si="87"/>
        <v>0</v>
      </c>
      <c r="N159" s="1" t="e">
        <f t="shared" si="88"/>
        <v>#VALUE!</v>
      </c>
      <c r="O159" s="1" t="b">
        <f t="shared" si="89"/>
        <v>0</v>
      </c>
      <c r="P159" s="1" t="e">
        <f t="shared" ca="1" si="90"/>
        <v>#VALUE!</v>
      </c>
      <c r="Q159" s="1" t="s">
        <v>0</v>
      </c>
      <c r="R159" s="1" t="str">
        <f t="shared" si="91"/>
        <v>100   Bank Austria Wienerbergstraße 11</v>
      </c>
    </row>
    <row r="160" spans="3:18" x14ac:dyDescent="0.25">
      <c r="C160" s="2" t="str">
        <f t="shared" si="77"/>
        <v/>
      </c>
      <c r="D160" s="2" t="str">
        <f t="shared" si="78"/>
        <v/>
      </c>
      <c r="E160" s="2" t="str">
        <f t="shared" si="79"/>
        <v/>
      </c>
      <c r="F160" s="2" t="str">
        <f t="shared" si="80"/>
        <v/>
      </c>
      <c r="G160" s="2" t="e">
        <f t="shared" si="81"/>
        <v>#VALUE!</v>
      </c>
      <c r="H160" s="2" t="e">
        <f t="shared" si="82"/>
        <v>#VALUE!</v>
      </c>
      <c r="I160" s="2" t="e">
        <f t="shared" si="83"/>
        <v>#VALUE!</v>
      </c>
      <c r="J160" s="2" t="e">
        <f t="shared" ca="1" si="84"/>
        <v>#VALUE!</v>
      </c>
      <c r="K160" s="2" t="e">
        <f t="shared" ca="1" si="85"/>
        <v>#VALUE!</v>
      </c>
      <c r="L160" s="1" t="e">
        <f t="shared" si="86"/>
        <v>#VALUE!</v>
      </c>
      <c r="M160" s="1" t="b">
        <f t="shared" si="87"/>
        <v>0</v>
      </c>
      <c r="N160" s="1" t="e">
        <f t="shared" si="88"/>
        <v>#VALUE!</v>
      </c>
      <c r="O160" s="1" t="b">
        <f t="shared" si="89"/>
        <v>0</v>
      </c>
      <c r="P160" s="1" t="e">
        <f t="shared" ca="1" si="90"/>
        <v>#VALUE!</v>
      </c>
      <c r="Q160" s="1" t="s">
        <v>0</v>
      </c>
      <c r="R160" s="1" t="str">
        <f t="shared" si="91"/>
        <v>100   Bank Austria Wienerbergstraße 11</v>
      </c>
    </row>
    <row r="161" spans="3:18" x14ac:dyDescent="0.25">
      <c r="C161" s="2" t="str">
        <f t="shared" si="77"/>
        <v/>
      </c>
      <c r="D161" s="2" t="str">
        <f t="shared" si="78"/>
        <v/>
      </c>
      <c r="E161" s="2" t="str">
        <f t="shared" si="79"/>
        <v/>
      </c>
      <c r="F161" s="2" t="str">
        <f t="shared" si="80"/>
        <v/>
      </c>
      <c r="G161" s="2" t="e">
        <f t="shared" si="81"/>
        <v>#VALUE!</v>
      </c>
      <c r="H161" s="2" t="e">
        <f t="shared" si="82"/>
        <v>#VALUE!</v>
      </c>
      <c r="I161" s="2" t="e">
        <f t="shared" si="83"/>
        <v>#VALUE!</v>
      </c>
      <c r="J161" s="2" t="e">
        <f t="shared" ca="1" si="84"/>
        <v>#VALUE!</v>
      </c>
      <c r="K161" s="2" t="e">
        <f t="shared" ca="1" si="85"/>
        <v>#VALUE!</v>
      </c>
      <c r="L161" s="1" t="e">
        <f t="shared" si="86"/>
        <v>#VALUE!</v>
      </c>
      <c r="M161" s="1" t="b">
        <f t="shared" si="87"/>
        <v>0</v>
      </c>
      <c r="N161" s="1" t="e">
        <f t="shared" si="88"/>
        <v>#VALUE!</v>
      </c>
      <c r="O161" s="1" t="b">
        <f t="shared" si="89"/>
        <v>0</v>
      </c>
      <c r="P161" s="1" t="e">
        <f t="shared" ca="1" si="90"/>
        <v>#VALUE!</v>
      </c>
      <c r="Q161" s="1" t="s">
        <v>0</v>
      </c>
      <c r="R161" s="1" t="str">
        <f t="shared" si="91"/>
        <v>100   Bank Austria Wienerbergstraße 11</v>
      </c>
    </row>
    <row r="162" spans="3:18" x14ac:dyDescent="0.25">
      <c r="C162" s="2" t="str">
        <f t="shared" si="77"/>
        <v/>
      </c>
      <c r="D162" s="2" t="str">
        <f t="shared" si="78"/>
        <v/>
      </c>
      <c r="E162" s="2" t="str">
        <f t="shared" si="79"/>
        <v/>
      </c>
      <c r="F162" s="2" t="str">
        <f t="shared" si="80"/>
        <v/>
      </c>
      <c r="G162" s="2" t="e">
        <f t="shared" si="81"/>
        <v>#VALUE!</v>
      </c>
      <c r="H162" s="2" t="e">
        <f t="shared" si="82"/>
        <v>#VALUE!</v>
      </c>
      <c r="I162" s="2" t="e">
        <f t="shared" si="83"/>
        <v>#VALUE!</v>
      </c>
      <c r="J162" s="2" t="e">
        <f t="shared" ca="1" si="84"/>
        <v>#VALUE!</v>
      </c>
      <c r="K162" s="2" t="e">
        <f t="shared" ca="1" si="85"/>
        <v>#VALUE!</v>
      </c>
      <c r="L162" s="1" t="e">
        <f t="shared" si="86"/>
        <v>#VALUE!</v>
      </c>
      <c r="M162" s="1" t="b">
        <f t="shared" si="87"/>
        <v>0</v>
      </c>
      <c r="N162" s="1" t="e">
        <f t="shared" si="88"/>
        <v>#VALUE!</v>
      </c>
      <c r="O162" s="1" t="b">
        <f t="shared" si="89"/>
        <v>0</v>
      </c>
      <c r="P162" s="1" t="e">
        <f t="shared" ca="1" si="90"/>
        <v>#VALUE!</v>
      </c>
      <c r="Q162" s="1" t="s">
        <v>0</v>
      </c>
      <c r="R162" s="1" t="str">
        <f t="shared" si="91"/>
        <v>100   Bank Austria Wienerbergstraße 11</v>
      </c>
    </row>
    <row r="163" spans="3:18" x14ac:dyDescent="0.25">
      <c r="C163" s="2" t="str">
        <f t="shared" si="77"/>
        <v/>
      </c>
      <c r="D163" s="2" t="str">
        <f t="shared" si="78"/>
        <v/>
      </c>
      <c r="E163" s="2" t="str">
        <f t="shared" si="79"/>
        <v/>
      </c>
      <c r="F163" s="2" t="str">
        <f t="shared" si="80"/>
        <v/>
      </c>
      <c r="G163" s="2" t="e">
        <f t="shared" si="81"/>
        <v>#VALUE!</v>
      </c>
      <c r="H163" s="2" t="e">
        <f t="shared" si="82"/>
        <v>#VALUE!</v>
      </c>
      <c r="I163" s="2" t="e">
        <f t="shared" si="83"/>
        <v>#VALUE!</v>
      </c>
      <c r="J163" s="2" t="e">
        <f t="shared" ca="1" si="84"/>
        <v>#VALUE!</v>
      </c>
      <c r="K163" s="2" t="e">
        <f t="shared" ca="1" si="85"/>
        <v>#VALUE!</v>
      </c>
      <c r="L163" s="1" t="e">
        <f t="shared" si="86"/>
        <v>#VALUE!</v>
      </c>
      <c r="M163" s="1" t="b">
        <f t="shared" si="87"/>
        <v>0</v>
      </c>
      <c r="N163" s="1" t="e">
        <f t="shared" si="88"/>
        <v>#VALUE!</v>
      </c>
      <c r="O163" s="1" t="b">
        <f t="shared" si="89"/>
        <v>0</v>
      </c>
      <c r="P163" s="1" t="e">
        <f t="shared" ca="1" si="90"/>
        <v>#VALUE!</v>
      </c>
      <c r="Q163" s="1" t="s">
        <v>0</v>
      </c>
      <c r="R163" s="1" t="str">
        <f t="shared" si="91"/>
        <v>100   Bank Austria Wienerbergstraße 11</v>
      </c>
    </row>
    <row r="164" spans="3:18" x14ac:dyDescent="0.25">
      <c r="C164" s="2" t="str">
        <f t="shared" si="77"/>
        <v/>
      </c>
      <c r="D164" s="2" t="str">
        <f t="shared" si="78"/>
        <v/>
      </c>
      <c r="E164" s="2" t="str">
        <f t="shared" si="79"/>
        <v/>
      </c>
      <c r="F164" s="2" t="str">
        <f t="shared" si="80"/>
        <v/>
      </c>
      <c r="G164" s="2" t="e">
        <f t="shared" si="81"/>
        <v>#VALUE!</v>
      </c>
      <c r="H164" s="2" t="e">
        <f t="shared" si="82"/>
        <v>#VALUE!</v>
      </c>
      <c r="I164" s="2" t="e">
        <f t="shared" si="83"/>
        <v>#VALUE!</v>
      </c>
      <c r="J164" s="2" t="e">
        <f t="shared" ca="1" si="84"/>
        <v>#VALUE!</v>
      </c>
      <c r="K164" s="2" t="e">
        <f t="shared" ca="1" si="85"/>
        <v>#VALUE!</v>
      </c>
      <c r="L164" s="1" t="e">
        <f t="shared" si="86"/>
        <v>#VALUE!</v>
      </c>
      <c r="M164" s="1" t="b">
        <f t="shared" si="87"/>
        <v>0</v>
      </c>
      <c r="N164" s="1" t="e">
        <f t="shared" si="88"/>
        <v>#VALUE!</v>
      </c>
      <c r="O164" s="1" t="b">
        <f t="shared" si="89"/>
        <v>0</v>
      </c>
      <c r="P164" s="1" t="e">
        <f t="shared" ca="1" si="90"/>
        <v>#VALUE!</v>
      </c>
      <c r="Q164" s="1" t="s">
        <v>0</v>
      </c>
      <c r="R164" s="1" t="str">
        <f t="shared" si="91"/>
        <v>100   Bank Austria Wienerbergstraße 11</v>
      </c>
    </row>
    <row r="165" spans="3:18" x14ac:dyDescent="0.25">
      <c r="C165" s="2" t="str">
        <f t="shared" si="77"/>
        <v/>
      </c>
      <c r="D165" s="2" t="str">
        <f t="shared" si="78"/>
        <v/>
      </c>
      <c r="E165" s="2" t="str">
        <f t="shared" si="79"/>
        <v/>
      </c>
      <c r="F165" s="2" t="str">
        <f t="shared" si="80"/>
        <v/>
      </c>
      <c r="G165" s="2" t="e">
        <f t="shared" si="81"/>
        <v>#VALUE!</v>
      </c>
      <c r="H165" s="2" t="e">
        <f t="shared" si="82"/>
        <v>#VALUE!</v>
      </c>
      <c r="I165" s="2" t="e">
        <f t="shared" si="83"/>
        <v>#VALUE!</v>
      </c>
      <c r="J165" s="2" t="e">
        <f t="shared" ca="1" si="84"/>
        <v>#VALUE!</v>
      </c>
      <c r="K165" s="2" t="e">
        <f t="shared" ca="1" si="85"/>
        <v>#VALUE!</v>
      </c>
      <c r="L165" s="1" t="e">
        <f t="shared" si="86"/>
        <v>#VALUE!</v>
      </c>
      <c r="M165" s="1" t="b">
        <f t="shared" si="87"/>
        <v>0</v>
      </c>
      <c r="N165" s="1" t="e">
        <f t="shared" si="88"/>
        <v>#VALUE!</v>
      </c>
      <c r="O165" s="1" t="b">
        <f t="shared" si="89"/>
        <v>0</v>
      </c>
      <c r="P165" s="1" t="e">
        <f t="shared" ca="1" si="90"/>
        <v>#VALUE!</v>
      </c>
      <c r="Q165" s="1" t="s">
        <v>0</v>
      </c>
      <c r="R165" s="1" t="str">
        <f t="shared" si="91"/>
        <v>100   Bank Austria Wienerbergstraße 11</v>
      </c>
    </row>
    <row r="166" spans="3:18" x14ac:dyDescent="0.25">
      <c r="C166" s="2" t="str">
        <f t="shared" si="77"/>
        <v/>
      </c>
      <c r="D166" s="2" t="str">
        <f t="shared" si="78"/>
        <v/>
      </c>
      <c r="E166" s="2" t="str">
        <f t="shared" si="79"/>
        <v/>
      </c>
      <c r="F166" s="2" t="str">
        <f t="shared" si="80"/>
        <v/>
      </c>
      <c r="G166" s="2" t="e">
        <f t="shared" si="81"/>
        <v>#VALUE!</v>
      </c>
      <c r="H166" s="2" t="e">
        <f t="shared" si="82"/>
        <v>#VALUE!</v>
      </c>
      <c r="I166" s="2" t="e">
        <f t="shared" si="83"/>
        <v>#VALUE!</v>
      </c>
      <c r="J166" s="2" t="e">
        <f t="shared" ca="1" si="84"/>
        <v>#VALUE!</v>
      </c>
      <c r="K166" s="2" t="e">
        <f t="shared" ca="1" si="85"/>
        <v>#VALUE!</v>
      </c>
      <c r="L166" s="1" t="e">
        <f t="shared" si="86"/>
        <v>#VALUE!</v>
      </c>
      <c r="M166" s="1" t="b">
        <f t="shared" si="87"/>
        <v>0</v>
      </c>
      <c r="N166" s="1" t="e">
        <f t="shared" si="88"/>
        <v>#VALUE!</v>
      </c>
      <c r="O166" s="1" t="b">
        <f t="shared" si="89"/>
        <v>0</v>
      </c>
      <c r="P166" s="1" t="e">
        <f t="shared" ca="1" si="90"/>
        <v>#VALUE!</v>
      </c>
      <c r="Q166" s="1" t="s">
        <v>0</v>
      </c>
      <c r="R166" s="1" t="str">
        <f t="shared" si="91"/>
        <v>100   Bank Austria Wienerbergstraße 11</v>
      </c>
    </row>
    <row r="167" spans="3:18" x14ac:dyDescent="0.25">
      <c r="C167" s="2" t="str">
        <f t="shared" si="77"/>
        <v/>
      </c>
      <c r="D167" s="2" t="str">
        <f t="shared" si="78"/>
        <v/>
      </c>
      <c r="E167" s="2" t="str">
        <f t="shared" si="79"/>
        <v/>
      </c>
      <c r="F167" s="2" t="str">
        <f t="shared" si="80"/>
        <v/>
      </c>
      <c r="G167" s="2" t="e">
        <f t="shared" si="81"/>
        <v>#VALUE!</v>
      </c>
      <c r="H167" s="2" t="e">
        <f t="shared" si="82"/>
        <v>#VALUE!</v>
      </c>
      <c r="I167" s="2" t="e">
        <f t="shared" si="83"/>
        <v>#VALUE!</v>
      </c>
      <c r="J167" s="2" t="e">
        <f t="shared" ca="1" si="84"/>
        <v>#VALUE!</v>
      </c>
      <c r="K167" s="2" t="e">
        <f t="shared" ca="1" si="85"/>
        <v>#VALUE!</v>
      </c>
      <c r="L167" s="1" t="e">
        <f t="shared" si="86"/>
        <v>#VALUE!</v>
      </c>
      <c r="M167" s="1" t="b">
        <f t="shared" si="87"/>
        <v>0</v>
      </c>
      <c r="N167" s="1" t="e">
        <f t="shared" si="88"/>
        <v>#VALUE!</v>
      </c>
      <c r="O167" s="1" t="b">
        <f t="shared" si="89"/>
        <v>0</v>
      </c>
      <c r="P167" s="1" t="e">
        <f t="shared" ca="1" si="90"/>
        <v>#VALUE!</v>
      </c>
      <c r="Q167" s="1" t="s">
        <v>0</v>
      </c>
      <c r="R167" s="1" t="str">
        <f t="shared" si="91"/>
        <v>100   Bank Austria Wienerbergstraße 11</v>
      </c>
    </row>
    <row r="168" spans="3:18" x14ac:dyDescent="0.25">
      <c r="C168" s="2" t="str">
        <f t="shared" si="77"/>
        <v/>
      </c>
      <c r="D168" s="2" t="str">
        <f t="shared" si="78"/>
        <v/>
      </c>
      <c r="E168" s="2" t="str">
        <f t="shared" si="79"/>
        <v/>
      </c>
      <c r="F168" s="2" t="str">
        <f t="shared" si="80"/>
        <v/>
      </c>
      <c r="G168" s="2" t="e">
        <f t="shared" si="81"/>
        <v>#VALUE!</v>
      </c>
      <c r="H168" s="2" t="e">
        <f t="shared" si="82"/>
        <v>#VALUE!</v>
      </c>
      <c r="I168" s="2" t="e">
        <f t="shared" si="83"/>
        <v>#VALUE!</v>
      </c>
      <c r="J168" s="2" t="e">
        <f t="shared" ca="1" si="84"/>
        <v>#VALUE!</v>
      </c>
      <c r="K168" s="2" t="e">
        <f t="shared" ca="1" si="85"/>
        <v>#VALUE!</v>
      </c>
      <c r="L168" s="1" t="e">
        <f t="shared" si="86"/>
        <v>#VALUE!</v>
      </c>
      <c r="M168" s="1" t="b">
        <f t="shared" si="87"/>
        <v>0</v>
      </c>
      <c r="N168" s="1" t="e">
        <f t="shared" si="88"/>
        <v>#VALUE!</v>
      </c>
      <c r="O168" s="1" t="b">
        <f t="shared" si="89"/>
        <v>0</v>
      </c>
      <c r="P168" s="1" t="e">
        <f t="shared" ca="1" si="90"/>
        <v>#VALUE!</v>
      </c>
      <c r="Q168" s="1" t="s">
        <v>0</v>
      </c>
      <c r="R168" s="1" t="str">
        <f t="shared" si="91"/>
        <v>100   Bank Austria Wienerbergstraße 11</v>
      </c>
    </row>
    <row r="169" spans="3:18" x14ac:dyDescent="0.25">
      <c r="C169" s="2" t="str">
        <f t="shared" si="77"/>
        <v/>
      </c>
      <c r="D169" s="2" t="str">
        <f t="shared" si="78"/>
        <v/>
      </c>
      <c r="E169" s="2" t="str">
        <f t="shared" si="79"/>
        <v/>
      </c>
      <c r="F169" s="2" t="str">
        <f t="shared" si="80"/>
        <v/>
      </c>
      <c r="G169" s="2" t="e">
        <f t="shared" si="81"/>
        <v>#VALUE!</v>
      </c>
      <c r="H169" s="2" t="e">
        <f t="shared" si="82"/>
        <v>#VALUE!</v>
      </c>
      <c r="I169" s="2" t="e">
        <f t="shared" si="83"/>
        <v>#VALUE!</v>
      </c>
      <c r="J169" s="2" t="e">
        <f t="shared" ca="1" si="84"/>
        <v>#VALUE!</v>
      </c>
      <c r="K169" s="2" t="e">
        <f t="shared" ca="1" si="85"/>
        <v>#VALUE!</v>
      </c>
      <c r="L169" s="1" t="e">
        <f t="shared" si="86"/>
        <v>#VALUE!</v>
      </c>
      <c r="M169" s="1" t="b">
        <f t="shared" si="87"/>
        <v>0</v>
      </c>
      <c r="N169" s="1" t="e">
        <f t="shared" si="88"/>
        <v>#VALUE!</v>
      </c>
      <c r="O169" s="1" t="b">
        <f t="shared" si="89"/>
        <v>0</v>
      </c>
      <c r="P169" s="1" t="e">
        <f t="shared" ca="1" si="90"/>
        <v>#VALUE!</v>
      </c>
      <c r="Q169" s="1" t="s">
        <v>0</v>
      </c>
      <c r="R169" s="1" t="str">
        <f t="shared" si="91"/>
        <v>100   Bank Austria Wienerbergstraße 11</v>
      </c>
    </row>
    <row r="170" spans="3:18" x14ac:dyDescent="0.25">
      <c r="C170" s="2" t="str">
        <f t="shared" si="77"/>
        <v/>
      </c>
      <c r="D170" s="2" t="str">
        <f t="shared" si="78"/>
        <v/>
      </c>
      <c r="E170" s="2" t="str">
        <f t="shared" si="79"/>
        <v/>
      </c>
      <c r="F170" s="2" t="str">
        <f t="shared" si="80"/>
        <v/>
      </c>
      <c r="G170" s="2" t="e">
        <f t="shared" si="81"/>
        <v>#VALUE!</v>
      </c>
      <c r="H170" s="2" t="e">
        <f t="shared" si="82"/>
        <v>#VALUE!</v>
      </c>
      <c r="I170" s="2" t="e">
        <f t="shared" si="83"/>
        <v>#VALUE!</v>
      </c>
      <c r="J170" s="2" t="e">
        <f t="shared" ca="1" si="84"/>
        <v>#VALUE!</v>
      </c>
      <c r="K170" s="2" t="e">
        <f t="shared" ca="1" si="85"/>
        <v>#VALUE!</v>
      </c>
      <c r="L170" s="1" t="e">
        <f t="shared" si="86"/>
        <v>#VALUE!</v>
      </c>
      <c r="M170" s="1" t="b">
        <f t="shared" si="87"/>
        <v>0</v>
      </c>
      <c r="N170" s="1" t="e">
        <f t="shared" si="88"/>
        <v>#VALUE!</v>
      </c>
      <c r="O170" s="1" t="b">
        <f t="shared" si="89"/>
        <v>0</v>
      </c>
      <c r="P170" s="1" t="e">
        <f t="shared" ca="1" si="90"/>
        <v>#VALUE!</v>
      </c>
      <c r="Q170" s="1" t="s">
        <v>0</v>
      </c>
      <c r="R170" s="1" t="str">
        <f t="shared" si="91"/>
        <v>100   Bank Austria Wienerbergstraße 11</v>
      </c>
    </row>
    <row r="171" spans="3:18" x14ac:dyDescent="0.25">
      <c r="C171" s="2" t="str">
        <f t="shared" si="77"/>
        <v/>
      </c>
      <c r="D171" s="2" t="str">
        <f t="shared" si="78"/>
        <v/>
      </c>
      <c r="E171" s="2" t="str">
        <f t="shared" si="79"/>
        <v/>
      </c>
      <c r="F171" s="2" t="str">
        <f t="shared" si="80"/>
        <v/>
      </c>
      <c r="G171" s="2" t="e">
        <f t="shared" si="81"/>
        <v>#VALUE!</v>
      </c>
      <c r="H171" s="2" t="e">
        <f t="shared" si="82"/>
        <v>#VALUE!</v>
      </c>
      <c r="I171" s="2" t="e">
        <f t="shared" si="83"/>
        <v>#VALUE!</v>
      </c>
      <c r="J171" s="2" t="e">
        <f t="shared" ca="1" si="84"/>
        <v>#VALUE!</v>
      </c>
      <c r="K171" s="2" t="e">
        <f t="shared" ca="1" si="85"/>
        <v>#VALUE!</v>
      </c>
      <c r="L171" s="1" t="e">
        <f t="shared" si="86"/>
        <v>#VALUE!</v>
      </c>
      <c r="M171" s="1" t="b">
        <f t="shared" si="87"/>
        <v>0</v>
      </c>
      <c r="N171" s="1" t="e">
        <f t="shared" si="88"/>
        <v>#VALUE!</v>
      </c>
      <c r="O171" s="1" t="b">
        <f t="shared" si="89"/>
        <v>0</v>
      </c>
      <c r="P171" s="1" t="e">
        <f t="shared" ca="1" si="90"/>
        <v>#VALUE!</v>
      </c>
      <c r="Q171" s="1" t="s">
        <v>0</v>
      </c>
      <c r="R171" s="1" t="str">
        <f t="shared" si="91"/>
        <v>100   Bank Austria Wienerbergstraße 11</v>
      </c>
    </row>
    <row r="172" spans="3:18" x14ac:dyDescent="0.25">
      <c r="C172" s="2" t="str">
        <f t="shared" si="77"/>
        <v/>
      </c>
      <c r="D172" s="2" t="str">
        <f t="shared" si="78"/>
        <v/>
      </c>
      <c r="E172" s="2" t="str">
        <f t="shared" si="79"/>
        <v/>
      </c>
      <c r="F172" s="2" t="str">
        <f t="shared" si="80"/>
        <v/>
      </c>
      <c r="G172" s="2" t="e">
        <f t="shared" si="81"/>
        <v>#VALUE!</v>
      </c>
      <c r="H172" s="2" t="e">
        <f t="shared" si="82"/>
        <v>#VALUE!</v>
      </c>
      <c r="I172" s="2" t="e">
        <f t="shared" si="83"/>
        <v>#VALUE!</v>
      </c>
      <c r="J172" s="2" t="e">
        <f t="shared" ca="1" si="84"/>
        <v>#VALUE!</v>
      </c>
      <c r="K172" s="2" t="e">
        <f t="shared" ca="1" si="85"/>
        <v>#VALUE!</v>
      </c>
      <c r="L172" s="1" t="e">
        <f t="shared" si="86"/>
        <v>#VALUE!</v>
      </c>
      <c r="M172" s="1" t="b">
        <f t="shared" si="87"/>
        <v>0</v>
      </c>
      <c r="N172" s="1" t="e">
        <f t="shared" si="88"/>
        <v>#VALUE!</v>
      </c>
      <c r="O172" s="1" t="b">
        <f t="shared" si="89"/>
        <v>0</v>
      </c>
      <c r="P172" s="1" t="e">
        <f t="shared" ca="1" si="90"/>
        <v>#VALUE!</v>
      </c>
      <c r="Q172" s="1" t="s">
        <v>0</v>
      </c>
      <c r="R172" s="1" t="str">
        <f t="shared" si="91"/>
        <v>100   Bank Austria Wienerbergstraße 11</v>
      </c>
    </row>
    <row r="173" spans="3:18" x14ac:dyDescent="0.25">
      <c r="C173" s="2" t="str">
        <f t="shared" si="77"/>
        <v/>
      </c>
      <c r="D173" s="2" t="str">
        <f t="shared" si="78"/>
        <v/>
      </c>
      <c r="E173" s="2" t="str">
        <f t="shared" si="79"/>
        <v/>
      </c>
      <c r="F173" s="2" t="str">
        <f t="shared" si="80"/>
        <v/>
      </c>
      <c r="G173" s="2" t="e">
        <f t="shared" si="81"/>
        <v>#VALUE!</v>
      </c>
      <c r="H173" s="2" t="e">
        <f t="shared" si="82"/>
        <v>#VALUE!</v>
      </c>
      <c r="I173" s="2" t="e">
        <f t="shared" si="83"/>
        <v>#VALUE!</v>
      </c>
      <c r="J173" s="2" t="e">
        <f t="shared" ca="1" si="84"/>
        <v>#VALUE!</v>
      </c>
      <c r="K173" s="2" t="e">
        <f t="shared" ca="1" si="85"/>
        <v>#VALUE!</v>
      </c>
      <c r="L173" s="1" t="e">
        <f t="shared" si="86"/>
        <v>#VALUE!</v>
      </c>
      <c r="M173" s="1" t="b">
        <f t="shared" si="87"/>
        <v>0</v>
      </c>
      <c r="N173" s="1" t="e">
        <f t="shared" si="88"/>
        <v>#VALUE!</v>
      </c>
      <c r="O173" s="1" t="b">
        <f t="shared" si="89"/>
        <v>0</v>
      </c>
      <c r="P173" s="1" t="e">
        <f t="shared" ca="1" si="90"/>
        <v>#VALUE!</v>
      </c>
      <c r="Q173" s="1" t="s">
        <v>0</v>
      </c>
      <c r="R173" s="1" t="str">
        <f t="shared" si="91"/>
        <v>100   Bank Austria Wienerbergstraße 11</v>
      </c>
    </row>
    <row r="174" spans="3:18" x14ac:dyDescent="0.25">
      <c r="C174" s="2" t="str">
        <f t="shared" si="77"/>
        <v/>
      </c>
      <c r="D174" s="2" t="str">
        <f t="shared" si="78"/>
        <v/>
      </c>
      <c r="E174" s="2" t="str">
        <f t="shared" si="79"/>
        <v/>
      </c>
      <c r="F174" s="2" t="str">
        <f t="shared" si="80"/>
        <v/>
      </c>
      <c r="G174" s="2" t="e">
        <f t="shared" si="81"/>
        <v>#VALUE!</v>
      </c>
      <c r="H174" s="2" t="e">
        <f t="shared" si="82"/>
        <v>#VALUE!</v>
      </c>
      <c r="I174" s="2" t="e">
        <f t="shared" si="83"/>
        <v>#VALUE!</v>
      </c>
      <c r="J174" s="2" t="e">
        <f t="shared" ca="1" si="84"/>
        <v>#VALUE!</v>
      </c>
      <c r="K174" s="2" t="e">
        <f t="shared" ca="1" si="85"/>
        <v>#VALUE!</v>
      </c>
      <c r="L174" s="1" t="e">
        <f t="shared" si="86"/>
        <v>#VALUE!</v>
      </c>
      <c r="M174" s="1" t="b">
        <f t="shared" si="87"/>
        <v>0</v>
      </c>
      <c r="N174" s="1" t="e">
        <f t="shared" si="88"/>
        <v>#VALUE!</v>
      </c>
      <c r="O174" s="1" t="b">
        <f t="shared" si="89"/>
        <v>0</v>
      </c>
      <c r="P174" s="1" t="e">
        <f t="shared" ca="1" si="90"/>
        <v>#VALUE!</v>
      </c>
      <c r="Q174" s="1" t="s">
        <v>0</v>
      </c>
      <c r="R174" s="1" t="str">
        <f t="shared" si="91"/>
        <v>100   Bank Austria Wienerbergstraße 11</v>
      </c>
    </row>
    <row r="175" spans="3:18" x14ac:dyDescent="0.25">
      <c r="C175" s="2" t="str">
        <f t="shared" si="77"/>
        <v/>
      </c>
      <c r="D175" s="2" t="str">
        <f t="shared" si="78"/>
        <v/>
      </c>
      <c r="E175" s="2" t="str">
        <f t="shared" si="79"/>
        <v/>
      </c>
      <c r="F175" s="2" t="str">
        <f t="shared" si="80"/>
        <v/>
      </c>
      <c r="G175" s="2" t="e">
        <f t="shared" si="81"/>
        <v>#VALUE!</v>
      </c>
      <c r="H175" s="2" t="e">
        <f t="shared" si="82"/>
        <v>#VALUE!</v>
      </c>
      <c r="I175" s="2" t="e">
        <f t="shared" si="83"/>
        <v>#VALUE!</v>
      </c>
      <c r="J175" s="2" t="e">
        <f t="shared" ca="1" si="84"/>
        <v>#VALUE!</v>
      </c>
      <c r="K175" s="2" t="e">
        <f t="shared" ca="1" si="85"/>
        <v>#VALUE!</v>
      </c>
      <c r="L175" s="1" t="e">
        <f t="shared" si="86"/>
        <v>#VALUE!</v>
      </c>
      <c r="M175" s="1" t="b">
        <f t="shared" si="87"/>
        <v>0</v>
      </c>
      <c r="N175" s="1" t="e">
        <f t="shared" si="88"/>
        <v>#VALUE!</v>
      </c>
      <c r="O175" s="1" t="b">
        <f t="shared" si="89"/>
        <v>0</v>
      </c>
      <c r="P175" s="1" t="e">
        <f t="shared" ca="1" si="90"/>
        <v>#VALUE!</v>
      </c>
      <c r="Q175" s="1" t="s">
        <v>0</v>
      </c>
      <c r="R175" s="1" t="str">
        <f t="shared" si="91"/>
        <v>100   Bank Austria Wienerbergstraße 11</v>
      </c>
    </row>
    <row r="176" spans="3:18" x14ac:dyDescent="0.25">
      <c r="C176" s="2" t="str">
        <f t="shared" si="77"/>
        <v/>
      </c>
      <c r="D176" s="2" t="str">
        <f t="shared" si="78"/>
        <v/>
      </c>
      <c r="E176" s="2" t="str">
        <f t="shared" si="79"/>
        <v/>
      </c>
      <c r="F176" s="2" t="str">
        <f t="shared" si="80"/>
        <v/>
      </c>
      <c r="G176" s="2" t="e">
        <f t="shared" si="81"/>
        <v>#VALUE!</v>
      </c>
      <c r="H176" s="2" t="e">
        <f t="shared" si="82"/>
        <v>#VALUE!</v>
      </c>
      <c r="I176" s="2" t="e">
        <f t="shared" si="83"/>
        <v>#VALUE!</v>
      </c>
      <c r="J176" s="2" t="e">
        <f t="shared" ca="1" si="84"/>
        <v>#VALUE!</v>
      </c>
      <c r="K176" s="2" t="e">
        <f t="shared" ca="1" si="85"/>
        <v>#VALUE!</v>
      </c>
      <c r="L176" s="1" t="e">
        <f t="shared" si="86"/>
        <v>#VALUE!</v>
      </c>
      <c r="M176" s="1" t="b">
        <f t="shared" si="87"/>
        <v>0</v>
      </c>
      <c r="N176" s="1" t="e">
        <f t="shared" si="88"/>
        <v>#VALUE!</v>
      </c>
      <c r="O176" s="1" t="b">
        <f t="shared" si="89"/>
        <v>0</v>
      </c>
      <c r="P176" s="1" t="e">
        <f t="shared" ca="1" si="90"/>
        <v>#VALUE!</v>
      </c>
      <c r="Q176" s="1" t="s">
        <v>0</v>
      </c>
      <c r="R176" s="1" t="str">
        <f t="shared" si="91"/>
        <v>100   Bank Austria Wienerbergstraße 11</v>
      </c>
    </row>
    <row r="177" spans="3:18" x14ac:dyDescent="0.25">
      <c r="C177" s="2" t="str">
        <f t="shared" si="77"/>
        <v/>
      </c>
      <c r="D177" s="2" t="str">
        <f t="shared" si="78"/>
        <v/>
      </c>
      <c r="E177" s="2" t="str">
        <f t="shared" si="79"/>
        <v/>
      </c>
      <c r="F177" s="2" t="str">
        <f t="shared" si="80"/>
        <v/>
      </c>
      <c r="G177" s="2" t="e">
        <f t="shared" si="81"/>
        <v>#VALUE!</v>
      </c>
      <c r="H177" s="2" t="e">
        <f t="shared" si="82"/>
        <v>#VALUE!</v>
      </c>
      <c r="I177" s="2" t="e">
        <f t="shared" si="83"/>
        <v>#VALUE!</v>
      </c>
      <c r="J177" s="2" t="e">
        <f t="shared" ca="1" si="84"/>
        <v>#VALUE!</v>
      </c>
      <c r="K177" s="2" t="e">
        <f t="shared" ca="1" si="85"/>
        <v>#VALUE!</v>
      </c>
      <c r="L177" s="1" t="e">
        <f t="shared" si="86"/>
        <v>#VALUE!</v>
      </c>
      <c r="M177" s="1" t="b">
        <f t="shared" si="87"/>
        <v>0</v>
      </c>
      <c r="N177" s="1" t="e">
        <f t="shared" si="88"/>
        <v>#VALUE!</v>
      </c>
      <c r="O177" s="1" t="b">
        <f t="shared" si="89"/>
        <v>0</v>
      </c>
      <c r="P177" s="1" t="e">
        <f t="shared" ca="1" si="90"/>
        <v>#VALUE!</v>
      </c>
      <c r="Q177" s="1" t="s">
        <v>0</v>
      </c>
      <c r="R177" s="1" t="str">
        <f t="shared" si="91"/>
        <v>100   Bank Austria Wienerbergstraße 11</v>
      </c>
    </row>
    <row r="178" spans="3:18" x14ac:dyDescent="0.25">
      <c r="C178" s="2" t="str">
        <f t="shared" si="77"/>
        <v/>
      </c>
      <c r="D178" s="2" t="str">
        <f t="shared" si="78"/>
        <v/>
      </c>
      <c r="E178" s="2" t="str">
        <f t="shared" si="79"/>
        <v/>
      </c>
      <c r="F178" s="2" t="str">
        <f t="shared" si="80"/>
        <v/>
      </c>
      <c r="G178" s="2" t="e">
        <f t="shared" si="81"/>
        <v>#VALUE!</v>
      </c>
      <c r="H178" s="2" t="e">
        <f t="shared" si="82"/>
        <v>#VALUE!</v>
      </c>
      <c r="I178" s="2" t="e">
        <f t="shared" si="83"/>
        <v>#VALUE!</v>
      </c>
      <c r="J178" s="2" t="e">
        <f t="shared" ca="1" si="84"/>
        <v>#VALUE!</v>
      </c>
      <c r="K178" s="2" t="e">
        <f t="shared" ca="1" si="85"/>
        <v>#VALUE!</v>
      </c>
      <c r="L178" s="1" t="e">
        <f t="shared" si="86"/>
        <v>#VALUE!</v>
      </c>
      <c r="M178" s="1" t="b">
        <f t="shared" si="87"/>
        <v>0</v>
      </c>
      <c r="N178" s="1" t="e">
        <f t="shared" si="88"/>
        <v>#VALUE!</v>
      </c>
      <c r="O178" s="1" t="b">
        <f t="shared" si="89"/>
        <v>0</v>
      </c>
      <c r="P178" s="1" t="e">
        <f t="shared" ca="1" si="90"/>
        <v>#VALUE!</v>
      </c>
      <c r="Q178" s="1" t="s">
        <v>0</v>
      </c>
      <c r="R178" s="1" t="str">
        <f t="shared" si="91"/>
        <v>100   Bank Austria Wienerbergstraße 11</v>
      </c>
    </row>
    <row r="179" spans="3:18" x14ac:dyDescent="0.25">
      <c r="C179" s="2" t="str">
        <f t="shared" ref="C179:C242" si="92">MID(A179,1,1)</f>
        <v/>
      </c>
      <c r="D179" s="2" t="str">
        <f t="shared" ref="D179:D242" si="93">MID(A179,5,1)</f>
        <v/>
      </c>
      <c r="E179" s="2" t="str">
        <f t="shared" ref="E179:E242" si="94">MID(B179,1,1)</f>
        <v/>
      </c>
      <c r="F179" s="2" t="str">
        <f t="shared" ref="F179:F242" si="95">MID(B179,2,1)</f>
        <v/>
      </c>
      <c r="G179" s="2" t="e">
        <f t="shared" ref="G179:G242" si="96">CODE(E179)-96</f>
        <v>#VALUE!</v>
      </c>
      <c r="H179" s="2" t="e">
        <f t="shared" ref="H179:H242" si="97">VALUE(MID(B179,2,11))</f>
        <v>#VALUE!</v>
      </c>
      <c r="I179" s="2" t="e">
        <f t="shared" ref="I179:I242" si="98">SUM(G179:H179)</f>
        <v>#VALUE!</v>
      </c>
      <c r="J179" s="2" t="e">
        <f t="shared" ref="J179:J242" ca="1" si="99">SUMPRODUCT(MID(I179,ROW(INDIRECT("1:"&amp;LEN(I179))),1)*1)</f>
        <v>#VALUE!</v>
      </c>
      <c r="K179" s="2" t="e">
        <f t="shared" ref="K179:K242" ca="1" si="100">SUMPRODUCT(MID(J179,ROW(INDIRECT("1:"&amp;LEN(J179))),1)*1)</f>
        <v>#VALUE!</v>
      </c>
      <c r="L179" s="1" t="e">
        <f t="shared" ref="L179:L242" si="101">AND(CODE(C179)&gt;=97,CODE(C179)&lt;=122,CODE(D179)&gt;=79,CODE(D179)&lt;=122)</f>
        <v>#VALUE!</v>
      </c>
      <c r="M179" s="1" t="b">
        <f t="shared" ref="M179:M242" si="102">LEN(A179) = 6</f>
        <v>0</v>
      </c>
      <c r="N179" s="1" t="e">
        <f t="shared" ref="N179:N242" si="103">AND(CODE(E179)&gt;=97,CODE(E179)&lt;=122)</f>
        <v>#VALUE!</v>
      </c>
      <c r="O179" s="1" t="b">
        <f t="shared" ref="O179:O242" si="104">LEN(B179) =12</f>
        <v>0</v>
      </c>
      <c r="P179" s="1" t="e">
        <f t="shared" ref="P179:P242" ca="1" si="105">K179=8</f>
        <v>#VALUE!</v>
      </c>
      <c r="Q179" s="1" t="s">
        <v>0</v>
      </c>
      <c r="R179" s="1" t="str">
        <f t="shared" ref="R179:R242" si="106">$S$1&amp;" "&amp;A179&amp;" "&amp;B179&amp;" "&amp;$S$2</f>
        <v>100   Bank Austria Wienerbergstraße 11</v>
      </c>
    </row>
    <row r="180" spans="3:18" x14ac:dyDescent="0.25">
      <c r="C180" s="2" t="str">
        <f t="shared" si="92"/>
        <v/>
      </c>
      <c r="D180" s="2" t="str">
        <f t="shared" si="93"/>
        <v/>
      </c>
      <c r="E180" s="2" t="str">
        <f t="shared" si="94"/>
        <v/>
      </c>
      <c r="F180" s="2" t="str">
        <f t="shared" si="95"/>
        <v/>
      </c>
      <c r="G180" s="2" t="e">
        <f t="shared" si="96"/>
        <v>#VALUE!</v>
      </c>
      <c r="H180" s="2" t="e">
        <f t="shared" si="97"/>
        <v>#VALUE!</v>
      </c>
      <c r="I180" s="2" t="e">
        <f t="shared" si="98"/>
        <v>#VALUE!</v>
      </c>
      <c r="J180" s="2" t="e">
        <f t="shared" ca="1" si="99"/>
        <v>#VALUE!</v>
      </c>
      <c r="K180" s="2" t="e">
        <f t="shared" ca="1" si="100"/>
        <v>#VALUE!</v>
      </c>
      <c r="L180" s="1" t="e">
        <f t="shared" si="101"/>
        <v>#VALUE!</v>
      </c>
      <c r="M180" s="1" t="b">
        <f t="shared" si="102"/>
        <v>0</v>
      </c>
      <c r="N180" s="1" t="e">
        <f t="shared" si="103"/>
        <v>#VALUE!</v>
      </c>
      <c r="O180" s="1" t="b">
        <f t="shared" si="104"/>
        <v>0</v>
      </c>
      <c r="P180" s="1" t="e">
        <f t="shared" ca="1" si="105"/>
        <v>#VALUE!</v>
      </c>
      <c r="Q180" s="1" t="s">
        <v>0</v>
      </c>
      <c r="R180" s="1" t="str">
        <f t="shared" si="106"/>
        <v>100   Bank Austria Wienerbergstraße 11</v>
      </c>
    </row>
    <row r="181" spans="3:18" x14ac:dyDescent="0.25">
      <c r="C181" s="2" t="str">
        <f t="shared" si="92"/>
        <v/>
      </c>
      <c r="D181" s="2" t="str">
        <f t="shared" si="93"/>
        <v/>
      </c>
      <c r="E181" s="2" t="str">
        <f t="shared" si="94"/>
        <v/>
      </c>
      <c r="F181" s="2" t="str">
        <f t="shared" si="95"/>
        <v/>
      </c>
      <c r="G181" s="2" t="e">
        <f t="shared" si="96"/>
        <v>#VALUE!</v>
      </c>
      <c r="H181" s="2" t="e">
        <f t="shared" si="97"/>
        <v>#VALUE!</v>
      </c>
      <c r="I181" s="2" t="e">
        <f t="shared" si="98"/>
        <v>#VALUE!</v>
      </c>
      <c r="J181" s="2" t="e">
        <f t="shared" ca="1" si="99"/>
        <v>#VALUE!</v>
      </c>
      <c r="K181" s="2" t="e">
        <f t="shared" ca="1" si="100"/>
        <v>#VALUE!</v>
      </c>
      <c r="L181" s="1" t="e">
        <f t="shared" si="101"/>
        <v>#VALUE!</v>
      </c>
      <c r="M181" s="1" t="b">
        <f t="shared" si="102"/>
        <v>0</v>
      </c>
      <c r="N181" s="1" t="e">
        <f t="shared" si="103"/>
        <v>#VALUE!</v>
      </c>
      <c r="O181" s="1" t="b">
        <f t="shared" si="104"/>
        <v>0</v>
      </c>
      <c r="P181" s="1" t="e">
        <f t="shared" ca="1" si="105"/>
        <v>#VALUE!</v>
      </c>
      <c r="Q181" s="1" t="s">
        <v>0</v>
      </c>
      <c r="R181" s="1" t="str">
        <f t="shared" si="106"/>
        <v>100   Bank Austria Wienerbergstraße 11</v>
      </c>
    </row>
    <row r="182" spans="3:18" x14ac:dyDescent="0.25">
      <c r="C182" s="2" t="str">
        <f t="shared" si="92"/>
        <v/>
      </c>
      <c r="D182" s="2" t="str">
        <f t="shared" si="93"/>
        <v/>
      </c>
      <c r="E182" s="2" t="str">
        <f t="shared" si="94"/>
        <v/>
      </c>
      <c r="F182" s="2" t="str">
        <f t="shared" si="95"/>
        <v/>
      </c>
      <c r="G182" s="2" t="e">
        <f t="shared" si="96"/>
        <v>#VALUE!</v>
      </c>
      <c r="H182" s="2" t="e">
        <f t="shared" si="97"/>
        <v>#VALUE!</v>
      </c>
      <c r="I182" s="2" t="e">
        <f t="shared" si="98"/>
        <v>#VALUE!</v>
      </c>
      <c r="J182" s="2" t="e">
        <f t="shared" ca="1" si="99"/>
        <v>#VALUE!</v>
      </c>
      <c r="K182" s="2" t="e">
        <f t="shared" ca="1" si="100"/>
        <v>#VALUE!</v>
      </c>
      <c r="L182" s="1" t="e">
        <f t="shared" si="101"/>
        <v>#VALUE!</v>
      </c>
      <c r="M182" s="1" t="b">
        <f t="shared" si="102"/>
        <v>0</v>
      </c>
      <c r="N182" s="1" t="e">
        <f t="shared" si="103"/>
        <v>#VALUE!</v>
      </c>
      <c r="O182" s="1" t="b">
        <f t="shared" si="104"/>
        <v>0</v>
      </c>
      <c r="P182" s="1" t="e">
        <f t="shared" ca="1" si="105"/>
        <v>#VALUE!</v>
      </c>
      <c r="Q182" s="1" t="s">
        <v>0</v>
      </c>
      <c r="R182" s="1" t="str">
        <f t="shared" si="106"/>
        <v>100   Bank Austria Wienerbergstraße 11</v>
      </c>
    </row>
    <row r="183" spans="3:18" x14ac:dyDescent="0.25">
      <c r="C183" s="2" t="str">
        <f t="shared" si="92"/>
        <v/>
      </c>
      <c r="D183" s="2" t="str">
        <f t="shared" si="93"/>
        <v/>
      </c>
      <c r="E183" s="2" t="str">
        <f t="shared" si="94"/>
        <v/>
      </c>
      <c r="F183" s="2" t="str">
        <f t="shared" si="95"/>
        <v/>
      </c>
      <c r="G183" s="2" t="e">
        <f t="shared" si="96"/>
        <v>#VALUE!</v>
      </c>
      <c r="H183" s="2" t="e">
        <f t="shared" si="97"/>
        <v>#VALUE!</v>
      </c>
      <c r="I183" s="2" t="e">
        <f t="shared" si="98"/>
        <v>#VALUE!</v>
      </c>
      <c r="J183" s="2" t="e">
        <f t="shared" ca="1" si="99"/>
        <v>#VALUE!</v>
      </c>
      <c r="K183" s="2" t="e">
        <f t="shared" ca="1" si="100"/>
        <v>#VALUE!</v>
      </c>
      <c r="L183" s="1" t="e">
        <f t="shared" si="101"/>
        <v>#VALUE!</v>
      </c>
      <c r="M183" s="1" t="b">
        <f t="shared" si="102"/>
        <v>0</v>
      </c>
      <c r="N183" s="1" t="e">
        <f t="shared" si="103"/>
        <v>#VALUE!</v>
      </c>
      <c r="O183" s="1" t="b">
        <f t="shared" si="104"/>
        <v>0</v>
      </c>
      <c r="P183" s="1" t="e">
        <f t="shared" ca="1" si="105"/>
        <v>#VALUE!</v>
      </c>
      <c r="Q183" s="1" t="s">
        <v>0</v>
      </c>
      <c r="R183" s="1" t="str">
        <f t="shared" si="106"/>
        <v>100   Bank Austria Wienerbergstraße 11</v>
      </c>
    </row>
    <row r="184" spans="3:18" x14ac:dyDescent="0.25">
      <c r="C184" s="2" t="str">
        <f t="shared" si="92"/>
        <v/>
      </c>
      <c r="D184" s="2" t="str">
        <f t="shared" si="93"/>
        <v/>
      </c>
      <c r="E184" s="2" t="str">
        <f t="shared" si="94"/>
        <v/>
      </c>
      <c r="F184" s="2" t="str">
        <f t="shared" si="95"/>
        <v/>
      </c>
      <c r="G184" s="2" t="e">
        <f t="shared" si="96"/>
        <v>#VALUE!</v>
      </c>
      <c r="H184" s="2" t="e">
        <f t="shared" si="97"/>
        <v>#VALUE!</v>
      </c>
      <c r="I184" s="2" t="e">
        <f t="shared" si="98"/>
        <v>#VALUE!</v>
      </c>
      <c r="J184" s="2" t="e">
        <f t="shared" ca="1" si="99"/>
        <v>#VALUE!</v>
      </c>
      <c r="K184" s="2" t="e">
        <f t="shared" ca="1" si="100"/>
        <v>#VALUE!</v>
      </c>
      <c r="L184" s="1" t="e">
        <f t="shared" si="101"/>
        <v>#VALUE!</v>
      </c>
      <c r="M184" s="1" t="b">
        <f t="shared" si="102"/>
        <v>0</v>
      </c>
      <c r="N184" s="1" t="e">
        <f t="shared" si="103"/>
        <v>#VALUE!</v>
      </c>
      <c r="O184" s="1" t="b">
        <f t="shared" si="104"/>
        <v>0</v>
      </c>
      <c r="P184" s="1" t="e">
        <f t="shared" ca="1" si="105"/>
        <v>#VALUE!</v>
      </c>
      <c r="Q184" s="1" t="s">
        <v>0</v>
      </c>
      <c r="R184" s="1" t="str">
        <f t="shared" si="106"/>
        <v>100   Bank Austria Wienerbergstraße 11</v>
      </c>
    </row>
    <row r="185" spans="3:18" x14ac:dyDescent="0.25">
      <c r="C185" s="2" t="str">
        <f t="shared" si="92"/>
        <v/>
      </c>
      <c r="D185" s="2" t="str">
        <f t="shared" si="93"/>
        <v/>
      </c>
      <c r="E185" s="2" t="str">
        <f t="shared" si="94"/>
        <v/>
      </c>
      <c r="F185" s="2" t="str">
        <f t="shared" si="95"/>
        <v/>
      </c>
      <c r="G185" s="2" t="e">
        <f t="shared" si="96"/>
        <v>#VALUE!</v>
      </c>
      <c r="H185" s="2" t="e">
        <f t="shared" si="97"/>
        <v>#VALUE!</v>
      </c>
      <c r="I185" s="2" t="e">
        <f t="shared" si="98"/>
        <v>#VALUE!</v>
      </c>
      <c r="J185" s="2" t="e">
        <f t="shared" ca="1" si="99"/>
        <v>#VALUE!</v>
      </c>
      <c r="K185" s="2" t="e">
        <f t="shared" ca="1" si="100"/>
        <v>#VALUE!</v>
      </c>
      <c r="L185" s="1" t="e">
        <f t="shared" si="101"/>
        <v>#VALUE!</v>
      </c>
      <c r="M185" s="1" t="b">
        <f t="shared" si="102"/>
        <v>0</v>
      </c>
      <c r="N185" s="1" t="e">
        <f t="shared" si="103"/>
        <v>#VALUE!</v>
      </c>
      <c r="O185" s="1" t="b">
        <f t="shared" si="104"/>
        <v>0</v>
      </c>
      <c r="P185" s="1" t="e">
        <f t="shared" ca="1" si="105"/>
        <v>#VALUE!</v>
      </c>
      <c r="Q185" s="1" t="s">
        <v>0</v>
      </c>
      <c r="R185" s="1" t="str">
        <f t="shared" si="106"/>
        <v>100   Bank Austria Wienerbergstraße 11</v>
      </c>
    </row>
    <row r="186" spans="3:18" x14ac:dyDescent="0.25">
      <c r="C186" s="2" t="str">
        <f t="shared" si="92"/>
        <v/>
      </c>
      <c r="D186" s="2" t="str">
        <f t="shared" si="93"/>
        <v/>
      </c>
      <c r="E186" s="2" t="str">
        <f t="shared" si="94"/>
        <v/>
      </c>
      <c r="F186" s="2" t="str">
        <f t="shared" si="95"/>
        <v/>
      </c>
      <c r="G186" s="2" t="e">
        <f t="shared" si="96"/>
        <v>#VALUE!</v>
      </c>
      <c r="H186" s="2" t="e">
        <f t="shared" si="97"/>
        <v>#VALUE!</v>
      </c>
      <c r="I186" s="2" t="e">
        <f t="shared" si="98"/>
        <v>#VALUE!</v>
      </c>
      <c r="J186" s="2" t="e">
        <f t="shared" ca="1" si="99"/>
        <v>#VALUE!</v>
      </c>
      <c r="K186" s="2" t="e">
        <f t="shared" ca="1" si="100"/>
        <v>#VALUE!</v>
      </c>
      <c r="L186" s="1" t="e">
        <f t="shared" si="101"/>
        <v>#VALUE!</v>
      </c>
      <c r="M186" s="1" t="b">
        <f t="shared" si="102"/>
        <v>0</v>
      </c>
      <c r="N186" s="1" t="e">
        <f t="shared" si="103"/>
        <v>#VALUE!</v>
      </c>
      <c r="O186" s="1" t="b">
        <f t="shared" si="104"/>
        <v>0</v>
      </c>
      <c r="P186" s="1" t="e">
        <f t="shared" ca="1" si="105"/>
        <v>#VALUE!</v>
      </c>
      <c r="Q186" s="1" t="s">
        <v>0</v>
      </c>
      <c r="R186" s="1" t="str">
        <f t="shared" si="106"/>
        <v>100   Bank Austria Wienerbergstraße 11</v>
      </c>
    </row>
    <row r="187" spans="3:18" x14ac:dyDescent="0.25">
      <c r="C187" s="2" t="str">
        <f t="shared" si="92"/>
        <v/>
      </c>
      <c r="D187" s="2" t="str">
        <f t="shared" si="93"/>
        <v/>
      </c>
      <c r="E187" s="2" t="str">
        <f t="shared" si="94"/>
        <v/>
      </c>
      <c r="F187" s="2" t="str">
        <f t="shared" si="95"/>
        <v/>
      </c>
      <c r="G187" s="2" t="e">
        <f t="shared" si="96"/>
        <v>#VALUE!</v>
      </c>
      <c r="H187" s="2" t="e">
        <f t="shared" si="97"/>
        <v>#VALUE!</v>
      </c>
      <c r="I187" s="2" t="e">
        <f t="shared" si="98"/>
        <v>#VALUE!</v>
      </c>
      <c r="J187" s="2" t="e">
        <f t="shared" ca="1" si="99"/>
        <v>#VALUE!</v>
      </c>
      <c r="K187" s="2" t="e">
        <f t="shared" ca="1" si="100"/>
        <v>#VALUE!</v>
      </c>
      <c r="L187" s="1" t="e">
        <f t="shared" si="101"/>
        <v>#VALUE!</v>
      </c>
      <c r="M187" s="1" t="b">
        <f t="shared" si="102"/>
        <v>0</v>
      </c>
      <c r="N187" s="1" t="e">
        <f t="shared" si="103"/>
        <v>#VALUE!</v>
      </c>
      <c r="O187" s="1" t="b">
        <f t="shared" si="104"/>
        <v>0</v>
      </c>
      <c r="P187" s="1" t="e">
        <f t="shared" ca="1" si="105"/>
        <v>#VALUE!</v>
      </c>
      <c r="Q187" s="1" t="s">
        <v>0</v>
      </c>
      <c r="R187" s="1" t="str">
        <f t="shared" si="106"/>
        <v>100   Bank Austria Wienerbergstraße 11</v>
      </c>
    </row>
    <row r="188" spans="3:18" x14ac:dyDescent="0.25">
      <c r="C188" s="2" t="str">
        <f t="shared" si="92"/>
        <v/>
      </c>
      <c r="D188" s="2" t="str">
        <f t="shared" si="93"/>
        <v/>
      </c>
      <c r="E188" s="2" t="str">
        <f t="shared" si="94"/>
        <v/>
      </c>
      <c r="F188" s="2" t="str">
        <f t="shared" si="95"/>
        <v/>
      </c>
      <c r="G188" s="2" t="e">
        <f t="shared" si="96"/>
        <v>#VALUE!</v>
      </c>
      <c r="H188" s="2" t="e">
        <f t="shared" si="97"/>
        <v>#VALUE!</v>
      </c>
      <c r="I188" s="2" t="e">
        <f t="shared" si="98"/>
        <v>#VALUE!</v>
      </c>
      <c r="J188" s="2" t="e">
        <f t="shared" ca="1" si="99"/>
        <v>#VALUE!</v>
      </c>
      <c r="K188" s="2" t="e">
        <f t="shared" ca="1" si="100"/>
        <v>#VALUE!</v>
      </c>
      <c r="L188" s="1" t="e">
        <f t="shared" si="101"/>
        <v>#VALUE!</v>
      </c>
      <c r="M188" s="1" t="b">
        <f t="shared" si="102"/>
        <v>0</v>
      </c>
      <c r="N188" s="1" t="e">
        <f t="shared" si="103"/>
        <v>#VALUE!</v>
      </c>
      <c r="O188" s="1" t="b">
        <f t="shared" si="104"/>
        <v>0</v>
      </c>
      <c r="P188" s="1" t="e">
        <f t="shared" ca="1" si="105"/>
        <v>#VALUE!</v>
      </c>
      <c r="Q188" s="1" t="s">
        <v>0</v>
      </c>
      <c r="R188" s="1" t="str">
        <f t="shared" si="106"/>
        <v>100   Bank Austria Wienerbergstraße 11</v>
      </c>
    </row>
    <row r="189" spans="3:18" x14ac:dyDescent="0.25">
      <c r="C189" s="2" t="str">
        <f t="shared" si="92"/>
        <v/>
      </c>
      <c r="D189" s="2" t="str">
        <f t="shared" si="93"/>
        <v/>
      </c>
      <c r="E189" s="2" t="str">
        <f t="shared" si="94"/>
        <v/>
      </c>
      <c r="F189" s="2" t="str">
        <f t="shared" si="95"/>
        <v/>
      </c>
      <c r="G189" s="2" t="e">
        <f t="shared" si="96"/>
        <v>#VALUE!</v>
      </c>
      <c r="H189" s="2" t="e">
        <f t="shared" si="97"/>
        <v>#VALUE!</v>
      </c>
      <c r="I189" s="2" t="e">
        <f t="shared" si="98"/>
        <v>#VALUE!</v>
      </c>
      <c r="J189" s="2" t="e">
        <f t="shared" ca="1" si="99"/>
        <v>#VALUE!</v>
      </c>
      <c r="K189" s="2" t="e">
        <f t="shared" ca="1" si="100"/>
        <v>#VALUE!</v>
      </c>
      <c r="L189" s="1" t="e">
        <f t="shared" si="101"/>
        <v>#VALUE!</v>
      </c>
      <c r="M189" s="1" t="b">
        <f t="shared" si="102"/>
        <v>0</v>
      </c>
      <c r="N189" s="1" t="e">
        <f t="shared" si="103"/>
        <v>#VALUE!</v>
      </c>
      <c r="O189" s="1" t="b">
        <f t="shared" si="104"/>
        <v>0</v>
      </c>
      <c r="P189" s="1" t="e">
        <f t="shared" ca="1" si="105"/>
        <v>#VALUE!</v>
      </c>
      <c r="Q189" s="1" t="s">
        <v>0</v>
      </c>
      <c r="R189" s="1" t="str">
        <f t="shared" si="106"/>
        <v>100   Bank Austria Wienerbergstraße 11</v>
      </c>
    </row>
    <row r="190" spans="3:18" x14ac:dyDescent="0.25">
      <c r="C190" s="2" t="str">
        <f t="shared" si="92"/>
        <v/>
      </c>
      <c r="D190" s="2" t="str">
        <f t="shared" si="93"/>
        <v/>
      </c>
      <c r="E190" s="2" t="str">
        <f t="shared" si="94"/>
        <v/>
      </c>
      <c r="F190" s="2" t="str">
        <f t="shared" si="95"/>
        <v/>
      </c>
      <c r="G190" s="2" t="e">
        <f t="shared" si="96"/>
        <v>#VALUE!</v>
      </c>
      <c r="H190" s="2" t="e">
        <f t="shared" si="97"/>
        <v>#VALUE!</v>
      </c>
      <c r="I190" s="2" t="e">
        <f t="shared" si="98"/>
        <v>#VALUE!</v>
      </c>
      <c r="J190" s="2" t="e">
        <f t="shared" ca="1" si="99"/>
        <v>#VALUE!</v>
      </c>
      <c r="K190" s="2" t="e">
        <f t="shared" ca="1" si="100"/>
        <v>#VALUE!</v>
      </c>
      <c r="L190" s="1" t="e">
        <f t="shared" si="101"/>
        <v>#VALUE!</v>
      </c>
      <c r="M190" s="1" t="b">
        <f t="shared" si="102"/>
        <v>0</v>
      </c>
      <c r="N190" s="1" t="e">
        <f t="shared" si="103"/>
        <v>#VALUE!</v>
      </c>
      <c r="O190" s="1" t="b">
        <f t="shared" si="104"/>
        <v>0</v>
      </c>
      <c r="P190" s="1" t="e">
        <f t="shared" ca="1" si="105"/>
        <v>#VALUE!</v>
      </c>
      <c r="Q190" s="1" t="s">
        <v>0</v>
      </c>
      <c r="R190" s="1" t="str">
        <f t="shared" si="106"/>
        <v>100   Bank Austria Wienerbergstraße 11</v>
      </c>
    </row>
    <row r="191" spans="3:18" x14ac:dyDescent="0.25">
      <c r="C191" s="2" t="str">
        <f t="shared" si="92"/>
        <v/>
      </c>
      <c r="D191" s="2" t="str">
        <f t="shared" si="93"/>
        <v/>
      </c>
      <c r="E191" s="2" t="str">
        <f t="shared" si="94"/>
        <v/>
      </c>
      <c r="F191" s="2" t="str">
        <f t="shared" si="95"/>
        <v/>
      </c>
      <c r="G191" s="2" t="e">
        <f t="shared" si="96"/>
        <v>#VALUE!</v>
      </c>
      <c r="H191" s="2" t="e">
        <f t="shared" si="97"/>
        <v>#VALUE!</v>
      </c>
      <c r="I191" s="2" t="e">
        <f t="shared" si="98"/>
        <v>#VALUE!</v>
      </c>
      <c r="J191" s="2" t="e">
        <f t="shared" ca="1" si="99"/>
        <v>#VALUE!</v>
      </c>
      <c r="K191" s="2" t="e">
        <f t="shared" ca="1" si="100"/>
        <v>#VALUE!</v>
      </c>
      <c r="L191" s="1" t="e">
        <f t="shared" si="101"/>
        <v>#VALUE!</v>
      </c>
      <c r="M191" s="1" t="b">
        <f t="shared" si="102"/>
        <v>0</v>
      </c>
      <c r="N191" s="1" t="e">
        <f t="shared" si="103"/>
        <v>#VALUE!</v>
      </c>
      <c r="O191" s="1" t="b">
        <f t="shared" si="104"/>
        <v>0</v>
      </c>
      <c r="P191" s="1" t="e">
        <f t="shared" ca="1" si="105"/>
        <v>#VALUE!</v>
      </c>
      <c r="Q191" s="1" t="s">
        <v>0</v>
      </c>
      <c r="R191" s="1" t="str">
        <f t="shared" si="106"/>
        <v>100   Bank Austria Wienerbergstraße 11</v>
      </c>
    </row>
    <row r="192" spans="3:18" x14ac:dyDescent="0.25">
      <c r="C192" s="2" t="str">
        <f t="shared" si="92"/>
        <v/>
      </c>
      <c r="D192" s="2" t="str">
        <f t="shared" si="93"/>
        <v/>
      </c>
      <c r="E192" s="2" t="str">
        <f t="shared" si="94"/>
        <v/>
      </c>
      <c r="F192" s="2" t="str">
        <f t="shared" si="95"/>
        <v/>
      </c>
      <c r="G192" s="2" t="e">
        <f t="shared" si="96"/>
        <v>#VALUE!</v>
      </c>
      <c r="H192" s="2" t="e">
        <f t="shared" si="97"/>
        <v>#VALUE!</v>
      </c>
      <c r="I192" s="2" t="e">
        <f t="shared" si="98"/>
        <v>#VALUE!</v>
      </c>
      <c r="J192" s="2" t="e">
        <f t="shared" ca="1" si="99"/>
        <v>#VALUE!</v>
      </c>
      <c r="K192" s="2" t="e">
        <f t="shared" ca="1" si="100"/>
        <v>#VALUE!</v>
      </c>
      <c r="L192" s="1" t="e">
        <f t="shared" si="101"/>
        <v>#VALUE!</v>
      </c>
      <c r="M192" s="1" t="b">
        <f t="shared" si="102"/>
        <v>0</v>
      </c>
      <c r="N192" s="1" t="e">
        <f t="shared" si="103"/>
        <v>#VALUE!</v>
      </c>
      <c r="O192" s="1" t="b">
        <f t="shared" si="104"/>
        <v>0</v>
      </c>
      <c r="P192" s="1" t="e">
        <f t="shared" ca="1" si="105"/>
        <v>#VALUE!</v>
      </c>
      <c r="Q192" s="1" t="s">
        <v>0</v>
      </c>
      <c r="R192" s="1" t="str">
        <f t="shared" si="106"/>
        <v>100   Bank Austria Wienerbergstraße 11</v>
      </c>
    </row>
    <row r="193" spans="3:18" x14ac:dyDescent="0.25">
      <c r="C193" s="2" t="str">
        <f t="shared" si="92"/>
        <v/>
      </c>
      <c r="D193" s="2" t="str">
        <f t="shared" si="93"/>
        <v/>
      </c>
      <c r="E193" s="2" t="str">
        <f t="shared" si="94"/>
        <v/>
      </c>
      <c r="F193" s="2" t="str">
        <f t="shared" si="95"/>
        <v/>
      </c>
      <c r="G193" s="2" t="e">
        <f t="shared" si="96"/>
        <v>#VALUE!</v>
      </c>
      <c r="H193" s="2" t="e">
        <f t="shared" si="97"/>
        <v>#VALUE!</v>
      </c>
      <c r="I193" s="2" t="e">
        <f t="shared" si="98"/>
        <v>#VALUE!</v>
      </c>
      <c r="J193" s="2" t="e">
        <f t="shared" ca="1" si="99"/>
        <v>#VALUE!</v>
      </c>
      <c r="K193" s="2" t="e">
        <f t="shared" ca="1" si="100"/>
        <v>#VALUE!</v>
      </c>
      <c r="L193" s="1" t="e">
        <f t="shared" si="101"/>
        <v>#VALUE!</v>
      </c>
      <c r="M193" s="1" t="b">
        <f t="shared" si="102"/>
        <v>0</v>
      </c>
      <c r="N193" s="1" t="e">
        <f t="shared" si="103"/>
        <v>#VALUE!</v>
      </c>
      <c r="O193" s="1" t="b">
        <f t="shared" si="104"/>
        <v>0</v>
      </c>
      <c r="P193" s="1" t="e">
        <f t="shared" ca="1" si="105"/>
        <v>#VALUE!</v>
      </c>
      <c r="Q193" s="1" t="s">
        <v>0</v>
      </c>
      <c r="R193" s="1" t="str">
        <f t="shared" si="106"/>
        <v>100   Bank Austria Wienerbergstraße 11</v>
      </c>
    </row>
    <row r="194" spans="3:18" x14ac:dyDescent="0.25">
      <c r="C194" s="2" t="str">
        <f t="shared" si="92"/>
        <v/>
      </c>
      <c r="D194" s="2" t="str">
        <f t="shared" si="93"/>
        <v/>
      </c>
      <c r="E194" s="2" t="str">
        <f t="shared" si="94"/>
        <v/>
      </c>
      <c r="F194" s="2" t="str">
        <f t="shared" si="95"/>
        <v/>
      </c>
      <c r="G194" s="2" t="e">
        <f t="shared" si="96"/>
        <v>#VALUE!</v>
      </c>
      <c r="H194" s="2" t="e">
        <f t="shared" si="97"/>
        <v>#VALUE!</v>
      </c>
      <c r="I194" s="2" t="e">
        <f t="shared" si="98"/>
        <v>#VALUE!</v>
      </c>
      <c r="J194" s="2" t="e">
        <f t="shared" ca="1" si="99"/>
        <v>#VALUE!</v>
      </c>
      <c r="K194" s="2" t="e">
        <f t="shared" ca="1" si="100"/>
        <v>#VALUE!</v>
      </c>
      <c r="L194" s="1" t="e">
        <f t="shared" si="101"/>
        <v>#VALUE!</v>
      </c>
      <c r="M194" s="1" t="b">
        <f t="shared" si="102"/>
        <v>0</v>
      </c>
      <c r="N194" s="1" t="e">
        <f t="shared" si="103"/>
        <v>#VALUE!</v>
      </c>
      <c r="O194" s="1" t="b">
        <f t="shared" si="104"/>
        <v>0</v>
      </c>
      <c r="P194" s="1" t="e">
        <f t="shared" ca="1" si="105"/>
        <v>#VALUE!</v>
      </c>
      <c r="Q194" s="1" t="s">
        <v>0</v>
      </c>
      <c r="R194" s="1" t="str">
        <f t="shared" si="106"/>
        <v>100   Bank Austria Wienerbergstraße 11</v>
      </c>
    </row>
    <row r="195" spans="3:18" x14ac:dyDescent="0.25">
      <c r="C195" s="2" t="str">
        <f t="shared" si="92"/>
        <v/>
      </c>
      <c r="D195" s="2" t="str">
        <f t="shared" si="93"/>
        <v/>
      </c>
      <c r="E195" s="2" t="str">
        <f t="shared" si="94"/>
        <v/>
      </c>
      <c r="F195" s="2" t="str">
        <f t="shared" si="95"/>
        <v/>
      </c>
      <c r="G195" s="2" t="e">
        <f t="shared" si="96"/>
        <v>#VALUE!</v>
      </c>
      <c r="H195" s="2" t="e">
        <f t="shared" si="97"/>
        <v>#VALUE!</v>
      </c>
      <c r="I195" s="2" t="e">
        <f t="shared" si="98"/>
        <v>#VALUE!</v>
      </c>
      <c r="J195" s="2" t="e">
        <f t="shared" ca="1" si="99"/>
        <v>#VALUE!</v>
      </c>
      <c r="K195" s="2" t="e">
        <f t="shared" ca="1" si="100"/>
        <v>#VALUE!</v>
      </c>
      <c r="L195" s="1" t="e">
        <f t="shared" si="101"/>
        <v>#VALUE!</v>
      </c>
      <c r="M195" s="1" t="b">
        <f t="shared" si="102"/>
        <v>0</v>
      </c>
      <c r="N195" s="1" t="e">
        <f t="shared" si="103"/>
        <v>#VALUE!</v>
      </c>
      <c r="O195" s="1" t="b">
        <f t="shared" si="104"/>
        <v>0</v>
      </c>
      <c r="P195" s="1" t="e">
        <f t="shared" ca="1" si="105"/>
        <v>#VALUE!</v>
      </c>
      <c r="Q195" s="1" t="s">
        <v>0</v>
      </c>
      <c r="R195" s="1" t="str">
        <f t="shared" si="106"/>
        <v>100   Bank Austria Wienerbergstraße 11</v>
      </c>
    </row>
    <row r="196" spans="3:18" x14ac:dyDescent="0.25">
      <c r="C196" s="2" t="str">
        <f t="shared" si="92"/>
        <v/>
      </c>
      <c r="D196" s="2" t="str">
        <f t="shared" si="93"/>
        <v/>
      </c>
      <c r="E196" s="2" t="str">
        <f t="shared" si="94"/>
        <v/>
      </c>
      <c r="F196" s="2" t="str">
        <f t="shared" si="95"/>
        <v/>
      </c>
      <c r="G196" s="2" t="e">
        <f t="shared" si="96"/>
        <v>#VALUE!</v>
      </c>
      <c r="H196" s="2" t="e">
        <f t="shared" si="97"/>
        <v>#VALUE!</v>
      </c>
      <c r="I196" s="2" t="e">
        <f t="shared" si="98"/>
        <v>#VALUE!</v>
      </c>
      <c r="J196" s="2" t="e">
        <f t="shared" ca="1" si="99"/>
        <v>#VALUE!</v>
      </c>
      <c r="K196" s="2" t="e">
        <f t="shared" ca="1" si="100"/>
        <v>#VALUE!</v>
      </c>
      <c r="L196" s="1" t="e">
        <f t="shared" si="101"/>
        <v>#VALUE!</v>
      </c>
      <c r="M196" s="1" t="b">
        <f t="shared" si="102"/>
        <v>0</v>
      </c>
      <c r="N196" s="1" t="e">
        <f t="shared" si="103"/>
        <v>#VALUE!</v>
      </c>
      <c r="O196" s="1" t="b">
        <f t="shared" si="104"/>
        <v>0</v>
      </c>
      <c r="P196" s="1" t="e">
        <f t="shared" ca="1" si="105"/>
        <v>#VALUE!</v>
      </c>
      <c r="Q196" s="1" t="s">
        <v>0</v>
      </c>
      <c r="R196" s="1" t="str">
        <f t="shared" si="106"/>
        <v>100   Bank Austria Wienerbergstraße 11</v>
      </c>
    </row>
    <row r="197" spans="3:18" x14ac:dyDescent="0.25">
      <c r="C197" s="2" t="str">
        <f t="shared" si="92"/>
        <v/>
      </c>
      <c r="D197" s="2" t="str">
        <f t="shared" si="93"/>
        <v/>
      </c>
      <c r="E197" s="2" t="str">
        <f t="shared" si="94"/>
        <v/>
      </c>
      <c r="F197" s="2" t="str">
        <f t="shared" si="95"/>
        <v/>
      </c>
      <c r="G197" s="2" t="e">
        <f t="shared" si="96"/>
        <v>#VALUE!</v>
      </c>
      <c r="H197" s="2" t="e">
        <f t="shared" si="97"/>
        <v>#VALUE!</v>
      </c>
      <c r="I197" s="2" t="e">
        <f t="shared" si="98"/>
        <v>#VALUE!</v>
      </c>
      <c r="J197" s="2" t="e">
        <f t="shared" ca="1" si="99"/>
        <v>#VALUE!</v>
      </c>
      <c r="K197" s="2" t="e">
        <f t="shared" ca="1" si="100"/>
        <v>#VALUE!</v>
      </c>
      <c r="L197" s="1" t="e">
        <f t="shared" si="101"/>
        <v>#VALUE!</v>
      </c>
      <c r="M197" s="1" t="b">
        <f t="shared" si="102"/>
        <v>0</v>
      </c>
      <c r="N197" s="1" t="e">
        <f t="shared" si="103"/>
        <v>#VALUE!</v>
      </c>
      <c r="O197" s="1" t="b">
        <f t="shared" si="104"/>
        <v>0</v>
      </c>
      <c r="P197" s="1" t="e">
        <f t="shared" ca="1" si="105"/>
        <v>#VALUE!</v>
      </c>
      <c r="Q197" s="1" t="s">
        <v>0</v>
      </c>
      <c r="R197" s="1" t="str">
        <f t="shared" si="106"/>
        <v>100   Bank Austria Wienerbergstraße 11</v>
      </c>
    </row>
    <row r="198" spans="3:18" x14ac:dyDescent="0.25">
      <c r="C198" s="2" t="str">
        <f t="shared" si="92"/>
        <v/>
      </c>
      <c r="D198" s="2" t="str">
        <f t="shared" si="93"/>
        <v/>
      </c>
      <c r="E198" s="2" t="str">
        <f t="shared" si="94"/>
        <v/>
      </c>
      <c r="F198" s="2" t="str">
        <f t="shared" si="95"/>
        <v/>
      </c>
      <c r="G198" s="2" t="e">
        <f t="shared" si="96"/>
        <v>#VALUE!</v>
      </c>
      <c r="H198" s="2" t="e">
        <f t="shared" si="97"/>
        <v>#VALUE!</v>
      </c>
      <c r="I198" s="2" t="e">
        <f t="shared" si="98"/>
        <v>#VALUE!</v>
      </c>
      <c r="J198" s="2" t="e">
        <f t="shared" ca="1" si="99"/>
        <v>#VALUE!</v>
      </c>
      <c r="K198" s="2" t="e">
        <f t="shared" ca="1" si="100"/>
        <v>#VALUE!</v>
      </c>
      <c r="L198" s="1" t="e">
        <f t="shared" si="101"/>
        <v>#VALUE!</v>
      </c>
      <c r="M198" s="1" t="b">
        <f t="shared" si="102"/>
        <v>0</v>
      </c>
      <c r="N198" s="1" t="e">
        <f t="shared" si="103"/>
        <v>#VALUE!</v>
      </c>
      <c r="O198" s="1" t="b">
        <f t="shared" si="104"/>
        <v>0</v>
      </c>
      <c r="P198" s="1" t="e">
        <f t="shared" ca="1" si="105"/>
        <v>#VALUE!</v>
      </c>
      <c r="Q198" s="1" t="s">
        <v>0</v>
      </c>
      <c r="R198" s="1" t="str">
        <f t="shared" si="106"/>
        <v>100   Bank Austria Wienerbergstraße 11</v>
      </c>
    </row>
    <row r="199" spans="3:18" x14ac:dyDescent="0.25">
      <c r="C199" s="2" t="str">
        <f t="shared" si="92"/>
        <v/>
      </c>
      <c r="D199" s="2" t="str">
        <f t="shared" si="93"/>
        <v/>
      </c>
      <c r="E199" s="2" t="str">
        <f t="shared" si="94"/>
        <v/>
      </c>
      <c r="F199" s="2" t="str">
        <f t="shared" si="95"/>
        <v/>
      </c>
      <c r="G199" s="2" t="e">
        <f t="shared" si="96"/>
        <v>#VALUE!</v>
      </c>
      <c r="H199" s="2" t="e">
        <f t="shared" si="97"/>
        <v>#VALUE!</v>
      </c>
      <c r="I199" s="2" t="e">
        <f t="shared" si="98"/>
        <v>#VALUE!</v>
      </c>
      <c r="J199" s="2" t="e">
        <f t="shared" ca="1" si="99"/>
        <v>#VALUE!</v>
      </c>
      <c r="K199" s="2" t="e">
        <f t="shared" ca="1" si="100"/>
        <v>#VALUE!</v>
      </c>
      <c r="L199" s="1" t="e">
        <f t="shared" si="101"/>
        <v>#VALUE!</v>
      </c>
      <c r="M199" s="1" t="b">
        <f t="shared" si="102"/>
        <v>0</v>
      </c>
      <c r="N199" s="1" t="e">
        <f t="shared" si="103"/>
        <v>#VALUE!</v>
      </c>
      <c r="O199" s="1" t="b">
        <f t="shared" si="104"/>
        <v>0</v>
      </c>
      <c r="P199" s="1" t="e">
        <f t="shared" ca="1" si="105"/>
        <v>#VALUE!</v>
      </c>
      <c r="Q199" s="1" t="s">
        <v>0</v>
      </c>
      <c r="R199" s="1" t="str">
        <f t="shared" si="106"/>
        <v>100   Bank Austria Wienerbergstraße 11</v>
      </c>
    </row>
    <row r="200" spans="3:18" x14ac:dyDescent="0.25">
      <c r="C200" s="2" t="str">
        <f t="shared" si="92"/>
        <v/>
      </c>
      <c r="D200" s="2" t="str">
        <f t="shared" si="93"/>
        <v/>
      </c>
      <c r="E200" s="2" t="str">
        <f t="shared" si="94"/>
        <v/>
      </c>
      <c r="F200" s="2" t="str">
        <f t="shared" si="95"/>
        <v/>
      </c>
      <c r="G200" s="2" t="e">
        <f t="shared" si="96"/>
        <v>#VALUE!</v>
      </c>
      <c r="H200" s="2" t="e">
        <f t="shared" si="97"/>
        <v>#VALUE!</v>
      </c>
      <c r="I200" s="2" t="e">
        <f t="shared" si="98"/>
        <v>#VALUE!</v>
      </c>
      <c r="J200" s="2" t="e">
        <f t="shared" ca="1" si="99"/>
        <v>#VALUE!</v>
      </c>
      <c r="K200" s="2" t="e">
        <f t="shared" ca="1" si="100"/>
        <v>#VALUE!</v>
      </c>
      <c r="L200" s="1" t="e">
        <f t="shared" si="101"/>
        <v>#VALUE!</v>
      </c>
      <c r="M200" s="1" t="b">
        <f t="shared" si="102"/>
        <v>0</v>
      </c>
      <c r="N200" s="1" t="e">
        <f t="shared" si="103"/>
        <v>#VALUE!</v>
      </c>
      <c r="O200" s="1" t="b">
        <f t="shared" si="104"/>
        <v>0</v>
      </c>
      <c r="P200" s="1" t="e">
        <f t="shared" ca="1" si="105"/>
        <v>#VALUE!</v>
      </c>
      <c r="Q200" s="1" t="s">
        <v>0</v>
      </c>
      <c r="R200" s="1" t="str">
        <f t="shared" si="106"/>
        <v>100   Bank Austria Wienerbergstraße 11</v>
      </c>
    </row>
    <row r="201" spans="3:18" x14ac:dyDescent="0.25">
      <c r="C201" s="2" t="str">
        <f t="shared" si="92"/>
        <v/>
      </c>
      <c r="D201" s="2" t="str">
        <f t="shared" si="93"/>
        <v/>
      </c>
      <c r="E201" s="2" t="str">
        <f t="shared" si="94"/>
        <v/>
      </c>
      <c r="F201" s="2" t="str">
        <f t="shared" si="95"/>
        <v/>
      </c>
      <c r="G201" s="2" t="e">
        <f t="shared" si="96"/>
        <v>#VALUE!</v>
      </c>
      <c r="H201" s="2" t="e">
        <f t="shared" si="97"/>
        <v>#VALUE!</v>
      </c>
      <c r="I201" s="2" t="e">
        <f t="shared" si="98"/>
        <v>#VALUE!</v>
      </c>
      <c r="J201" s="2" t="e">
        <f t="shared" ca="1" si="99"/>
        <v>#VALUE!</v>
      </c>
      <c r="K201" s="2" t="e">
        <f t="shared" ca="1" si="100"/>
        <v>#VALUE!</v>
      </c>
      <c r="L201" s="1" t="e">
        <f t="shared" si="101"/>
        <v>#VALUE!</v>
      </c>
      <c r="M201" s="1" t="b">
        <f t="shared" si="102"/>
        <v>0</v>
      </c>
      <c r="N201" s="1" t="e">
        <f t="shared" si="103"/>
        <v>#VALUE!</v>
      </c>
      <c r="O201" s="1" t="b">
        <f t="shared" si="104"/>
        <v>0</v>
      </c>
      <c r="P201" s="1" t="e">
        <f t="shared" ca="1" si="105"/>
        <v>#VALUE!</v>
      </c>
      <c r="Q201" s="1" t="s">
        <v>0</v>
      </c>
      <c r="R201" s="1" t="str">
        <f t="shared" si="106"/>
        <v>100   Bank Austria Wienerbergstraße 11</v>
      </c>
    </row>
    <row r="202" spans="3:18" x14ac:dyDescent="0.25">
      <c r="C202" s="2" t="str">
        <f t="shared" si="92"/>
        <v/>
      </c>
      <c r="D202" s="2" t="str">
        <f t="shared" si="93"/>
        <v/>
      </c>
      <c r="E202" s="2" t="str">
        <f t="shared" si="94"/>
        <v/>
      </c>
      <c r="F202" s="2" t="str">
        <f t="shared" si="95"/>
        <v/>
      </c>
      <c r="G202" s="2" t="e">
        <f t="shared" si="96"/>
        <v>#VALUE!</v>
      </c>
      <c r="H202" s="2" t="e">
        <f t="shared" si="97"/>
        <v>#VALUE!</v>
      </c>
      <c r="I202" s="2" t="e">
        <f t="shared" si="98"/>
        <v>#VALUE!</v>
      </c>
      <c r="J202" s="2" t="e">
        <f t="shared" ca="1" si="99"/>
        <v>#VALUE!</v>
      </c>
      <c r="K202" s="2" t="e">
        <f t="shared" ca="1" si="100"/>
        <v>#VALUE!</v>
      </c>
      <c r="L202" s="1" t="e">
        <f t="shared" si="101"/>
        <v>#VALUE!</v>
      </c>
      <c r="M202" s="1" t="b">
        <f t="shared" si="102"/>
        <v>0</v>
      </c>
      <c r="N202" s="1" t="e">
        <f t="shared" si="103"/>
        <v>#VALUE!</v>
      </c>
      <c r="O202" s="1" t="b">
        <f t="shared" si="104"/>
        <v>0</v>
      </c>
      <c r="P202" s="1" t="e">
        <f t="shared" ca="1" si="105"/>
        <v>#VALUE!</v>
      </c>
      <c r="Q202" s="1" t="s">
        <v>0</v>
      </c>
      <c r="R202" s="1" t="str">
        <f t="shared" si="106"/>
        <v>100   Bank Austria Wienerbergstraße 11</v>
      </c>
    </row>
    <row r="203" spans="3:18" x14ac:dyDescent="0.25">
      <c r="C203" s="2" t="str">
        <f t="shared" si="92"/>
        <v/>
      </c>
      <c r="D203" s="2" t="str">
        <f t="shared" si="93"/>
        <v/>
      </c>
      <c r="E203" s="2" t="str">
        <f t="shared" si="94"/>
        <v/>
      </c>
      <c r="F203" s="2" t="str">
        <f t="shared" si="95"/>
        <v/>
      </c>
      <c r="G203" s="2" t="e">
        <f t="shared" si="96"/>
        <v>#VALUE!</v>
      </c>
      <c r="H203" s="2" t="e">
        <f t="shared" si="97"/>
        <v>#VALUE!</v>
      </c>
      <c r="I203" s="2" t="e">
        <f t="shared" si="98"/>
        <v>#VALUE!</v>
      </c>
      <c r="J203" s="2" t="e">
        <f t="shared" ca="1" si="99"/>
        <v>#VALUE!</v>
      </c>
      <c r="K203" s="2" t="e">
        <f t="shared" ca="1" si="100"/>
        <v>#VALUE!</v>
      </c>
      <c r="L203" s="1" t="e">
        <f t="shared" si="101"/>
        <v>#VALUE!</v>
      </c>
      <c r="M203" s="1" t="b">
        <f t="shared" si="102"/>
        <v>0</v>
      </c>
      <c r="N203" s="1" t="e">
        <f t="shared" si="103"/>
        <v>#VALUE!</v>
      </c>
      <c r="O203" s="1" t="b">
        <f t="shared" si="104"/>
        <v>0</v>
      </c>
      <c r="P203" s="1" t="e">
        <f t="shared" ca="1" si="105"/>
        <v>#VALUE!</v>
      </c>
      <c r="Q203" s="1" t="s">
        <v>0</v>
      </c>
      <c r="R203" s="1" t="str">
        <f t="shared" si="106"/>
        <v>100   Bank Austria Wienerbergstraße 11</v>
      </c>
    </row>
    <row r="204" spans="3:18" x14ac:dyDescent="0.25">
      <c r="C204" s="2" t="str">
        <f t="shared" si="92"/>
        <v/>
      </c>
      <c r="D204" s="2" t="str">
        <f t="shared" si="93"/>
        <v/>
      </c>
      <c r="E204" s="2" t="str">
        <f t="shared" si="94"/>
        <v/>
      </c>
      <c r="F204" s="2" t="str">
        <f t="shared" si="95"/>
        <v/>
      </c>
      <c r="G204" s="2" t="e">
        <f t="shared" si="96"/>
        <v>#VALUE!</v>
      </c>
      <c r="H204" s="2" t="e">
        <f t="shared" si="97"/>
        <v>#VALUE!</v>
      </c>
      <c r="I204" s="2" t="e">
        <f t="shared" si="98"/>
        <v>#VALUE!</v>
      </c>
      <c r="J204" s="2" t="e">
        <f t="shared" ca="1" si="99"/>
        <v>#VALUE!</v>
      </c>
      <c r="K204" s="2" t="e">
        <f t="shared" ca="1" si="100"/>
        <v>#VALUE!</v>
      </c>
      <c r="L204" s="1" t="e">
        <f t="shared" si="101"/>
        <v>#VALUE!</v>
      </c>
      <c r="M204" s="1" t="b">
        <f t="shared" si="102"/>
        <v>0</v>
      </c>
      <c r="N204" s="1" t="e">
        <f t="shared" si="103"/>
        <v>#VALUE!</v>
      </c>
      <c r="O204" s="1" t="b">
        <f t="shared" si="104"/>
        <v>0</v>
      </c>
      <c r="P204" s="1" t="e">
        <f t="shared" ca="1" si="105"/>
        <v>#VALUE!</v>
      </c>
      <c r="Q204" s="1" t="s">
        <v>0</v>
      </c>
      <c r="R204" s="1" t="str">
        <f t="shared" si="106"/>
        <v>100   Bank Austria Wienerbergstraße 11</v>
      </c>
    </row>
    <row r="205" spans="3:18" x14ac:dyDescent="0.25">
      <c r="C205" s="2" t="str">
        <f t="shared" si="92"/>
        <v/>
      </c>
      <c r="D205" s="2" t="str">
        <f t="shared" si="93"/>
        <v/>
      </c>
      <c r="E205" s="2" t="str">
        <f t="shared" si="94"/>
        <v/>
      </c>
      <c r="F205" s="2" t="str">
        <f t="shared" si="95"/>
        <v/>
      </c>
      <c r="G205" s="2" t="e">
        <f t="shared" si="96"/>
        <v>#VALUE!</v>
      </c>
      <c r="H205" s="2" t="e">
        <f t="shared" si="97"/>
        <v>#VALUE!</v>
      </c>
      <c r="I205" s="2" t="e">
        <f t="shared" si="98"/>
        <v>#VALUE!</v>
      </c>
      <c r="J205" s="2" t="e">
        <f t="shared" ca="1" si="99"/>
        <v>#VALUE!</v>
      </c>
      <c r="K205" s="2" t="e">
        <f t="shared" ca="1" si="100"/>
        <v>#VALUE!</v>
      </c>
      <c r="L205" s="1" t="e">
        <f t="shared" si="101"/>
        <v>#VALUE!</v>
      </c>
      <c r="M205" s="1" t="b">
        <f t="shared" si="102"/>
        <v>0</v>
      </c>
      <c r="N205" s="1" t="e">
        <f t="shared" si="103"/>
        <v>#VALUE!</v>
      </c>
      <c r="O205" s="1" t="b">
        <f t="shared" si="104"/>
        <v>0</v>
      </c>
      <c r="P205" s="1" t="e">
        <f t="shared" ca="1" si="105"/>
        <v>#VALUE!</v>
      </c>
      <c r="Q205" s="1" t="s">
        <v>0</v>
      </c>
      <c r="R205" s="1" t="str">
        <f t="shared" si="106"/>
        <v>100   Bank Austria Wienerbergstraße 11</v>
      </c>
    </row>
    <row r="206" spans="3:18" x14ac:dyDescent="0.25">
      <c r="C206" s="2" t="str">
        <f t="shared" si="92"/>
        <v/>
      </c>
      <c r="D206" s="2" t="str">
        <f t="shared" si="93"/>
        <v/>
      </c>
      <c r="E206" s="2" t="str">
        <f t="shared" si="94"/>
        <v/>
      </c>
      <c r="F206" s="2" t="str">
        <f t="shared" si="95"/>
        <v/>
      </c>
      <c r="G206" s="2" t="e">
        <f t="shared" si="96"/>
        <v>#VALUE!</v>
      </c>
      <c r="H206" s="2" t="e">
        <f t="shared" si="97"/>
        <v>#VALUE!</v>
      </c>
      <c r="I206" s="2" t="e">
        <f t="shared" si="98"/>
        <v>#VALUE!</v>
      </c>
      <c r="J206" s="2" t="e">
        <f t="shared" ca="1" si="99"/>
        <v>#VALUE!</v>
      </c>
      <c r="K206" s="2" t="e">
        <f t="shared" ca="1" si="100"/>
        <v>#VALUE!</v>
      </c>
      <c r="L206" s="1" t="e">
        <f t="shared" si="101"/>
        <v>#VALUE!</v>
      </c>
      <c r="M206" s="1" t="b">
        <f t="shared" si="102"/>
        <v>0</v>
      </c>
      <c r="N206" s="1" t="e">
        <f t="shared" si="103"/>
        <v>#VALUE!</v>
      </c>
      <c r="O206" s="1" t="b">
        <f t="shared" si="104"/>
        <v>0</v>
      </c>
      <c r="P206" s="1" t="e">
        <f t="shared" ca="1" si="105"/>
        <v>#VALUE!</v>
      </c>
      <c r="Q206" s="1" t="s">
        <v>0</v>
      </c>
      <c r="R206" s="1" t="str">
        <f t="shared" si="106"/>
        <v>100   Bank Austria Wienerbergstraße 11</v>
      </c>
    </row>
    <row r="207" spans="3:18" x14ac:dyDescent="0.25">
      <c r="C207" s="2" t="str">
        <f t="shared" si="92"/>
        <v/>
      </c>
      <c r="D207" s="2" t="str">
        <f t="shared" si="93"/>
        <v/>
      </c>
      <c r="E207" s="2" t="str">
        <f t="shared" si="94"/>
        <v/>
      </c>
      <c r="F207" s="2" t="str">
        <f t="shared" si="95"/>
        <v/>
      </c>
      <c r="G207" s="2" t="e">
        <f t="shared" si="96"/>
        <v>#VALUE!</v>
      </c>
      <c r="H207" s="2" t="e">
        <f t="shared" si="97"/>
        <v>#VALUE!</v>
      </c>
      <c r="I207" s="2" t="e">
        <f t="shared" si="98"/>
        <v>#VALUE!</v>
      </c>
      <c r="J207" s="2" t="e">
        <f t="shared" ca="1" si="99"/>
        <v>#VALUE!</v>
      </c>
      <c r="K207" s="2" t="e">
        <f t="shared" ca="1" si="100"/>
        <v>#VALUE!</v>
      </c>
      <c r="L207" s="1" t="e">
        <f t="shared" si="101"/>
        <v>#VALUE!</v>
      </c>
      <c r="M207" s="1" t="b">
        <f t="shared" si="102"/>
        <v>0</v>
      </c>
      <c r="N207" s="1" t="e">
        <f t="shared" si="103"/>
        <v>#VALUE!</v>
      </c>
      <c r="O207" s="1" t="b">
        <f t="shared" si="104"/>
        <v>0</v>
      </c>
      <c r="P207" s="1" t="e">
        <f t="shared" ca="1" si="105"/>
        <v>#VALUE!</v>
      </c>
      <c r="Q207" s="1" t="s">
        <v>0</v>
      </c>
      <c r="R207" s="1" t="str">
        <f t="shared" si="106"/>
        <v>100   Bank Austria Wienerbergstraße 11</v>
      </c>
    </row>
    <row r="208" spans="3:18" x14ac:dyDescent="0.25">
      <c r="C208" s="2" t="str">
        <f t="shared" si="92"/>
        <v/>
      </c>
      <c r="D208" s="2" t="str">
        <f t="shared" si="93"/>
        <v/>
      </c>
      <c r="E208" s="2" t="str">
        <f t="shared" si="94"/>
        <v/>
      </c>
      <c r="F208" s="2" t="str">
        <f t="shared" si="95"/>
        <v/>
      </c>
      <c r="G208" s="2" t="e">
        <f t="shared" si="96"/>
        <v>#VALUE!</v>
      </c>
      <c r="H208" s="2" t="e">
        <f t="shared" si="97"/>
        <v>#VALUE!</v>
      </c>
      <c r="I208" s="2" t="e">
        <f t="shared" si="98"/>
        <v>#VALUE!</v>
      </c>
      <c r="J208" s="2" t="e">
        <f t="shared" ca="1" si="99"/>
        <v>#VALUE!</v>
      </c>
      <c r="K208" s="2" t="e">
        <f t="shared" ca="1" si="100"/>
        <v>#VALUE!</v>
      </c>
      <c r="L208" s="1" t="e">
        <f t="shared" si="101"/>
        <v>#VALUE!</v>
      </c>
      <c r="M208" s="1" t="b">
        <f t="shared" si="102"/>
        <v>0</v>
      </c>
      <c r="N208" s="1" t="e">
        <f t="shared" si="103"/>
        <v>#VALUE!</v>
      </c>
      <c r="O208" s="1" t="b">
        <f t="shared" si="104"/>
        <v>0</v>
      </c>
      <c r="P208" s="1" t="e">
        <f t="shared" ca="1" si="105"/>
        <v>#VALUE!</v>
      </c>
      <c r="Q208" s="1" t="s">
        <v>0</v>
      </c>
      <c r="R208" s="1" t="str">
        <f t="shared" si="106"/>
        <v>100   Bank Austria Wienerbergstraße 11</v>
      </c>
    </row>
    <row r="209" spans="3:18" x14ac:dyDescent="0.25">
      <c r="C209" s="2" t="str">
        <f t="shared" si="92"/>
        <v/>
      </c>
      <c r="D209" s="2" t="str">
        <f t="shared" si="93"/>
        <v/>
      </c>
      <c r="E209" s="2" t="str">
        <f t="shared" si="94"/>
        <v/>
      </c>
      <c r="F209" s="2" t="str">
        <f t="shared" si="95"/>
        <v/>
      </c>
      <c r="G209" s="2" t="e">
        <f t="shared" si="96"/>
        <v>#VALUE!</v>
      </c>
      <c r="H209" s="2" t="e">
        <f t="shared" si="97"/>
        <v>#VALUE!</v>
      </c>
      <c r="I209" s="2" t="e">
        <f t="shared" si="98"/>
        <v>#VALUE!</v>
      </c>
      <c r="J209" s="2" t="e">
        <f t="shared" ca="1" si="99"/>
        <v>#VALUE!</v>
      </c>
      <c r="K209" s="2" t="e">
        <f t="shared" ca="1" si="100"/>
        <v>#VALUE!</v>
      </c>
      <c r="L209" s="1" t="e">
        <f t="shared" si="101"/>
        <v>#VALUE!</v>
      </c>
      <c r="M209" s="1" t="b">
        <f t="shared" si="102"/>
        <v>0</v>
      </c>
      <c r="N209" s="1" t="e">
        <f t="shared" si="103"/>
        <v>#VALUE!</v>
      </c>
      <c r="O209" s="1" t="b">
        <f t="shared" si="104"/>
        <v>0</v>
      </c>
      <c r="P209" s="1" t="e">
        <f t="shared" ca="1" si="105"/>
        <v>#VALUE!</v>
      </c>
      <c r="Q209" s="1" t="s">
        <v>0</v>
      </c>
      <c r="R209" s="1" t="str">
        <f t="shared" si="106"/>
        <v>100   Bank Austria Wienerbergstraße 11</v>
      </c>
    </row>
    <row r="210" spans="3:18" x14ac:dyDescent="0.25">
      <c r="C210" s="2" t="str">
        <f t="shared" si="92"/>
        <v/>
      </c>
      <c r="D210" s="2" t="str">
        <f t="shared" si="93"/>
        <v/>
      </c>
      <c r="E210" s="2" t="str">
        <f t="shared" si="94"/>
        <v/>
      </c>
      <c r="F210" s="2" t="str">
        <f t="shared" si="95"/>
        <v/>
      </c>
      <c r="G210" s="2" t="e">
        <f t="shared" si="96"/>
        <v>#VALUE!</v>
      </c>
      <c r="H210" s="2" t="e">
        <f t="shared" si="97"/>
        <v>#VALUE!</v>
      </c>
      <c r="I210" s="2" t="e">
        <f t="shared" si="98"/>
        <v>#VALUE!</v>
      </c>
      <c r="J210" s="2" t="e">
        <f t="shared" ca="1" si="99"/>
        <v>#VALUE!</v>
      </c>
      <c r="K210" s="2" t="e">
        <f t="shared" ca="1" si="100"/>
        <v>#VALUE!</v>
      </c>
      <c r="L210" s="1" t="e">
        <f t="shared" si="101"/>
        <v>#VALUE!</v>
      </c>
      <c r="M210" s="1" t="b">
        <f t="shared" si="102"/>
        <v>0</v>
      </c>
      <c r="N210" s="1" t="e">
        <f t="shared" si="103"/>
        <v>#VALUE!</v>
      </c>
      <c r="O210" s="1" t="b">
        <f t="shared" si="104"/>
        <v>0</v>
      </c>
      <c r="P210" s="1" t="e">
        <f t="shared" ca="1" si="105"/>
        <v>#VALUE!</v>
      </c>
      <c r="Q210" s="1" t="s">
        <v>0</v>
      </c>
      <c r="R210" s="1" t="str">
        <f t="shared" si="106"/>
        <v>100   Bank Austria Wienerbergstraße 11</v>
      </c>
    </row>
    <row r="211" spans="3:18" x14ac:dyDescent="0.25">
      <c r="C211" s="2" t="str">
        <f t="shared" si="92"/>
        <v/>
      </c>
      <c r="D211" s="2" t="str">
        <f t="shared" si="93"/>
        <v/>
      </c>
      <c r="E211" s="2" t="str">
        <f t="shared" si="94"/>
        <v/>
      </c>
      <c r="F211" s="2" t="str">
        <f t="shared" si="95"/>
        <v/>
      </c>
      <c r="G211" s="2" t="e">
        <f t="shared" si="96"/>
        <v>#VALUE!</v>
      </c>
      <c r="H211" s="2" t="e">
        <f t="shared" si="97"/>
        <v>#VALUE!</v>
      </c>
      <c r="I211" s="2" t="e">
        <f t="shared" si="98"/>
        <v>#VALUE!</v>
      </c>
      <c r="J211" s="2" t="e">
        <f t="shared" ca="1" si="99"/>
        <v>#VALUE!</v>
      </c>
      <c r="K211" s="2" t="e">
        <f t="shared" ca="1" si="100"/>
        <v>#VALUE!</v>
      </c>
      <c r="L211" s="1" t="e">
        <f t="shared" si="101"/>
        <v>#VALUE!</v>
      </c>
      <c r="M211" s="1" t="b">
        <f t="shared" si="102"/>
        <v>0</v>
      </c>
      <c r="N211" s="1" t="e">
        <f t="shared" si="103"/>
        <v>#VALUE!</v>
      </c>
      <c r="O211" s="1" t="b">
        <f t="shared" si="104"/>
        <v>0</v>
      </c>
      <c r="P211" s="1" t="e">
        <f t="shared" ca="1" si="105"/>
        <v>#VALUE!</v>
      </c>
      <c r="Q211" s="1" t="s">
        <v>0</v>
      </c>
      <c r="R211" s="1" t="str">
        <f t="shared" si="106"/>
        <v>100   Bank Austria Wienerbergstraße 11</v>
      </c>
    </row>
    <row r="212" spans="3:18" x14ac:dyDescent="0.25">
      <c r="C212" s="2" t="str">
        <f t="shared" si="92"/>
        <v/>
      </c>
      <c r="D212" s="2" t="str">
        <f t="shared" si="93"/>
        <v/>
      </c>
      <c r="E212" s="2" t="str">
        <f t="shared" si="94"/>
        <v/>
      </c>
      <c r="F212" s="2" t="str">
        <f t="shared" si="95"/>
        <v/>
      </c>
      <c r="G212" s="2" t="e">
        <f t="shared" si="96"/>
        <v>#VALUE!</v>
      </c>
      <c r="H212" s="2" t="e">
        <f t="shared" si="97"/>
        <v>#VALUE!</v>
      </c>
      <c r="I212" s="2" t="e">
        <f t="shared" si="98"/>
        <v>#VALUE!</v>
      </c>
      <c r="J212" s="2" t="e">
        <f t="shared" ca="1" si="99"/>
        <v>#VALUE!</v>
      </c>
      <c r="K212" s="2" t="e">
        <f t="shared" ca="1" si="100"/>
        <v>#VALUE!</v>
      </c>
      <c r="L212" s="1" t="e">
        <f t="shared" si="101"/>
        <v>#VALUE!</v>
      </c>
      <c r="M212" s="1" t="b">
        <f t="shared" si="102"/>
        <v>0</v>
      </c>
      <c r="N212" s="1" t="e">
        <f t="shared" si="103"/>
        <v>#VALUE!</v>
      </c>
      <c r="O212" s="1" t="b">
        <f t="shared" si="104"/>
        <v>0</v>
      </c>
      <c r="P212" s="1" t="e">
        <f t="shared" ca="1" si="105"/>
        <v>#VALUE!</v>
      </c>
      <c r="Q212" s="1" t="s">
        <v>0</v>
      </c>
      <c r="R212" s="1" t="str">
        <f t="shared" si="106"/>
        <v>100   Bank Austria Wienerbergstraße 11</v>
      </c>
    </row>
    <row r="213" spans="3:18" x14ac:dyDescent="0.25">
      <c r="C213" s="2" t="str">
        <f t="shared" si="92"/>
        <v/>
      </c>
      <c r="D213" s="2" t="str">
        <f t="shared" si="93"/>
        <v/>
      </c>
      <c r="E213" s="2" t="str">
        <f t="shared" si="94"/>
        <v/>
      </c>
      <c r="F213" s="2" t="str">
        <f t="shared" si="95"/>
        <v/>
      </c>
      <c r="G213" s="2" t="e">
        <f t="shared" si="96"/>
        <v>#VALUE!</v>
      </c>
      <c r="H213" s="2" t="e">
        <f t="shared" si="97"/>
        <v>#VALUE!</v>
      </c>
      <c r="I213" s="2" t="e">
        <f t="shared" si="98"/>
        <v>#VALUE!</v>
      </c>
      <c r="J213" s="2" t="e">
        <f t="shared" ca="1" si="99"/>
        <v>#VALUE!</v>
      </c>
      <c r="K213" s="2" t="e">
        <f t="shared" ca="1" si="100"/>
        <v>#VALUE!</v>
      </c>
      <c r="L213" s="1" t="e">
        <f t="shared" si="101"/>
        <v>#VALUE!</v>
      </c>
      <c r="M213" s="1" t="b">
        <f t="shared" si="102"/>
        <v>0</v>
      </c>
      <c r="N213" s="1" t="e">
        <f t="shared" si="103"/>
        <v>#VALUE!</v>
      </c>
      <c r="O213" s="1" t="b">
        <f t="shared" si="104"/>
        <v>0</v>
      </c>
      <c r="P213" s="1" t="e">
        <f t="shared" ca="1" si="105"/>
        <v>#VALUE!</v>
      </c>
      <c r="Q213" s="1" t="s">
        <v>0</v>
      </c>
      <c r="R213" s="1" t="str">
        <f t="shared" si="106"/>
        <v>100   Bank Austria Wienerbergstraße 11</v>
      </c>
    </row>
    <row r="214" spans="3:18" x14ac:dyDescent="0.25">
      <c r="C214" s="2" t="str">
        <f t="shared" si="92"/>
        <v/>
      </c>
      <c r="D214" s="2" t="str">
        <f t="shared" si="93"/>
        <v/>
      </c>
      <c r="E214" s="2" t="str">
        <f t="shared" si="94"/>
        <v/>
      </c>
      <c r="F214" s="2" t="str">
        <f t="shared" si="95"/>
        <v/>
      </c>
      <c r="G214" s="2" t="e">
        <f t="shared" si="96"/>
        <v>#VALUE!</v>
      </c>
      <c r="H214" s="2" t="e">
        <f t="shared" si="97"/>
        <v>#VALUE!</v>
      </c>
      <c r="I214" s="2" t="e">
        <f t="shared" si="98"/>
        <v>#VALUE!</v>
      </c>
      <c r="J214" s="2" t="e">
        <f t="shared" ca="1" si="99"/>
        <v>#VALUE!</v>
      </c>
      <c r="K214" s="2" t="e">
        <f t="shared" ca="1" si="100"/>
        <v>#VALUE!</v>
      </c>
      <c r="L214" s="1" t="e">
        <f t="shared" si="101"/>
        <v>#VALUE!</v>
      </c>
      <c r="M214" s="1" t="b">
        <f t="shared" si="102"/>
        <v>0</v>
      </c>
      <c r="N214" s="1" t="e">
        <f t="shared" si="103"/>
        <v>#VALUE!</v>
      </c>
      <c r="O214" s="1" t="b">
        <f t="shared" si="104"/>
        <v>0</v>
      </c>
      <c r="P214" s="1" t="e">
        <f t="shared" ca="1" si="105"/>
        <v>#VALUE!</v>
      </c>
      <c r="Q214" s="1" t="s">
        <v>0</v>
      </c>
      <c r="R214" s="1" t="str">
        <f t="shared" si="106"/>
        <v>100   Bank Austria Wienerbergstraße 11</v>
      </c>
    </row>
    <row r="215" spans="3:18" x14ac:dyDescent="0.25">
      <c r="C215" s="2" t="str">
        <f t="shared" si="92"/>
        <v/>
      </c>
      <c r="D215" s="2" t="str">
        <f t="shared" si="93"/>
        <v/>
      </c>
      <c r="E215" s="2" t="str">
        <f t="shared" si="94"/>
        <v/>
      </c>
      <c r="F215" s="2" t="str">
        <f t="shared" si="95"/>
        <v/>
      </c>
      <c r="G215" s="2" t="e">
        <f t="shared" si="96"/>
        <v>#VALUE!</v>
      </c>
      <c r="H215" s="2" t="e">
        <f t="shared" si="97"/>
        <v>#VALUE!</v>
      </c>
      <c r="I215" s="2" t="e">
        <f t="shared" si="98"/>
        <v>#VALUE!</v>
      </c>
      <c r="J215" s="2" t="e">
        <f t="shared" ca="1" si="99"/>
        <v>#VALUE!</v>
      </c>
      <c r="K215" s="2" t="e">
        <f t="shared" ca="1" si="100"/>
        <v>#VALUE!</v>
      </c>
      <c r="L215" s="1" t="e">
        <f t="shared" si="101"/>
        <v>#VALUE!</v>
      </c>
      <c r="M215" s="1" t="b">
        <f t="shared" si="102"/>
        <v>0</v>
      </c>
      <c r="N215" s="1" t="e">
        <f t="shared" si="103"/>
        <v>#VALUE!</v>
      </c>
      <c r="O215" s="1" t="b">
        <f t="shared" si="104"/>
        <v>0</v>
      </c>
      <c r="P215" s="1" t="e">
        <f t="shared" ca="1" si="105"/>
        <v>#VALUE!</v>
      </c>
      <c r="Q215" s="1" t="s">
        <v>0</v>
      </c>
      <c r="R215" s="1" t="str">
        <f t="shared" si="106"/>
        <v>100   Bank Austria Wienerbergstraße 11</v>
      </c>
    </row>
    <row r="216" spans="3:18" x14ac:dyDescent="0.25">
      <c r="C216" s="2" t="str">
        <f t="shared" si="92"/>
        <v/>
      </c>
      <c r="D216" s="2" t="str">
        <f t="shared" si="93"/>
        <v/>
      </c>
      <c r="E216" s="2" t="str">
        <f t="shared" si="94"/>
        <v/>
      </c>
      <c r="F216" s="2" t="str">
        <f t="shared" si="95"/>
        <v/>
      </c>
      <c r="G216" s="2" t="e">
        <f t="shared" si="96"/>
        <v>#VALUE!</v>
      </c>
      <c r="H216" s="2" t="e">
        <f t="shared" si="97"/>
        <v>#VALUE!</v>
      </c>
      <c r="I216" s="2" t="e">
        <f t="shared" si="98"/>
        <v>#VALUE!</v>
      </c>
      <c r="J216" s="2" t="e">
        <f t="shared" ca="1" si="99"/>
        <v>#VALUE!</v>
      </c>
      <c r="K216" s="2" t="e">
        <f t="shared" ca="1" si="100"/>
        <v>#VALUE!</v>
      </c>
      <c r="L216" s="1" t="e">
        <f t="shared" si="101"/>
        <v>#VALUE!</v>
      </c>
      <c r="M216" s="1" t="b">
        <f t="shared" si="102"/>
        <v>0</v>
      </c>
      <c r="N216" s="1" t="e">
        <f t="shared" si="103"/>
        <v>#VALUE!</v>
      </c>
      <c r="O216" s="1" t="b">
        <f t="shared" si="104"/>
        <v>0</v>
      </c>
      <c r="P216" s="1" t="e">
        <f t="shared" ca="1" si="105"/>
        <v>#VALUE!</v>
      </c>
      <c r="Q216" s="1" t="s">
        <v>0</v>
      </c>
      <c r="R216" s="1" t="str">
        <f t="shared" si="106"/>
        <v>100   Bank Austria Wienerbergstraße 11</v>
      </c>
    </row>
    <row r="217" spans="3:18" x14ac:dyDescent="0.25">
      <c r="C217" s="2" t="str">
        <f t="shared" si="92"/>
        <v/>
      </c>
      <c r="D217" s="2" t="str">
        <f t="shared" si="93"/>
        <v/>
      </c>
      <c r="E217" s="2" t="str">
        <f t="shared" si="94"/>
        <v/>
      </c>
      <c r="F217" s="2" t="str">
        <f t="shared" si="95"/>
        <v/>
      </c>
      <c r="G217" s="2" t="e">
        <f t="shared" si="96"/>
        <v>#VALUE!</v>
      </c>
      <c r="H217" s="2" t="e">
        <f t="shared" si="97"/>
        <v>#VALUE!</v>
      </c>
      <c r="I217" s="2" t="e">
        <f t="shared" si="98"/>
        <v>#VALUE!</v>
      </c>
      <c r="J217" s="2" t="e">
        <f t="shared" ca="1" si="99"/>
        <v>#VALUE!</v>
      </c>
      <c r="K217" s="2" t="e">
        <f t="shared" ca="1" si="100"/>
        <v>#VALUE!</v>
      </c>
      <c r="L217" s="1" t="e">
        <f t="shared" si="101"/>
        <v>#VALUE!</v>
      </c>
      <c r="M217" s="1" t="b">
        <f t="shared" si="102"/>
        <v>0</v>
      </c>
      <c r="N217" s="1" t="e">
        <f t="shared" si="103"/>
        <v>#VALUE!</v>
      </c>
      <c r="O217" s="1" t="b">
        <f t="shared" si="104"/>
        <v>0</v>
      </c>
      <c r="P217" s="1" t="e">
        <f t="shared" ca="1" si="105"/>
        <v>#VALUE!</v>
      </c>
      <c r="Q217" s="1" t="s">
        <v>0</v>
      </c>
      <c r="R217" s="1" t="str">
        <f t="shared" si="106"/>
        <v>100   Bank Austria Wienerbergstraße 11</v>
      </c>
    </row>
    <row r="218" spans="3:18" x14ac:dyDescent="0.25">
      <c r="C218" s="2" t="str">
        <f t="shared" si="92"/>
        <v/>
      </c>
      <c r="D218" s="2" t="str">
        <f t="shared" si="93"/>
        <v/>
      </c>
      <c r="E218" s="2" t="str">
        <f t="shared" si="94"/>
        <v/>
      </c>
      <c r="F218" s="2" t="str">
        <f t="shared" si="95"/>
        <v/>
      </c>
      <c r="G218" s="2" t="e">
        <f t="shared" si="96"/>
        <v>#VALUE!</v>
      </c>
      <c r="H218" s="2" t="e">
        <f t="shared" si="97"/>
        <v>#VALUE!</v>
      </c>
      <c r="I218" s="2" t="e">
        <f t="shared" si="98"/>
        <v>#VALUE!</v>
      </c>
      <c r="J218" s="2" t="e">
        <f t="shared" ca="1" si="99"/>
        <v>#VALUE!</v>
      </c>
      <c r="K218" s="2" t="e">
        <f t="shared" ca="1" si="100"/>
        <v>#VALUE!</v>
      </c>
      <c r="L218" s="1" t="e">
        <f t="shared" si="101"/>
        <v>#VALUE!</v>
      </c>
      <c r="M218" s="1" t="b">
        <f t="shared" si="102"/>
        <v>0</v>
      </c>
      <c r="N218" s="1" t="e">
        <f t="shared" si="103"/>
        <v>#VALUE!</v>
      </c>
      <c r="O218" s="1" t="b">
        <f t="shared" si="104"/>
        <v>0</v>
      </c>
      <c r="P218" s="1" t="e">
        <f t="shared" ca="1" si="105"/>
        <v>#VALUE!</v>
      </c>
      <c r="Q218" s="1" t="s">
        <v>0</v>
      </c>
      <c r="R218" s="1" t="str">
        <f t="shared" si="106"/>
        <v>100   Bank Austria Wienerbergstraße 11</v>
      </c>
    </row>
    <row r="219" spans="3:18" x14ac:dyDescent="0.25">
      <c r="C219" s="2" t="str">
        <f t="shared" si="92"/>
        <v/>
      </c>
      <c r="D219" s="2" t="str">
        <f t="shared" si="93"/>
        <v/>
      </c>
      <c r="E219" s="2" t="str">
        <f t="shared" si="94"/>
        <v/>
      </c>
      <c r="F219" s="2" t="str">
        <f t="shared" si="95"/>
        <v/>
      </c>
      <c r="G219" s="2" t="e">
        <f t="shared" si="96"/>
        <v>#VALUE!</v>
      </c>
      <c r="H219" s="2" t="e">
        <f t="shared" si="97"/>
        <v>#VALUE!</v>
      </c>
      <c r="I219" s="2" t="e">
        <f t="shared" si="98"/>
        <v>#VALUE!</v>
      </c>
      <c r="J219" s="2" t="e">
        <f t="shared" ca="1" si="99"/>
        <v>#VALUE!</v>
      </c>
      <c r="K219" s="2" t="e">
        <f t="shared" ca="1" si="100"/>
        <v>#VALUE!</v>
      </c>
      <c r="L219" s="1" t="e">
        <f t="shared" si="101"/>
        <v>#VALUE!</v>
      </c>
      <c r="M219" s="1" t="b">
        <f t="shared" si="102"/>
        <v>0</v>
      </c>
      <c r="N219" s="1" t="e">
        <f t="shared" si="103"/>
        <v>#VALUE!</v>
      </c>
      <c r="O219" s="1" t="b">
        <f t="shared" si="104"/>
        <v>0</v>
      </c>
      <c r="P219" s="1" t="e">
        <f t="shared" ca="1" si="105"/>
        <v>#VALUE!</v>
      </c>
      <c r="Q219" s="1" t="s">
        <v>0</v>
      </c>
      <c r="R219" s="1" t="str">
        <f t="shared" si="106"/>
        <v>100   Bank Austria Wienerbergstraße 11</v>
      </c>
    </row>
    <row r="220" spans="3:18" x14ac:dyDescent="0.25">
      <c r="C220" s="2" t="str">
        <f t="shared" si="92"/>
        <v/>
      </c>
      <c r="D220" s="2" t="str">
        <f t="shared" si="93"/>
        <v/>
      </c>
      <c r="E220" s="2" t="str">
        <f t="shared" si="94"/>
        <v/>
      </c>
      <c r="F220" s="2" t="str">
        <f t="shared" si="95"/>
        <v/>
      </c>
      <c r="G220" s="2" t="e">
        <f t="shared" si="96"/>
        <v>#VALUE!</v>
      </c>
      <c r="H220" s="2" t="e">
        <f t="shared" si="97"/>
        <v>#VALUE!</v>
      </c>
      <c r="I220" s="2" t="e">
        <f t="shared" si="98"/>
        <v>#VALUE!</v>
      </c>
      <c r="J220" s="2" t="e">
        <f t="shared" ca="1" si="99"/>
        <v>#VALUE!</v>
      </c>
      <c r="K220" s="2" t="e">
        <f t="shared" ca="1" si="100"/>
        <v>#VALUE!</v>
      </c>
      <c r="L220" s="1" t="e">
        <f t="shared" si="101"/>
        <v>#VALUE!</v>
      </c>
      <c r="M220" s="1" t="b">
        <f t="shared" si="102"/>
        <v>0</v>
      </c>
      <c r="N220" s="1" t="e">
        <f t="shared" si="103"/>
        <v>#VALUE!</v>
      </c>
      <c r="O220" s="1" t="b">
        <f t="shared" si="104"/>
        <v>0</v>
      </c>
      <c r="P220" s="1" t="e">
        <f t="shared" ca="1" si="105"/>
        <v>#VALUE!</v>
      </c>
      <c r="Q220" s="1" t="s">
        <v>0</v>
      </c>
      <c r="R220" s="1" t="str">
        <f t="shared" si="106"/>
        <v>100   Bank Austria Wienerbergstraße 11</v>
      </c>
    </row>
    <row r="221" spans="3:18" x14ac:dyDescent="0.25">
      <c r="C221" s="2" t="str">
        <f t="shared" si="92"/>
        <v/>
      </c>
      <c r="D221" s="2" t="str">
        <f t="shared" si="93"/>
        <v/>
      </c>
      <c r="E221" s="2" t="str">
        <f t="shared" si="94"/>
        <v/>
      </c>
      <c r="F221" s="2" t="str">
        <f t="shared" si="95"/>
        <v/>
      </c>
      <c r="G221" s="2" t="e">
        <f t="shared" si="96"/>
        <v>#VALUE!</v>
      </c>
      <c r="H221" s="2" t="e">
        <f t="shared" si="97"/>
        <v>#VALUE!</v>
      </c>
      <c r="I221" s="2" t="e">
        <f t="shared" si="98"/>
        <v>#VALUE!</v>
      </c>
      <c r="J221" s="2" t="e">
        <f t="shared" ca="1" si="99"/>
        <v>#VALUE!</v>
      </c>
      <c r="K221" s="2" t="e">
        <f t="shared" ca="1" si="100"/>
        <v>#VALUE!</v>
      </c>
      <c r="L221" s="1" t="e">
        <f t="shared" si="101"/>
        <v>#VALUE!</v>
      </c>
      <c r="M221" s="1" t="b">
        <f t="shared" si="102"/>
        <v>0</v>
      </c>
      <c r="N221" s="1" t="e">
        <f t="shared" si="103"/>
        <v>#VALUE!</v>
      </c>
      <c r="O221" s="1" t="b">
        <f t="shared" si="104"/>
        <v>0</v>
      </c>
      <c r="P221" s="1" t="e">
        <f t="shared" ca="1" si="105"/>
        <v>#VALUE!</v>
      </c>
      <c r="Q221" s="1" t="s">
        <v>0</v>
      </c>
      <c r="R221" s="1" t="str">
        <f t="shared" si="106"/>
        <v>100   Bank Austria Wienerbergstraße 11</v>
      </c>
    </row>
    <row r="222" spans="3:18" x14ac:dyDescent="0.25">
      <c r="C222" s="2" t="str">
        <f t="shared" si="92"/>
        <v/>
      </c>
      <c r="D222" s="2" t="str">
        <f t="shared" si="93"/>
        <v/>
      </c>
      <c r="E222" s="2" t="str">
        <f t="shared" si="94"/>
        <v/>
      </c>
      <c r="F222" s="2" t="str">
        <f t="shared" si="95"/>
        <v/>
      </c>
      <c r="G222" s="2" t="e">
        <f t="shared" si="96"/>
        <v>#VALUE!</v>
      </c>
      <c r="H222" s="2" t="e">
        <f t="shared" si="97"/>
        <v>#VALUE!</v>
      </c>
      <c r="I222" s="2" t="e">
        <f t="shared" si="98"/>
        <v>#VALUE!</v>
      </c>
      <c r="J222" s="2" t="e">
        <f t="shared" ca="1" si="99"/>
        <v>#VALUE!</v>
      </c>
      <c r="K222" s="2" t="e">
        <f t="shared" ca="1" si="100"/>
        <v>#VALUE!</v>
      </c>
      <c r="L222" s="1" t="e">
        <f t="shared" si="101"/>
        <v>#VALUE!</v>
      </c>
      <c r="M222" s="1" t="b">
        <f t="shared" si="102"/>
        <v>0</v>
      </c>
      <c r="N222" s="1" t="e">
        <f t="shared" si="103"/>
        <v>#VALUE!</v>
      </c>
      <c r="O222" s="1" t="b">
        <f t="shared" si="104"/>
        <v>0</v>
      </c>
      <c r="P222" s="1" t="e">
        <f t="shared" ca="1" si="105"/>
        <v>#VALUE!</v>
      </c>
      <c r="Q222" s="1" t="s">
        <v>0</v>
      </c>
      <c r="R222" s="1" t="str">
        <f t="shared" si="106"/>
        <v>100   Bank Austria Wienerbergstraße 11</v>
      </c>
    </row>
    <row r="223" spans="3:18" x14ac:dyDescent="0.25">
      <c r="C223" s="2" t="str">
        <f t="shared" si="92"/>
        <v/>
      </c>
      <c r="D223" s="2" t="str">
        <f t="shared" si="93"/>
        <v/>
      </c>
      <c r="E223" s="2" t="str">
        <f t="shared" si="94"/>
        <v/>
      </c>
      <c r="F223" s="2" t="str">
        <f t="shared" si="95"/>
        <v/>
      </c>
      <c r="G223" s="2" t="e">
        <f t="shared" si="96"/>
        <v>#VALUE!</v>
      </c>
      <c r="H223" s="2" t="e">
        <f t="shared" si="97"/>
        <v>#VALUE!</v>
      </c>
      <c r="I223" s="2" t="e">
        <f t="shared" si="98"/>
        <v>#VALUE!</v>
      </c>
      <c r="J223" s="2" t="e">
        <f t="shared" ca="1" si="99"/>
        <v>#VALUE!</v>
      </c>
      <c r="K223" s="2" t="e">
        <f t="shared" ca="1" si="100"/>
        <v>#VALUE!</v>
      </c>
      <c r="L223" s="1" t="e">
        <f t="shared" si="101"/>
        <v>#VALUE!</v>
      </c>
      <c r="M223" s="1" t="b">
        <f t="shared" si="102"/>
        <v>0</v>
      </c>
      <c r="N223" s="1" t="e">
        <f t="shared" si="103"/>
        <v>#VALUE!</v>
      </c>
      <c r="O223" s="1" t="b">
        <f t="shared" si="104"/>
        <v>0</v>
      </c>
      <c r="P223" s="1" t="e">
        <f t="shared" ca="1" si="105"/>
        <v>#VALUE!</v>
      </c>
      <c r="Q223" s="1" t="s">
        <v>0</v>
      </c>
      <c r="R223" s="1" t="str">
        <f t="shared" si="106"/>
        <v>100   Bank Austria Wienerbergstraße 11</v>
      </c>
    </row>
    <row r="224" spans="3:18" x14ac:dyDescent="0.25">
      <c r="C224" s="2" t="str">
        <f t="shared" si="92"/>
        <v/>
      </c>
      <c r="D224" s="2" t="str">
        <f t="shared" si="93"/>
        <v/>
      </c>
      <c r="E224" s="2" t="str">
        <f t="shared" si="94"/>
        <v/>
      </c>
      <c r="F224" s="2" t="str">
        <f t="shared" si="95"/>
        <v/>
      </c>
      <c r="G224" s="2" t="e">
        <f t="shared" si="96"/>
        <v>#VALUE!</v>
      </c>
      <c r="H224" s="2" t="e">
        <f t="shared" si="97"/>
        <v>#VALUE!</v>
      </c>
      <c r="I224" s="2" t="e">
        <f t="shared" si="98"/>
        <v>#VALUE!</v>
      </c>
      <c r="J224" s="2" t="e">
        <f t="shared" ca="1" si="99"/>
        <v>#VALUE!</v>
      </c>
      <c r="K224" s="2" t="e">
        <f t="shared" ca="1" si="100"/>
        <v>#VALUE!</v>
      </c>
      <c r="L224" s="1" t="e">
        <f t="shared" si="101"/>
        <v>#VALUE!</v>
      </c>
      <c r="M224" s="1" t="b">
        <f t="shared" si="102"/>
        <v>0</v>
      </c>
      <c r="N224" s="1" t="e">
        <f t="shared" si="103"/>
        <v>#VALUE!</v>
      </c>
      <c r="O224" s="1" t="b">
        <f t="shared" si="104"/>
        <v>0</v>
      </c>
      <c r="P224" s="1" t="e">
        <f t="shared" ca="1" si="105"/>
        <v>#VALUE!</v>
      </c>
      <c r="Q224" s="1" t="s">
        <v>0</v>
      </c>
      <c r="R224" s="1" t="str">
        <f t="shared" si="106"/>
        <v>100   Bank Austria Wienerbergstraße 11</v>
      </c>
    </row>
    <row r="225" spans="3:18" x14ac:dyDescent="0.25">
      <c r="C225" s="2" t="str">
        <f t="shared" si="92"/>
        <v/>
      </c>
      <c r="D225" s="2" t="str">
        <f t="shared" si="93"/>
        <v/>
      </c>
      <c r="E225" s="2" t="str">
        <f t="shared" si="94"/>
        <v/>
      </c>
      <c r="F225" s="2" t="str">
        <f t="shared" si="95"/>
        <v/>
      </c>
      <c r="G225" s="2" t="e">
        <f t="shared" si="96"/>
        <v>#VALUE!</v>
      </c>
      <c r="H225" s="2" t="e">
        <f t="shared" si="97"/>
        <v>#VALUE!</v>
      </c>
      <c r="I225" s="2" t="e">
        <f t="shared" si="98"/>
        <v>#VALUE!</v>
      </c>
      <c r="J225" s="2" t="e">
        <f t="shared" ca="1" si="99"/>
        <v>#VALUE!</v>
      </c>
      <c r="K225" s="2" t="e">
        <f t="shared" ca="1" si="100"/>
        <v>#VALUE!</v>
      </c>
      <c r="L225" s="1" t="e">
        <f t="shared" si="101"/>
        <v>#VALUE!</v>
      </c>
      <c r="M225" s="1" t="b">
        <f t="shared" si="102"/>
        <v>0</v>
      </c>
      <c r="N225" s="1" t="e">
        <f t="shared" si="103"/>
        <v>#VALUE!</v>
      </c>
      <c r="O225" s="1" t="b">
        <f t="shared" si="104"/>
        <v>0</v>
      </c>
      <c r="P225" s="1" t="e">
        <f t="shared" ca="1" si="105"/>
        <v>#VALUE!</v>
      </c>
      <c r="Q225" s="1" t="s">
        <v>0</v>
      </c>
      <c r="R225" s="1" t="str">
        <f t="shared" si="106"/>
        <v>100   Bank Austria Wienerbergstraße 11</v>
      </c>
    </row>
    <row r="226" spans="3:18" x14ac:dyDescent="0.25">
      <c r="C226" s="2" t="str">
        <f t="shared" si="92"/>
        <v/>
      </c>
      <c r="D226" s="2" t="str">
        <f t="shared" si="93"/>
        <v/>
      </c>
      <c r="E226" s="2" t="str">
        <f t="shared" si="94"/>
        <v/>
      </c>
      <c r="F226" s="2" t="str">
        <f t="shared" si="95"/>
        <v/>
      </c>
      <c r="G226" s="2" t="e">
        <f t="shared" si="96"/>
        <v>#VALUE!</v>
      </c>
      <c r="H226" s="2" t="e">
        <f t="shared" si="97"/>
        <v>#VALUE!</v>
      </c>
      <c r="I226" s="2" t="e">
        <f t="shared" si="98"/>
        <v>#VALUE!</v>
      </c>
      <c r="J226" s="2" t="e">
        <f t="shared" ca="1" si="99"/>
        <v>#VALUE!</v>
      </c>
      <c r="K226" s="2" t="e">
        <f t="shared" ca="1" si="100"/>
        <v>#VALUE!</v>
      </c>
      <c r="L226" s="1" t="e">
        <f t="shared" si="101"/>
        <v>#VALUE!</v>
      </c>
      <c r="M226" s="1" t="b">
        <f t="shared" si="102"/>
        <v>0</v>
      </c>
      <c r="N226" s="1" t="e">
        <f t="shared" si="103"/>
        <v>#VALUE!</v>
      </c>
      <c r="O226" s="1" t="b">
        <f t="shared" si="104"/>
        <v>0</v>
      </c>
      <c r="P226" s="1" t="e">
        <f t="shared" ca="1" si="105"/>
        <v>#VALUE!</v>
      </c>
      <c r="Q226" s="1" t="s">
        <v>0</v>
      </c>
      <c r="R226" s="1" t="str">
        <f t="shared" si="106"/>
        <v>100   Bank Austria Wienerbergstraße 11</v>
      </c>
    </row>
    <row r="227" spans="3:18" x14ac:dyDescent="0.25">
      <c r="C227" s="2" t="str">
        <f t="shared" si="92"/>
        <v/>
      </c>
      <c r="D227" s="2" t="str">
        <f t="shared" si="93"/>
        <v/>
      </c>
      <c r="E227" s="2" t="str">
        <f t="shared" si="94"/>
        <v/>
      </c>
      <c r="F227" s="2" t="str">
        <f t="shared" si="95"/>
        <v/>
      </c>
      <c r="G227" s="2" t="e">
        <f t="shared" si="96"/>
        <v>#VALUE!</v>
      </c>
      <c r="H227" s="2" t="e">
        <f t="shared" si="97"/>
        <v>#VALUE!</v>
      </c>
      <c r="I227" s="2" t="e">
        <f t="shared" si="98"/>
        <v>#VALUE!</v>
      </c>
      <c r="J227" s="2" t="e">
        <f t="shared" ca="1" si="99"/>
        <v>#VALUE!</v>
      </c>
      <c r="K227" s="2" t="e">
        <f t="shared" ca="1" si="100"/>
        <v>#VALUE!</v>
      </c>
      <c r="L227" s="1" t="e">
        <f t="shared" si="101"/>
        <v>#VALUE!</v>
      </c>
      <c r="M227" s="1" t="b">
        <f t="shared" si="102"/>
        <v>0</v>
      </c>
      <c r="N227" s="1" t="e">
        <f t="shared" si="103"/>
        <v>#VALUE!</v>
      </c>
      <c r="O227" s="1" t="b">
        <f t="shared" si="104"/>
        <v>0</v>
      </c>
      <c r="P227" s="1" t="e">
        <f t="shared" ca="1" si="105"/>
        <v>#VALUE!</v>
      </c>
      <c r="Q227" s="1" t="s">
        <v>0</v>
      </c>
      <c r="R227" s="1" t="str">
        <f t="shared" si="106"/>
        <v>100   Bank Austria Wienerbergstraße 11</v>
      </c>
    </row>
    <row r="228" spans="3:18" x14ac:dyDescent="0.25">
      <c r="C228" s="2" t="str">
        <f t="shared" si="92"/>
        <v/>
      </c>
      <c r="D228" s="2" t="str">
        <f t="shared" si="93"/>
        <v/>
      </c>
      <c r="E228" s="2" t="str">
        <f t="shared" si="94"/>
        <v/>
      </c>
      <c r="F228" s="2" t="str">
        <f t="shared" si="95"/>
        <v/>
      </c>
      <c r="G228" s="2" t="e">
        <f t="shared" si="96"/>
        <v>#VALUE!</v>
      </c>
      <c r="H228" s="2" t="e">
        <f t="shared" si="97"/>
        <v>#VALUE!</v>
      </c>
      <c r="I228" s="2" t="e">
        <f t="shared" si="98"/>
        <v>#VALUE!</v>
      </c>
      <c r="J228" s="2" t="e">
        <f t="shared" ca="1" si="99"/>
        <v>#VALUE!</v>
      </c>
      <c r="K228" s="2" t="e">
        <f t="shared" ca="1" si="100"/>
        <v>#VALUE!</v>
      </c>
      <c r="L228" s="1" t="e">
        <f t="shared" si="101"/>
        <v>#VALUE!</v>
      </c>
      <c r="M228" s="1" t="b">
        <f t="shared" si="102"/>
        <v>0</v>
      </c>
      <c r="N228" s="1" t="e">
        <f t="shared" si="103"/>
        <v>#VALUE!</v>
      </c>
      <c r="O228" s="1" t="b">
        <f t="shared" si="104"/>
        <v>0</v>
      </c>
      <c r="P228" s="1" t="e">
        <f t="shared" ca="1" si="105"/>
        <v>#VALUE!</v>
      </c>
      <c r="Q228" s="1" t="s">
        <v>0</v>
      </c>
      <c r="R228" s="1" t="str">
        <f t="shared" si="106"/>
        <v>100   Bank Austria Wienerbergstraße 11</v>
      </c>
    </row>
    <row r="229" spans="3:18" x14ac:dyDescent="0.25">
      <c r="C229" s="2" t="str">
        <f t="shared" si="92"/>
        <v/>
      </c>
      <c r="D229" s="2" t="str">
        <f t="shared" si="93"/>
        <v/>
      </c>
      <c r="E229" s="2" t="str">
        <f t="shared" si="94"/>
        <v/>
      </c>
      <c r="F229" s="2" t="str">
        <f t="shared" si="95"/>
        <v/>
      </c>
      <c r="G229" s="2" t="e">
        <f t="shared" si="96"/>
        <v>#VALUE!</v>
      </c>
      <c r="H229" s="2" t="e">
        <f t="shared" si="97"/>
        <v>#VALUE!</v>
      </c>
      <c r="I229" s="2" t="e">
        <f t="shared" si="98"/>
        <v>#VALUE!</v>
      </c>
      <c r="J229" s="2" t="e">
        <f t="shared" ca="1" si="99"/>
        <v>#VALUE!</v>
      </c>
      <c r="K229" s="2" t="e">
        <f t="shared" ca="1" si="100"/>
        <v>#VALUE!</v>
      </c>
      <c r="L229" s="1" t="e">
        <f t="shared" si="101"/>
        <v>#VALUE!</v>
      </c>
      <c r="M229" s="1" t="b">
        <f t="shared" si="102"/>
        <v>0</v>
      </c>
      <c r="N229" s="1" t="e">
        <f t="shared" si="103"/>
        <v>#VALUE!</v>
      </c>
      <c r="O229" s="1" t="b">
        <f t="shared" si="104"/>
        <v>0</v>
      </c>
      <c r="P229" s="1" t="e">
        <f t="shared" ca="1" si="105"/>
        <v>#VALUE!</v>
      </c>
      <c r="Q229" s="1" t="s">
        <v>0</v>
      </c>
      <c r="R229" s="1" t="str">
        <f t="shared" si="106"/>
        <v>100   Bank Austria Wienerbergstraße 11</v>
      </c>
    </row>
    <row r="230" spans="3:18" x14ac:dyDescent="0.25">
      <c r="C230" s="2" t="str">
        <f t="shared" si="92"/>
        <v/>
      </c>
      <c r="D230" s="2" t="str">
        <f t="shared" si="93"/>
        <v/>
      </c>
      <c r="E230" s="2" t="str">
        <f t="shared" si="94"/>
        <v/>
      </c>
      <c r="F230" s="2" t="str">
        <f t="shared" si="95"/>
        <v/>
      </c>
      <c r="G230" s="2" t="e">
        <f t="shared" si="96"/>
        <v>#VALUE!</v>
      </c>
      <c r="H230" s="2" t="e">
        <f t="shared" si="97"/>
        <v>#VALUE!</v>
      </c>
      <c r="I230" s="2" t="e">
        <f t="shared" si="98"/>
        <v>#VALUE!</v>
      </c>
      <c r="J230" s="2" t="e">
        <f t="shared" ca="1" si="99"/>
        <v>#VALUE!</v>
      </c>
      <c r="K230" s="2" t="e">
        <f t="shared" ca="1" si="100"/>
        <v>#VALUE!</v>
      </c>
      <c r="L230" s="1" t="e">
        <f t="shared" si="101"/>
        <v>#VALUE!</v>
      </c>
      <c r="M230" s="1" t="b">
        <f t="shared" si="102"/>
        <v>0</v>
      </c>
      <c r="N230" s="1" t="e">
        <f t="shared" si="103"/>
        <v>#VALUE!</v>
      </c>
      <c r="O230" s="1" t="b">
        <f t="shared" si="104"/>
        <v>0</v>
      </c>
      <c r="P230" s="1" t="e">
        <f t="shared" ca="1" si="105"/>
        <v>#VALUE!</v>
      </c>
      <c r="Q230" s="1" t="s">
        <v>0</v>
      </c>
      <c r="R230" s="1" t="str">
        <f t="shared" si="106"/>
        <v>100   Bank Austria Wienerbergstraße 11</v>
      </c>
    </row>
    <row r="231" spans="3:18" x14ac:dyDescent="0.25">
      <c r="C231" s="2" t="str">
        <f t="shared" si="92"/>
        <v/>
      </c>
      <c r="D231" s="2" t="str">
        <f t="shared" si="93"/>
        <v/>
      </c>
      <c r="E231" s="2" t="str">
        <f t="shared" si="94"/>
        <v/>
      </c>
      <c r="F231" s="2" t="str">
        <f t="shared" si="95"/>
        <v/>
      </c>
      <c r="G231" s="2" t="e">
        <f t="shared" si="96"/>
        <v>#VALUE!</v>
      </c>
      <c r="H231" s="2" t="e">
        <f t="shared" si="97"/>
        <v>#VALUE!</v>
      </c>
      <c r="I231" s="2" t="e">
        <f t="shared" si="98"/>
        <v>#VALUE!</v>
      </c>
      <c r="J231" s="2" t="e">
        <f t="shared" ca="1" si="99"/>
        <v>#VALUE!</v>
      </c>
      <c r="K231" s="2" t="e">
        <f t="shared" ca="1" si="100"/>
        <v>#VALUE!</v>
      </c>
      <c r="L231" s="1" t="e">
        <f t="shared" si="101"/>
        <v>#VALUE!</v>
      </c>
      <c r="M231" s="1" t="b">
        <f t="shared" si="102"/>
        <v>0</v>
      </c>
      <c r="N231" s="1" t="e">
        <f t="shared" si="103"/>
        <v>#VALUE!</v>
      </c>
      <c r="O231" s="1" t="b">
        <f t="shared" si="104"/>
        <v>0</v>
      </c>
      <c r="P231" s="1" t="e">
        <f t="shared" ca="1" si="105"/>
        <v>#VALUE!</v>
      </c>
      <c r="Q231" s="1" t="s">
        <v>0</v>
      </c>
      <c r="R231" s="1" t="str">
        <f t="shared" si="106"/>
        <v>100   Bank Austria Wienerbergstraße 11</v>
      </c>
    </row>
    <row r="232" spans="3:18" x14ac:dyDescent="0.25">
      <c r="C232" s="2" t="str">
        <f t="shared" si="92"/>
        <v/>
      </c>
      <c r="D232" s="2" t="str">
        <f t="shared" si="93"/>
        <v/>
      </c>
      <c r="E232" s="2" t="str">
        <f t="shared" si="94"/>
        <v/>
      </c>
      <c r="F232" s="2" t="str">
        <f t="shared" si="95"/>
        <v/>
      </c>
      <c r="G232" s="2" t="e">
        <f t="shared" si="96"/>
        <v>#VALUE!</v>
      </c>
      <c r="H232" s="2" t="e">
        <f t="shared" si="97"/>
        <v>#VALUE!</v>
      </c>
      <c r="I232" s="2" t="e">
        <f t="shared" si="98"/>
        <v>#VALUE!</v>
      </c>
      <c r="J232" s="2" t="e">
        <f t="shared" ca="1" si="99"/>
        <v>#VALUE!</v>
      </c>
      <c r="K232" s="2" t="e">
        <f t="shared" ca="1" si="100"/>
        <v>#VALUE!</v>
      </c>
      <c r="L232" s="1" t="e">
        <f t="shared" si="101"/>
        <v>#VALUE!</v>
      </c>
      <c r="M232" s="1" t="b">
        <f t="shared" si="102"/>
        <v>0</v>
      </c>
      <c r="N232" s="1" t="e">
        <f t="shared" si="103"/>
        <v>#VALUE!</v>
      </c>
      <c r="O232" s="1" t="b">
        <f t="shared" si="104"/>
        <v>0</v>
      </c>
      <c r="P232" s="1" t="e">
        <f t="shared" ca="1" si="105"/>
        <v>#VALUE!</v>
      </c>
      <c r="Q232" s="1" t="s">
        <v>0</v>
      </c>
      <c r="R232" s="1" t="str">
        <f t="shared" si="106"/>
        <v>100   Bank Austria Wienerbergstraße 11</v>
      </c>
    </row>
    <row r="233" spans="3:18" x14ac:dyDescent="0.25">
      <c r="C233" s="2" t="str">
        <f t="shared" si="92"/>
        <v/>
      </c>
      <c r="D233" s="2" t="str">
        <f t="shared" si="93"/>
        <v/>
      </c>
      <c r="E233" s="2" t="str">
        <f t="shared" si="94"/>
        <v/>
      </c>
      <c r="F233" s="2" t="str">
        <f t="shared" si="95"/>
        <v/>
      </c>
      <c r="G233" s="2" t="e">
        <f t="shared" si="96"/>
        <v>#VALUE!</v>
      </c>
      <c r="H233" s="2" t="e">
        <f t="shared" si="97"/>
        <v>#VALUE!</v>
      </c>
      <c r="I233" s="2" t="e">
        <f t="shared" si="98"/>
        <v>#VALUE!</v>
      </c>
      <c r="J233" s="2" t="e">
        <f t="shared" ca="1" si="99"/>
        <v>#VALUE!</v>
      </c>
      <c r="K233" s="2" t="e">
        <f t="shared" ca="1" si="100"/>
        <v>#VALUE!</v>
      </c>
      <c r="L233" s="1" t="e">
        <f t="shared" si="101"/>
        <v>#VALUE!</v>
      </c>
      <c r="M233" s="1" t="b">
        <f t="shared" si="102"/>
        <v>0</v>
      </c>
      <c r="N233" s="1" t="e">
        <f t="shared" si="103"/>
        <v>#VALUE!</v>
      </c>
      <c r="O233" s="1" t="b">
        <f t="shared" si="104"/>
        <v>0</v>
      </c>
      <c r="P233" s="1" t="e">
        <f t="shared" ca="1" si="105"/>
        <v>#VALUE!</v>
      </c>
      <c r="Q233" s="1" t="s">
        <v>0</v>
      </c>
      <c r="R233" s="1" t="str">
        <f t="shared" si="106"/>
        <v>100   Bank Austria Wienerbergstraße 11</v>
      </c>
    </row>
    <row r="234" spans="3:18" x14ac:dyDescent="0.25">
      <c r="C234" s="2" t="str">
        <f t="shared" si="92"/>
        <v/>
      </c>
      <c r="D234" s="2" t="str">
        <f t="shared" si="93"/>
        <v/>
      </c>
      <c r="E234" s="2" t="str">
        <f t="shared" si="94"/>
        <v/>
      </c>
      <c r="F234" s="2" t="str">
        <f t="shared" si="95"/>
        <v/>
      </c>
      <c r="G234" s="2" t="e">
        <f t="shared" si="96"/>
        <v>#VALUE!</v>
      </c>
      <c r="H234" s="2" t="e">
        <f t="shared" si="97"/>
        <v>#VALUE!</v>
      </c>
      <c r="I234" s="2" t="e">
        <f t="shared" si="98"/>
        <v>#VALUE!</v>
      </c>
      <c r="J234" s="2" t="e">
        <f t="shared" ca="1" si="99"/>
        <v>#VALUE!</v>
      </c>
      <c r="K234" s="2" t="e">
        <f t="shared" ca="1" si="100"/>
        <v>#VALUE!</v>
      </c>
      <c r="L234" s="1" t="e">
        <f t="shared" si="101"/>
        <v>#VALUE!</v>
      </c>
      <c r="M234" s="1" t="b">
        <f t="shared" si="102"/>
        <v>0</v>
      </c>
      <c r="N234" s="1" t="e">
        <f t="shared" si="103"/>
        <v>#VALUE!</v>
      </c>
      <c r="O234" s="1" t="b">
        <f t="shared" si="104"/>
        <v>0</v>
      </c>
      <c r="P234" s="1" t="e">
        <f t="shared" ca="1" si="105"/>
        <v>#VALUE!</v>
      </c>
      <c r="Q234" s="1" t="s">
        <v>0</v>
      </c>
      <c r="R234" s="1" t="str">
        <f t="shared" si="106"/>
        <v>100   Bank Austria Wienerbergstraße 11</v>
      </c>
    </row>
    <row r="235" spans="3:18" x14ac:dyDescent="0.25">
      <c r="C235" s="2" t="str">
        <f t="shared" si="92"/>
        <v/>
      </c>
      <c r="D235" s="2" t="str">
        <f t="shared" si="93"/>
        <v/>
      </c>
      <c r="E235" s="2" t="str">
        <f t="shared" si="94"/>
        <v/>
      </c>
      <c r="F235" s="2" t="str">
        <f t="shared" si="95"/>
        <v/>
      </c>
      <c r="G235" s="2" t="e">
        <f t="shared" si="96"/>
        <v>#VALUE!</v>
      </c>
      <c r="H235" s="2" t="e">
        <f t="shared" si="97"/>
        <v>#VALUE!</v>
      </c>
      <c r="I235" s="2" t="e">
        <f t="shared" si="98"/>
        <v>#VALUE!</v>
      </c>
      <c r="J235" s="2" t="e">
        <f t="shared" ca="1" si="99"/>
        <v>#VALUE!</v>
      </c>
      <c r="K235" s="2" t="e">
        <f t="shared" ca="1" si="100"/>
        <v>#VALUE!</v>
      </c>
      <c r="L235" s="1" t="e">
        <f t="shared" si="101"/>
        <v>#VALUE!</v>
      </c>
      <c r="M235" s="1" t="b">
        <f t="shared" si="102"/>
        <v>0</v>
      </c>
      <c r="N235" s="1" t="e">
        <f t="shared" si="103"/>
        <v>#VALUE!</v>
      </c>
      <c r="O235" s="1" t="b">
        <f t="shared" si="104"/>
        <v>0</v>
      </c>
      <c r="P235" s="1" t="e">
        <f t="shared" ca="1" si="105"/>
        <v>#VALUE!</v>
      </c>
      <c r="Q235" s="1" t="s">
        <v>0</v>
      </c>
      <c r="R235" s="1" t="str">
        <f t="shared" si="106"/>
        <v>100   Bank Austria Wienerbergstraße 11</v>
      </c>
    </row>
    <row r="236" spans="3:18" x14ac:dyDescent="0.25">
      <c r="C236" s="2" t="str">
        <f t="shared" si="92"/>
        <v/>
      </c>
      <c r="D236" s="2" t="str">
        <f t="shared" si="93"/>
        <v/>
      </c>
      <c r="E236" s="2" t="str">
        <f t="shared" si="94"/>
        <v/>
      </c>
      <c r="F236" s="2" t="str">
        <f t="shared" si="95"/>
        <v/>
      </c>
      <c r="G236" s="2" t="e">
        <f t="shared" si="96"/>
        <v>#VALUE!</v>
      </c>
      <c r="H236" s="2" t="e">
        <f t="shared" si="97"/>
        <v>#VALUE!</v>
      </c>
      <c r="I236" s="2" t="e">
        <f t="shared" si="98"/>
        <v>#VALUE!</v>
      </c>
      <c r="J236" s="2" t="e">
        <f t="shared" ca="1" si="99"/>
        <v>#VALUE!</v>
      </c>
      <c r="K236" s="2" t="e">
        <f t="shared" ca="1" si="100"/>
        <v>#VALUE!</v>
      </c>
      <c r="L236" s="1" t="e">
        <f t="shared" si="101"/>
        <v>#VALUE!</v>
      </c>
      <c r="M236" s="1" t="b">
        <f t="shared" si="102"/>
        <v>0</v>
      </c>
      <c r="N236" s="1" t="e">
        <f t="shared" si="103"/>
        <v>#VALUE!</v>
      </c>
      <c r="O236" s="1" t="b">
        <f t="shared" si="104"/>
        <v>0</v>
      </c>
      <c r="P236" s="1" t="e">
        <f t="shared" ca="1" si="105"/>
        <v>#VALUE!</v>
      </c>
      <c r="Q236" s="1" t="s">
        <v>0</v>
      </c>
      <c r="R236" s="1" t="str">
        <f t="shared" si="106"/>
        <v>100   Bank Austria Wienerbergstraße 11</v>
      </c>
    </row>
    <row r="237" spans="3:18" x14ac:dyDescent="0.25">
      <c r="C237" s="2" t="str">
        <f t="shared" si="92"/>
        <v/>
      </c>
      <c r="D237" s="2" t="str">
        <f t="shared" si="93"/>
        <v/>
      </c>
      <c r="E237" s="2" t="str">
        <f t="shared" si="94"/>
        <v/>
      </c>
      <c r="F237" s="2" t="str">
        <f t="shared" si="95"/>
        <v/>
      </c>
      <c r="G237" s="2" t="e">
        <f t="shared" si="96"/>
        <v>#VALUE!</v>
      </c>
      <c r="H237" s="2" t="e">
        <f t="shared" si="97"/>
        <v>#VALUE!</v>
      </c>
      <c r="I237" s="2" t="e">
        <f t="shared" si="98"/>
        <v>#VALUE!</v>
      </c>
      <c r="J237" s="2" t="e">
        <f t="shared" ca="1" si="99"/>
        <v>#VALUE!</v>
      </c>
      <c r="K237" s="2" t="e">
        <f t="shared" ca="1" si="100"/>
        <v>#VALUE!</v>
      </c>
      <c r="L237" s="1" t="e">
        <f t="shared" si="101"/>
        <v>#VALUE!</v>
      </c>
      <c r="M237" s="1" t="b">
        <f t="shared" si="102"/>
        <v>0</v>
      </c>
      <c r="N237" s="1" t="e">
        <f t="shared" si="103"/>
        <v>#VALUE!</v>
      </c>
      <c r="O237" s="1" t="b">
        <f t="shared" si="104"/>
        <v>0</v>
      </c>
      <c r="P237" s="1" t="e">
        <f t="shared" ca="1" si="105"/>
        <v>#VALUE!</v>
      </c>
      <c r="Q237" s="1" t="s">
        <v>0</v>
      </c>
      <c r="R237" s="1" t="str">
        <f t="shared" si="106"/>
        <v>100   Bank Austria Wienerbergstraße 11</v>
      </c>
    </row>
    <row r="238" spans="3:18" x14ac:dyDescent="0.25">
      <c r="C238" s="2" t="str">
        <f t="shared" si="92"/>
        <v/>
      </c>
      <c r="D238" s="2" t="str">
        <f t="shared" si="93"/>
        <v/>
      </c>
      <c r="E238" s="2" t="str">
        <f t="shared" si="94"/>
        <v/>
      </c>
      <c r="F238" s="2" t="str">
        <f t="shared" si="95"/>
        <v/>
      </c>
      <c r="G238" s="2" t="e">
        <f t="shared" si="96"/>
        <v>#VALUE!</v>
      </c>
      <c r="H238" s="2" t="e">
        <f t="shared" si="97"/>
        <v>#VALUE!</v>
      </c>
      <c r="I238" s="2" t="e">
        <f t="shared" si="98"/>
        <v>#VALUE!</v>
      </c>
      <c r="J238" s="2" t="e">
        <f t="shared" ca="1" si="99"/>
        <v>#VALUE!</v>
      </c>
      <c r="K238" s="2" t="e">
        <f t="shared" ca="1" si="100"/>
        <v>#VALUE!</v>
      </c>
      <c r="L238" s="1" t="e">
        <f t="shared" si="101"/>
        <v>#VALUE!</v>
      </c>
      <c r="M238" s="1" t="b">
        <f t="shared" si="102"/>
        <v>0</v>
      </c>
      <c r="N238" s="1" t="e">
        <f t="shared" si="103"/>
        <v>#VALUE!</v>
      </c>
      <c r="O238" s="1" t="b">
        <f t="shared" si="104"/>
        <v>0</v>
      </c>
      <c r="P238" s="1" t="e">
        <f t="shared" ca="1" si="105"/>
        <v>#VALUE!</v>
      </c>
      <c r="Q238" s="1" t="s">
        <v>0</v>
      </c>
      <c r="R238" s="1" t="str">
        <f t="shared" si="106"/>
        <v>100   Bank Austria Wienerbergstraße 11</v>
      </c>
    </row>
    <row r="239" spans="3:18" x14ac:dyDescent="0.25">
      <c r="C239" s="2" t="str">
        <f t="shared" si="92"/>
        <v/>
      </c>
      <c r="D239" s="2" t="str">
        <f t="shared" si="93"/>
        <v/>
      </c>
      <c r="E239" s="2" t="str">
        <f t="shared" si="94"/>
        <v/>
      </c>
      <c r="F239" s="2" t="str">
        <f t="shared" si="95"/>
        <v/>
      </c>
      <c r="G239" s="2" t="e">
        <f t="shared" si="96"/>
        <v>#VALUE!</v>
      </c>
      <c r="H239" s="2" t="e">
        <f t="shared" si="97"/>
        <v>#VALUE!</v>
      </c>
      <c r="I239" s="2" t="e">
        <f t="shared" si="98"/>
        <v>#VALUE!</v>
      </c>
      <c r="J239" s="2" t="e">
        <f t="shared" ca="1" si="99"/>
        <v>#VALUE!</v>
      </c>
      <c r="K239" s="2" t="e">
        <f t="shared" ca="1" si="100"/>
        <v>#VALUE!</v>
      </c>
      <c r="L239" s="1" t="e">
        <f t="shared" si="101"/>
        <v>#VALUE!</v>
      </c>
      <c r="M239" s="1" t="b">
        <f t="shared" si="102"/>
        <v>0</v>
      </c>
      <c r="N239" s="1" t="e">
        <f t="shared" si="103"/>
        <v>#VALUE!</v>
      </c>
      <c r="O239" s="1" t="b">
        <f t="shared" si="104"/>
        <v>0</v>
      </c>
      <c r="P239" s="1" t="e">
        <f t="shared" ca="1" si="105"/>
        <v>#VALUE!</v>
      </c>
      <c r="Q239" s="1" t="s">
        <v>0</v>
      </c>
      <c r="R239" s="1" t="str">
        <f t="shared" si="106"/>
        <v>100   Bank Austria Wienerbergstraße 11</v>
      </c>
    </row>
    <row r="240" spans="3:18" x14ac:dyDescent="0.25">
      <c r="C240" s="2" t="str">
        <f t="shared" si="92"/>
        <v/>
      </c>
      <c r="D240" s="2" t="str">
        <f t="shared" si="93"/>
        <v/>
      </c>
      <c r="E240" s="2" t="str">
        <f t="shared" si="94"/>
        <v/>
      </c>
      <c r="F240" s="2" t="str">
        <f t="shared" si="95"/>
        <v/>
      </c>
      <c r="G240" s="2" t="e">
        <f t="shared" si="96"/>
        <v>#VALUE!</v>
      </c>
      <c r="H240" s="2" t="e">
        <f t="shared" si="97"/>
        <v>#VALUE!</v>
      </c>
      <c r="I240" s="2" t="e">
        <f t="shared" si="98"/>
        <v>#VALUE!</v>
      </c>
      <c r="J240" s="2" t="e">
        <f t="shared" ca="1" si="99"/>
        <v>#VALUE!</v>
      </c>
      <c r="K240" s="2" t="e">
        <f t="shared" ca="1" si="100"/>
        <v>#VALUE!</v>
      </c>
      <c r="L240" s="1" t="e">
        <f t="shared" si="101"/>
        <v>#VALUE!</v>
      </c>
      <c r="M240" s="1" t="b">
        <f t="shared" si="102"/>
        <v>0</v>
      </c>
      <c r="N240" s="1" t="e">
        <f t="shared" si="103"/>
        <v>#VALUE!</v>
      </c>
      <c r="O240" s="1" t="b">
        <f t="shared" si="104"/>
        <v>0</v>
      </c>
      <c r="P240" s="1" t="e">
        <f t="shared" ca="1" si="105"/>
        <v>#VALUE!</v>
      </c>
      <c r="Q240" s="1" t="s">
        <v>0</v>
      </c>
      <c r="R240" s="1" t="str">
        <f t="shared" si="106"/>
        <v>100   Bank Austria Wienerbergstraße 11</v>
      </c>
    </row>
    <row r="241" spans="3:18" x14ac:dyDescent="0.25">
      <c r="C241" s="2" t="str">
        <f t="shared" si="92"/>
        <v/>
      </c>
      <c r="D241" s="2" t="str">
        <f t="shared" si="93"/>
        <v/>
      </c>
      <c r="E241" s="2" t="str">
        <f t="shared" si="94"/>
        <v/>
      </c>
      <c r="F241" s="2" t="str">
        <f t="shared" si="95"/>
        <v/>
      </c>
      <c r="G241" s="2" t="e">
        <f t="shared" si="96"/>
        <v>#VALUE!</v>
      </c>
      <c r="H241" s="2" t="e">
        <f t="shared" si="97"/>
        <v>#VALUE!</v>
      </c>
      <c r="I241" s="2" t="e">
        <f t="shared" si="98"/>
        <v>#VALUE!</v>
      </c>
      <c r="J241" s="2" t="e">
        <f t="shared" ca="1" si="99"/>
        <v>#VALUE!</v>
      </c>
      <c r="K241" s="2" t="e">
        <f t="shared" ca="1" si="100"/>
        <v>#VALUE!</v>
      </c>
      <c r="L241" s="1" t="e">
        <f t="shared" si="101"/>
        <v>#VALUE!</v>
      </c>
      <c r="M241" s="1" t="b">
        <f t="shared" si="102"/>
        <v>0</v>
      </c>
      <c r="N241" s="1" t="e">
        <f t="shared" si="103"/>
        <v>#VALUE!</v>
      </c>
      <c r="O241" s="1" t="b">
        <f t="shared" si="104"/>
        <v>0</v>
      </c>
      <c r="P241" s="1" t="e">
        <f t="shared" ca="1" si="105"/>
        <v>#VALUE!</v>
      </c>
      <c r="Q241" s="1" t="s">
        <v>0</v>
      </c>
      <c r="R241" s="1" t="str">
        <f t="shared" si="106"/>
        <v>100   Bank Austria Wienerbergstraße 11</v>
      </c>
    </row>
    <row r="242" spans="3:18" x14ac:dyDescent="0.25">
      <c r="C242" s="2" t="str">
        <f t="shared" si="92"/>
        <v/>
      </c>
      <c r="D242" s="2" t="str">
        <f t="shared" si="93"/>
        <v/>
      </c>
      <c r="E242" s="2" t="str">
        <f t="shared" si="94"/>
        <v/>
      </c>
      <c r="F242" s="2" t="str">
        <f t="shared" si="95"/>
        <v/>
      </c>
      <c r="G242" s="2" t="e">
        <f t="shared" si="96"/>
        <v>#VALUE!</v>
      </c>
      <c r="H242" s="2" t="e">
        <f t="shared" si="97"/>
        <v>#VALUE!</v>
      </c>
      <c r="I242" s="2" t="e">
        <f t="shared" si="98"/>
        <v>#VALUE!</v>
      </c>
      <c r="J242" s="2" t="e">
        <f t="shared" ca="1" si="99"/>
        <v>#VALUE!</v>
      </c>
      <c r="K242" s="2" t="e">
        <f t="shared" ca="1" si="100"/>
        <v>#VALUE!</v>
      </c>
      <c r="L242" s="1" t="e">
        <f t="shared" si="101"/>
        <v>#VALUE!</v>
      </c>
      <c r="M242" s="1" t="b">
        <f t="shared" si="102"/>
        <v>0</v>
      </c>
      <c r="N242" s="1" t="e">
        <f t="shared" si="103"/>
        <v>#VALUE!</v>
      </c>
      <c r="O242" s="1" t="b">
        <f t="shared" si="104"/>
        <v>0</v>
      </c>
      <c r="P242" s="1" t="e">
        <f t="shared" ca="1" si="105"/>
        <v>#VALUE!</v>
      </c>
      <c r="Q242" s="1" t="s">
        <v>0</v>
      </c>
      <c r="R242" s="1" t="str">
        <f t="shared" si="106"/>
        <v>100   Bank Austria Wienerbergstraße 11</v>
      </c>
    </row>
    <row r="243" spans="3:18" x14ac:dyDescent="0.25">
      <c r="C243" s="2" t="str">
        <f t="shared" ref="C243:C300" si="107">MID(A243,1,1)</f>
        <v/>
      </c>
      <c r="D243" s="2" t="str">
        <f t="shared" ref="D243:D300" si="108">MID(A243,5,1)</f>
        <v/>
      </c>
      <c r="E243" s="2" t="str">
        <f t="shared" ref="E243:E300" si="109">MID(B243,1,1)</f>
        <v/>
      </c>
      <c r="F243" s="2" t="str">
        <f t="shared" ref="F243:F300" si="110">MID(B243,2,1)</f>
        <v/>
      </c>
      <c r="G243" s="2" t="e">
        <f t="shared" ref="G243:G300" si="111">CODE(E243)-96</f>
        <v>#VALUE!</v>
      </c>
      <c r="H243" s="2" t="e">
        <f t="shared" ref="H243:H300" si="112">VALUE(MID(B243,2,11))</f>
        <v>#VALUE!</v>
      </c>
      <c r="I243" s="2" t="e">
        <f t="shared" ref="I243:I300" si="113">SUM(G243:H243)</f>
        <v>#VALUE!</v>
      </c>
      <c r="J243" s="2" t="e">
        <f t="shared" ref="J243:J300" ca="1" si="114">SUMPRODUCT(MID(I243,ROW(INDIRECT("1:"&amp;LEN(I243))),1)*1)</f>
        <v>#VALUE!</v>
      </c>
      <c r="K243" s="2" t="e">
        <f t="shared" ref="K243:K300" ca="1" si="115">SUMPRODUCT(MID(J243,ROW(INDIRECT("1:"&amp;LEN(J243))),1)*1)</f>
        <v>#VALUE!</v>
      </c>
      <c r="L243" s="1" t="e">
        <f t="shared" ref="L243:L300" si="116">AND(CODE(C243)&gt;=97,CODE(C243)&lt;=122,CODE(D243)&gt;=79,CODE(D243)&lt;=122)</f>
        <v>#VALUE!</v>
      </c>
      <c r="M243" s="1" t="b">
        <f t="shared" ref="M243:M300" si="117">LEN(A243) = 6</f>
        <v>0</v>
      </c>
      <c r="N243" s="1" t="e">
        <f t="shared" ref="N243:N300" si="118">AND(CODE(E243)&gt;=97,CODE(E243)&lt;=122)</f>
        <v>#VALUE!</v>
      </c>
      <c r="O243" s="1" t="b">
        <f t="shared" ref="O243:O300" si="119">LEN(B243) =12</f>
        <v>0</v>
      </c>
      <c r="P243" s="1" t="e">
        <f t="shared" ref="P243:P300" ca="1" si="120">K243=8</f>
        <v>#VALUE!</v>
      </c>
      <c r="Q243" s="1" t="s">
        <v>0</v>
      </c>
      <c r="R243" s="1" t="str">
        <f t="shared" ref="R243:R300" si="121">$S$1&amp;" "&amp;A243&amp;" "&amp;B243&amp;" "&amp;$S$2</f>
        <v>100   Bank Austria Wienerbergstraße 11</v>
      </c>
    </row>
    <row r="244" spans="3:18" x14ac:dyDescent="0.25">
      <c r="C244" s="2" t="str">
        <f t="shared" si="107"/>
        <v/>
      </c>
      <c r="D244" s="2" t="str">
        <f t="shared" si="108"/>
        <v/>
      </c>
      <c r="E244" s="2" t="str">
        <f t="shared" si="109"/>
        <v/>
      </c>
      <c r="F244" s="2" t="str">
        <f t="shared" si="110"/>
        <v/>
      </c>
      <c r="G244" s="2" t="e">
        <f t="shared" si="111"/>
        <v>#VALUE!</v>
      </c>
      <c r="H244" s="2" t="e">
        <f t="shared" si="112"/>
        <v>#VALUE!</v>
      </c>
      <c r="I244" s="2" t="e">
        <f t="shared" si="113"/>
        <v>#VALUE!</v>
      </c>
      <c r="J244" s="2" t="e">
        <f t="shared" ca="1" si="114"/>
        <v>#VALUE!</v>
      </c>
      <c r="K244" s="2" t="e">
        <f t="shared" ca="1" si="115"/>
        <v>#VALUE!</v>
      </c>
      <c r="L244" s="1" t="e">
        <f t="shared" si="116"/>
        <v>#VALUE!</v>
      </c>
      <c r="M244" s="1" t="b">
        <f t="shared" si="117"/>
        <v>0</v>
      </c>
      <c r="N244" s="1" t="e">
        <f t="shared" si="118"/>
        <v>#VALUE!</v>
      </c>
      <c r="O244" s="1" t="b">
        <f t="shared" si="119"/>
        <v>0</v>
      </c>
      <c r="P244" s="1" t="e">
        <f t="shared" ca="1" si="120"/>
        <v>#VALUE!</v>
      </c>
      <c r="Q244" s="1" t="s">
        <v>0</v>
      </c>
      <c r="R244" s="1" t="str">
        <f t="shared" si="121"/>
        <v>100   Bank Austria Wienerbergstraße 11</v>
      </c>
    </row>
    <row r="245" spans="3:18" x14ac:dyDescent="0.25">
      <c r="C245" s="2" t="str">
        <f t="shared" si="107"/>
        <v/>
      </c>
      <c r="D245" s="2" t="str">
        <f t="shared" si="108"/>
        <v/>
      </c>
      <c r="E245" s="2" t="str">
        <f t="shared" si="109"/>
        <v/>
      </c>
      <c r="F245" s="2" t="str">
        <f t="shared" si="110"/>
        <v/>
      </c>
      <c r="G245" s="2" t="e">
        <f t="shared" si="111"/>
        <v>#VALUE!</v>
      </c>
      <c r="H245" s="2" t="e">
        <f t="shared" si="112"/>
        <v>#VALUE!</v>
      </c>
      <c r="I245" s="2" t="e">
        <f t="shared" si="113"/>
        <v>#VALUE!</v>
      </c>
      <c r="J245" s="2" t="e">
        <f t="shared" ca="1" si="114"/>
        <v>#VALUE!</v>
      </c>
      <c r="K245" s="2" t="e">
        <f t="shared" ca="1" si="115"/>
        <v>#VALUE!</v>
      </c>
      <c r="L245" s="1" t="e">
        <f t="shared" si="116"/>
        <v>#VALUE!</v>
      </c>
      <c r="M245" s="1" t="b">
        <f t="shared" si="117"/>
        <v>0</v>
      </c>
      <c r="N245" s="1" t="e">
        <f t="shared" si="118"/>
        <v>#VALUE!</v>
      </c>
      <c r="O245" s="1" t="b">
        <f t="shared" si="119"/>
        <v>0</v>
      </c>
      <c r="P245" s="1" t="e">
        <f t="shared" ca="1" si="120"/>
        <v>#VALUE!</v>
      </c>
      <c r="Q245" s="1" t="s">
        <v>0</v>
      </c>
      <c r="R245" s="1" t="str">
        <f t="shared" si="121"/>
        <v>100   Bank Austria Wienerbergstraße 11</v>
      </c>
    </row>
    <row r="246" spans="3:18" x14ac:dyDescent="0.25">
      <c r="C246" s="2" t="str">
        <f t="shared" si="107"/>
        <v/>
      </c>
      <c r="D246" s="2" t="str">
        <f t="shared" si="108"/>
        <v/>
      </c>
      <c r="E246" s="2" t="str">
        <f t="shared" si="109"/>
        <v/>
      </c>
      <c r="F246" s="2" t="str">
        <f t="shared" si="110"/>
        <v/>
      </c>
      <c r="G246" s="2" t="e">
        <f t="shared" si="111"/>
        <v>#VALUE!</v>
      </c>
      <c r="H246" s="2" t="e">
        <f t="shared" si="112"/>
        <v>#VALUE!</v>
      </c>
      <c r="I246" s="2" t="e">
        <f t="shared" si="113"/>
        <v>#VALUE!</v>
      </c>
      <c r="J246" s="2" t="e">
        <f t="shared" ca="1" si="114"/>
        <v>#VALUE!</v>
      </c>
      <c r="K246" s="2" t="e">
        <f t="shared" ca="1" si="115"/>
        <v>#VALUE!</v>
      </c>
      <c r="L246" s="1" t="e">
        <f t="shared" si="116"/>
        <v>#VALUE!</v>
      </c>
      <c r="M246" s="1" t="b">
        <f t="shared" si="117"/>
        <v>0</v>
      </c>
      <c r="N246" s="1" t="e">
        <f t="shared" si="118"/>
        <v>#VALUE!</v>
      </c>
      <c r="O246" s="1" t="b">
        <f t="shared" si="119"/>
        <v>0</v>
      </c>
      <c r="P246" s="1" t="e">
        <f t="shared" ca="1" si="120"/>
        <v>#VALUE!</v>
      </c>
      <c r="Q246" s="1" t="s">
        <v>0</v>
      </c>
      <c r="R246" s="1" t="str">
        <f t="shared" si="121"/>
        <v>100   Bank Austria Wienerbergstraße 11</v>
      </c>
    </row>
    <row r="247" spans="3:18" x14ac:dyDescent="0.25">
      <c r="C247" s="2" t="str">
        <f t="shared" si="107"/>
        <v/>
      </c>
      <c r="D247" s="2" t="str">
        <f t="shared" si="108"/>
        <v/>
      </c>
      <c r="E247" s="2" t="str">
        <f t="shared" si="109"/>
        <v/>
      </c>
      <c r="F247" s="2" t="str">
        <f t="shared" si="110"/>
        <v/>
      </c>
      <c r="G247" s="2" t="e">
        <f t="shared" si="111"/>
        <v>#VALUE!</v>
      </c>
      <c r="H247" s="2" t="e">
        <f t="shared" si="112"/>
        <v>#VALUE!</v>
      </c>
      <c r="I247" s="2" t="e">
        <f t="shared" si="113"/>
        <v>#VALUE!</v>
      </c>
      <c r="J247" s="2" t="e">
        <f t="shared" ca="1" si="114"/>
        <v>#VALUE!</v>
      </c>
      <c r="K247" s="2" t="e">
        <f t="shared" ca="1" si="115"/>
        <v>#VALUE!</v>
      </c>
      <c r="L247" s="1" t="e">
        <f t="shared" si="116"/>
        <v>#VALUE!</v>
      </c>
      <c r="M247" s="1" t="b">
        <f t="shared" si="117"/>
        <v>0</v>
      </c>
      <c r="N247" s="1" t="e">
        <f t="shared" si="118"/>
        <v>#VALUE!</v>
      </c>
      <c r="O247" s="1" t="b">
        <f t="shared" si="119"/>
        <v>0</v>
      </c>
      <c r="P247" s="1" t="e">
        <f t="shared" ca="1" si="120"/>
        <v>#VALUE!</v>
      </c>
      <c r="Q247" s="1" t="s">
        <v>0</v>
      </c>
      <c r="R247" s="1" t="str">
        <f t="shared" si="121"/>
        <v>100   Bank Austria Wienerbergstraße 11</v>
      </c>
    </row>
    <row r="248" spans="3:18" x14ac:dyDescent="0.25">
      <c r="C248" s="2" t="str">
        <f t="shared" si="107"/>
        <v/>
      </c>
      <c r="D248" s="2" t="str">
        <f t="shared" si="108"/>
        <v/>
      </c>
      <c r="E248" s="2" t="str">
        <f t="shared" si="109"/>
        <v/>
      </c>
      <c r="F248" s="2" t="str">
        <f t="shared" si="110"/>
        <v/>
      </c>
      <c r="G248" s="2" t="e">
        <f t="shared" si="111"/>
        <v>#VALUE!</v>
      </c>
      <c r="H248" s="2" t="e">
        <f t="shared" si="112"/>
        <v>#VALUE!</v>
      </c>
      <c r="I248" s="2" t="e">
        <f t="shared" si="113"/>
        <v>#VALUE!</v>
      </c>
      <c r="J248" s="2" t="e">
        <f t="shared" ca="1" si="114"/>
        <v>#VALUE!</v>
      </c>
      <c r="K248" s="2" t="e">
        <f t="shared" ca="1" si="115"/>
        <v>#VALUE!</v>
      </c>
      <c r="L248" s="1" t="e">
        <f t="shared" si="116"/>
        <v>#VALUE!</v>
      </c>
      <c r="M248" s="1" t="b">
        <f t="shared" si="117"/>
        <v>0</v>
      </c>
      <c r="N248" s="1" t="e">
        <f t="shared" si="118"/>
        <v>#VALUE!</v>
      </c>
      <c r="O248" s="1" t="b">
        <f t="shared" si="119"/>
        <v>0</v>
      </c>
      <c r="P248" s="1" t="e">
        <f t="shared" ca="1" si="120"/>
        <v>#VALUE!</v>
      </c>
      <c r="Q248" s="1" t="s">
        <v>0</v>
      </c>
      <c r="R248" s="1" t="str">
        <f t="shared" si="121"/>
        <v>100   Bank Austria Wienerbergstraße 11</v>
      </c>
    </row>
    <row r="249" spans="3:18" x14ac:dyDescent="0.25">
      <c r="C249" s="2" t="str">
        <f t="shared" si="107"/>
        <v/>
      </c>
      <c r="D249" s="2" t="str">
        <f t="shared" si="108"/>
        <v/>
      </c>
      <c r="E249" s="2" t="str">
        <f t="shared" si="109"/>
        <v/>
      </c>
      <c r="F249" s="2" t="str">
        <f t="shared" si="110"/>
        <v/>
      </c>
      <c r="G249" s="2" t="e">
        <f t="shared" si="111"/>
        <v>#VALUE!</v>
      </c>
      <c r="H249" s="2" t="e">
        <f t="shared" si="112"/>
        <v>#VALUE!</v>
      </c>
      <c r="I249" s="2" t="e">
        <f t="shared" si="113"/>
        <v>#VALUE!</v>
      </c>
      <c r="J249" s="2" t="e">
        <f t="shared" ca="1" si="114"/>
        <v>#VALUE!</v>
      </c>
      <c r="K249" s="2" t="e">
        <f t="shared" ca="1" si="115"/>
        <v>#VALUE!</v>
      </c>
      <c r="L249" s="1" t="e">
        <f t="shared" si="116"/>
        <v>#VALUE!</v>
      </c>
      <c r="M249" s="1" t="b">
        <f t="shared" si="117"/>
        <v>0</v>
      </c>
      <c r="N249" s="1" t="e">
        <f t="shared" si="118"/>
        <v>#VALUE!</v>
      </c>
      <c r="O249" s="1" t="b">
        <f t="shared" si="119"/>
        <v>0</v>
      </c>
      <c r="P249" s="1" t="e">
        <f t="shared" ca="1" si="120"/>
        <v>#VALUE!</v>
      </c>
      <c r="Q249" s="1" t="s">
        <v>0</v>
      </c>
      <c r="R249" s="1" t="str">
        <f t="shared" si="121"/>
        <v>100   Bank Austria Wienerbergstraße 11</v>
      </c>
    </row>
    <row r="250" spans="3:18" x14ac:dyDescent="0.25">
      <c r="C250" s="2" t="str">
        <f t="shared" si="107"/>
        <v/>
      </c>
      <c r="D250" s="2" t="str">
        <f t="shared" si="108"/>
        <v/>
      </c>
      <c r="E250" s="2" t="str">
        <f t="shared" si="109"/>
        <v/>
      </c>
      <c r="F250" s="2" t="str">
        <f t="shared" si="110"/>
        <v/>
      </c>
      <c r="G250" s="2" t="e">
        <f t="shared" si="111"/>
        <v>#VALUE!</v>
      </c>
      <c r="H250" s="2" t="e">
        <f t="shared" si="112"/>
        <v>#VALUE!</v>
      </c>
      <c r="I250" s="2" t="e">
        <f t="shared" si="113"/>
        <v>#VALUE!</v>
      </c>
      <c r="J250" s="2" t="e">
        <f t="shared" ca="1" si="114"/>
        <v>#VALUE!</v>
      </c>
      <c r="K250" s="2" t="e">
        <f t="shared" ca="1" si="115"/>
        <v>#VALUE!</v>
      </c>
      <c r="L250" s="1" t="e">
        <f t="shared" si="116"/>
        <v>#VALUE!</v>
      </c>
      <c r="M250" s="1" t="b">
        <f t="shared" si="117"/>
        <v>0</v>
      </c>
      <c r="N250" s="1" t="e">
        <f t="shared" si="118"/>
        <v>#VALUE!</v>
      </c>
      <c r="O250" s="1" t="b">
        <f t="shared" si="119"/>
        <v>0</v>
      </c>
      <c r="P250" s="1" t="e">
        <f t="shared" ca="1" si="120"/>
        <v>#VALUE!</v>
      </c>
      <c r="Q250" s="1" t="s">
        <v>0</v>
      </c>
      <c r="R250" s="1" t="str">
        <f t="shared" si="121"/>
        <v>100   Bank Austria Wienerbergstraße 11</v>
      </c>
    </row>
    <row r="251" spans="3:18" x14ac:dyDescent="0.25">
      <c r="C251" s="2" t="str">
        <f t="shared" si="107"/>
        <v/>
      </c>
      <c r="D251" s="2" t="str">
        <f t="shared" si="108"/>
        <v/>
      </c>
      <c r="E251" s="2" t="str">
        <f t="shared" si="109"/>
        <v/>
      </c>
      <c r="F251" s="2" t="str">
        <f t="shared" si="110"/>
        <v/>
      </c>
      <c r="G251" s="2" t="e">
        <f t="shared" si="111"/>
        <v>#VALUE!</v>
      </c>
      <c r="H251" s="2" t="e">
        <f t="shared" si="112"/>
        <v>#VALUE!</v>
      </c>
      <c r="I251" s="2" t="e">
        <f t="shared" si="113"/>
        <v>#VALUE!</v>
      </c>
      <c r="J251" s="2" t="e">
        <f t="shared" ca="1" si="114"/>
        <v>#VALUE!</v>
      </c>
      <c r="K251" s="2" t="e">
        <f t="shared" ca="1" si="115"/>
        <v>#VALUE!</v>
      </c>
      <c r="L251" s="1" t="e">
        <f t="shared" si="116"/>
        <v>#VALUE!</v>
      </c>
      <c r="M251" s="1" t="b">
        <f t="shared" si="117"/>
        <v>0</v>
      </c>
      <c r="N251" s="1" t="e">
        <f t="shared" si="118"/>
        <v>#VALUE!</v>
      </c>
      <c r="O251" s="1" t="b">
        <f t="shared" si="119"/>
        <v>0</v>
      </c>
      <c r="P251" s="1" t="e">
        <f t="shared" ca="1" si="120"/>
        <v>#VALUE!</v>
      </c>
      <c r="Q251" s="1" t="s">
        <v>0</v>
      </c>
      <c r="R251" s="1" t="str">
        <f t="shared" si="121"/>
        <v>100   Bank Austria Wienerbergstraße 11</v>
      </c>
    </row>
    <row r="252" spans="3:18" x14ac:dyDescent="0.25">
      <c r="C252" s="2" t="str">
        <f t="shared" si="107"/>
        <v/>
      </c>
      <c r="D252" s="2" t="str">
        <f t="shared" si="108"/>
        <v/>
      </c>
      <c r="E252" s="2" t="str">
        <f t="shared" si="109"/>
        <v/>
      </c>
      <c r="F252" s="2" t="str">
        <f t="shared" si="110"/>
        <v/>
      </c>
      <c r="G252" s="2" t="e">
        <f t="shared" si="111"/>
        <v>#VALUE!</v>
      </c>
      <c r="H252" s="2" t="e">
        <f t="shared" si="112"/>
        <v>#VALUE!</v>
      </c>
      <c r="I252" s="2" t="e">
        <f t="shared" si="113"/>
        <v>#VALUE!</v>
      </c>
      <c r="J252" s="2" t="e">
        <f t="shared" ca="1" si="114"/>
        <v>#VALUE!</v>
      </c>
      <c r="K252" s="2" t="e">
        <f t="shared" ca="1" si="115"/>
        <v>#VALUE!</v>
      </c>
      <c r="L252" s="1" t="e">
        <f t="shared" si="116"/>
        <v>#VALUE!</v>
      </c>
      <c r="M252" s="1" t="b">
        <f t="shared" si="117"/>
        <v>0</v>
      </c>
      <c r="N252" s="1" t="e">
        <f t="shared" si="118"/>
        <v>#VALUE!</v>
      </c>
      <c r="O252" s="1" t="b">
        <f t="shared" si="119"/>
        <v>0</v>
      </c>
      <c r="P252" s="1" t="e">
        <f t="shared" ca="1" si="120"/>
        <v>#VALUE!</v>
      </c>
      <c r="Q252" s="1" t="s">
        <v>0</v>
      </c>
      <c r="R252" s="1" t="str">
        <f t="shared" si="121"/>
        <v>100   Bank Austria Wienerbergstraße 11</v>
      </c>
    </row>
    <row r="253" spans="3:18" x14ac:dyDescent="0.25">
      <c r="C253" s="2" t="str">
        <f t="shared" si="107"/>
        <v/>
      </c>
      <c r="D253" s="2" t="str">
        <f t="shared" si="108"/>
        <v/>
      </c>
      <c r="E253" s="2" t="str">
        <f t="shared" si="109"/>
        <v/>
      </c>
      <c r="F253" s="2" t="str">
        <f t="shared" si="110"/>
        <v/>
      </c>
      <c r="G253" s="2" t="e">
        <f t="shared" si="111"/>
        <v>#VALUE!</v>
      </c>
      <c r="H253" s="2" t="e">
        <f t="shared" si="112"/>
        <v>#VALUE!</v>
      </c>
      <c r="I253" s="2" t="e">
        <f t="shared" si="113"/>
        <v>#VALUE!</v>
      </c>
      <c r="J253" s="2" t="e">
        <f t="shared" ca="1" si="114"/>
        <v>#VALUE!</v>
      </c>
      <c r="K253" s="2" t="e">
        <f t="shared" ca="1" si="115"/>
        <v>#VALUE!</v>
      </c>
      <c r="L253" s="1" t="e">
        <f t="shared" si="116"/>
        <v>#VALUE!</v>
      </c>
      <c r="M253" s="1" t="b">
        <f t="shared" si="117"/>
        <v>0</v>
      </c>
      <c r="N253" s="1" t="e">
        <f t="shared" si="118"/>
        <v>#VALUE!</v>
      </c>
      <c r="O253" s="1" t="b">
        <f t="shared" si="119"/>
        <v>0</v>
      </c>
      <c r="P253" s="1" t="e">
        <f t="shared" ca="1" si="120"/>
        <v>#VALUE!</v>
      </c>
      <c r="Q253" s="1" t="s">
        <v>0</v>
      </c>
      <c r="R253" s="1" t="str">
        <f t="shared" si="121"/>
        <v>100   Bank Austria Wienerbergstraße 11</v>
      </c>
    </row>
    <row r="254" spans="3:18" x14ac:dyDescent="0.25">
      <c r="C254" s="2" t="str">
        <f t="shared" si="107"/>
        <v/>
      </c>
      <c r="D254" s="2" t="str">
        <f t="shared" si="108"/>
        <v/>
      </c>
      <c r="E254" s="2" t="str">
        <f t="shared" si="109"/>
        <v/>
      </c>
      <c r="F254" s="2" t="str">
        <f t="shared" si="110"/>
        <v/>
      </c>
      <c r="G254" s="2" t="e">
        <f t="shared" si="111"/>
        <v>#VALUE!</v>
      </c>
      <c r="H254" s="2" t="e">
        <f t="shared" si="112"/>
        <v>#VALUE!</v>
      </c>
      <c r="I254" s="2" t="e">
        <f t="shared" si="113"/>
        <v>#VALUE!</v>
      </c>
      <c r="J254" s="2" t="e">
        <f t="shared" ca="1" si="114"/>
        <v>#VALUE!</v>
      </c>
      <c r="K254" s="2" t="e">
        <f t="shared" ca="1" si="115"/>
        <v>#VALUE!</v>
      </c>
      <c r="L254" s="1" t="e">
        <f t="shared" si="116"/>
        <v>#VALUE!</v>
      </c>
      <c r="M254" s="1" t="b">
        <f t="shared" si="117"/>
        <v>0</v>
      </c>
      <c r="N254" s="1" t="e">
        <f t="shared" si="118"/>
        <v>#VALUE!</v>
      </c>
      <c r="O254" s="1" t="b">
        <f t="shared" si="119"/>
        <v>0</v>
      </c>
      <c r="P254" s="1" t="e">
        <f t="shared" ca="1" si="120"/>
        <v>#VALUE!</v>
      </c>
      <c r="Q254" s="1" t="s">
        <v>0</v>
      </c>
      <c r="R254" s="1" t="str">
        <f t="shared" si="121"/>
        <v>100   Bank Austria Wienerbergstraße 11</v>
      </c>
    </row>
    <row r="255" spans="3:18" x14ac:dyDescent="0.25">
      <c r="C255" s="2" t="str">
        <f t="shared" si="107"/>
        <v/>
      </c>
      <c r="D255" s="2" t="str">
        <f t="shared" si="108"/>
        <v/>
      </c>
      <c r="E255" s="2" t="str">
        <f t="shared" si="109"/>
        <v/>
      </c>
      <c r="F255" s="2" t="str">
        <f t="shared" si="110"/>
        <v/>
      </c>
      <c r="G255" s="2" t="e">
        <f t="shared" si="111"/>
        <v>#VALUE!</v>
      </c>
      <c r="H255" s="2" t="e">
        <f t="shared" si="112"/>
        <v>#VALUE!</v>
      </c>
      <c r="I255" s="2" t="e">
        <f t="shared" si="113"/>
        <v>#VALUE!</v>
      </c>
      <c r="J255" s="2" t="e">
        <f t="shared" ca="1" si="114"/>
        <v>#VALUE!</v>
      </c>
      <c r="K255" s="2" t="e">
        <f t="shared" ca="1" si="115"/>
        <v>#VALUE!</v>
      </c>
      <c r="L255" s="1" t="e">
        <f t="shared" si="116"/>
        <v>#VALUE!</v>
      </c>
      <c r="M255" s="1" t="b">
        <f t="shared" si="117"/>
        <v>0</v>
      </c>
      <c r="N255" s="1" t="e">
        <f t="shared" si="118"/>
        <v>#VALUE!</v>
      </c>
      <c r="O255" s="1" t="b">
        <f t="shared" si="119"/>
        <v>0</v>
      </c>
      <c r="P255" s="1" t="e">
        <f t="shared" ca="1" si="120"/>
        <v>#VALUE!</v>
      </c>
      <c r="Q255" s="1" t="s">
        <v>0</v>
      </c>
      <c r="R255" s="1" t="str">
        <f t="shared" si="121"/>
        <v>100   Bank Austria Wienerbergstraße 11</v>
      </c>
    </row>
    <row r="256" spans="3:18" x14ac:dyDescent="0.25">
      <c r="C256" s="2" t="str">
        <f t="shared" si="107"/>
        <v/>
      </c>
      <c r="D256" s="2" t="str">
        <f t="shared" si="108"/>
        <v/>
      </c>
      <c r="E256" s="2" t="str">
        <f t="shared" si="109"/>
        <v/>
      </c>
      <c r="F256" s="2" t="str">
        <f t="shared" si="110"/>
        <v/>
      </c>
      <c r="G256" s="2" t="e">
        <f t="shared" si="111"/>
        <v>#VALUE!</v>
      </c>
      <c r="H256" s="2" t="e">
        <f t="shared" si="112"/>
        <v>#VALUE!</v>
      </c>
      <c r="I256" s="2" t="e">
        <f t="shared" si="113"/>
        <v>#VALUE!</v>
      </c>
      <c r="J256" s="2" t="e">
        <f t="shared" ca="1" si="114"/>
        <v>#VALUE!</v>
      </c>
      <c r="K256" s="2" t="e">
        <f t="shared" ca="1" si="115"/>
        <v>#VALUE!</v>
      </c>
      <c r="L256" s="1" t="e">
        <f t="shared" si="116"/>
        <v>#VALUE!</v>
      </c>
      <c r="M256" s="1" t="b">
        <f t="shared" si="117"/>
        <v>0</v>
      </c>
      <c r="N256" s="1" t="e">
        <f t="shared" si="118"/>
        <v>#VALUE!</v>
      </c>
      <c r="O256" s="1" t="b">
        <f t="shared" si="119"/>
        <v>0</v>
      </c>
      <c r="P256" s="1" t="e">
        <f t="shared" ca="1" si="120"/>
        <v>#VALUE!</v>
      </c>
      <c r="Q256" s="1" t="s">
        <v>0</v>
      </c>
      <c r="R256" s="1" t="str">
        <f t="shared" si="121"/>
        <v>100   Bank Austria Wienerbergstraße 11</v>
      </c>
    </row>
    <row r="257" spans="3:18" x14ac:dyDescent="0.25">
      <c r="C257" s="2" t="str">
        <f t="shared" si="107"/>
        <v/>
      </c>
      <c r="D257" s="2" t="str">
        <f t="shared" si="108"/>
        <v/>
      </c>
      <c r="E257" s="2" t="str">
        <f t="shared" si="109"/>
        <v/>
      </c>
      <c r="F257" s="2" t="str">
        <f t="shared" si="110"/>
        <v/>
      </c>
      <c r="G257" s="2" t="e">
        <f t="shared" si="111"/>
        <v>#VALUE!</v>
      </c>
      <c r="H257" s="2" t="e">
        <f t="shared" si="112"/>
        <v>#VALUE!</v>
      </c>
      <c r="I257" s="2" t="e">
        <f t="shared" si="113"/>
        <v>#VALUE!</v>
      </c>
      <c r="J257" s="2" t="e">
        <f t="shared" ca="1" si="114"/>
        <v>#VALUE!</v>
      </c>
      <c r="K257" s="2" t="e">
        <f t="shared" ca="1" si="115"/>
        <v>#VALUE!</v>
      </c>
      <c r="L257" s="1" t="e">
        <f t="shared" si="116"/>
        <v>#VALUE!</v>
      </c>
      <c r="M257" s="1" t="b">
        <f t="shared" si="117"/>
        <v>0</v>
      </c>
      <c r="N257" s="1" t="e">
        <f t="shared" si="118"/>
        <v>#VALUE!</v>
      </c>
      <c r="O257" s="1" t="b">
        <f t="shared" si="119"/>
        <v>0</v>
      </c>
      <c r="P257" s="1" t="e">
        <f t="shared" ca="1" si="120"/>
        <v>#VALUE!</v>
      </c>
      <c r="Q257" s="1" t="s">
        <v>0</v>
      </c>
      <c r="R257" s="1" t="str">
        <f t="shared" si="121"/>
        <v>100   Bank Austria Wienerbergstraße 11</v>
      </c>
    </row>
    <row r="258" spans="3:18" x14ac:dyDescent="0.25">
      <c r="C258" s="2" t="str">
        <f t="shared" si="107"/>
        <v/>
      </c>
      <c r="D258" s="2" t="str">
        <f t="shared" si="108"/>
        <v/>
      </c>
      <c r="E258" s="2" t="str">
        <f t="shared" si="109"/>
        <v/>
      </c>
      <c r="F258" s="2" t="str">
        <f t="shared" si="110"/>
        <v/>
      </c>
      <c r="G258" s="2" t="e">
        <f t="shared" si="111"/>
        <v>#VALUE!</v>
      </c>
      <c r="H258" s="2" t="e">
        <f t="shared" si="112"/>
        <v>#VALUE!</v>
      </c>
      <c r="I258" s="2" t="e">
        <f t="shared" si="113"/>
        <v>#VALUE!</v>
      </c>
      <c r="J258" s="2" t="e">
        <f t="shared" ca="1" si="114"/>
        <v>#VALUE!</v>
      </c>
      <c r="K258" s="2" t="e">
        <f t="shared" ca="1" si="115"/>
        <v>#VALUE!</v>
      </c>
      <c r="L258" s="1" t="e">
        <f t="shared" si="116"/>
        <v>#VALUE!</v>
      </c>
      <c r="M258" s="1" t="b">
        <f t="shared" si="117"/>
        <v>0</v>
      </c>
      <c r="N258" s="1" t="e">
        <f t="shared" si="118"/>
        <v>#VALUE!</v>
      </c>
      <c r="O258" s="1" t="b">
        <f t="shared" si="119"/>
        <v>0</v>
      </c>
      <c r="P258" s="1" t="e">
        <f t="shared" ca="1" si="120"/>
        <v>#VALUE!</v>
      </c>
      <c r="Q258" s="1" t="s">
        <v>0</v>
      </c>
      <c r="R258" s="1" t="str">
        <f t="shared" si="121"/>
        <v>100   Bank Austria Wienerbergstraße 11</v>
      </c>
    </row>
    <row r="259" spans="3:18" x14ac:dyDescent="0.25">
      <c r="C259" s="2" t="str">
        <f t="shared" si="107"/>
        <v/>
      </c>
      <c r="D259" s="2" t="str">
        <f t="shared" si="108"/>
        <v/>
      </c>
      <c r="E259" s="2" t="str">
        <f t="shared" si="109"/>
        <v/>
      </c>
      <c r="F259" s="2" t="str">
        <f t="shared" si="110"/>
        <v/>
      </c>
      <c r="G259" s="2" t="e">
        <f t="shared" si="111"/>
        <v>#VALUE!</v>
      </c>
      <c r="H259" s="2" t="e">
        <f t="shared" si="112"/>
        <v>#VALUE!</v>
      </c>
      <c r="I259" s="2" t="e">
        <f t="shared" si="113"/>
        <v>#VALUE!</v>
      </c>
      <c r="J259" s="2" t="e">
        <f t="shared" ca="1" si="114"/>
        <v>#VALUE!</v>
      </c>
      <c r="K259" s="2" t="e">
        <f t="shared" ca="1" si="115"/>
        <v>#VALUE!</v>
      </c>
      <c r="L259" s="1" t="e">
        <f t="shared" si="116"/>
        <v>#VALUE!</v>
      </c>
      <c r="M259" s="1" t="b">
        <f t="shared" si="117"/>
        <v>0</v>
      </c>
      <c r="N259" s="1" t="e">
        <f t="shared" si="118"/>
        <v>#VALUE!</v>
      </c>
      <c r="O259" s="1" t="b">
        <f t="shared" si="119"/>
        <v>0</v>
      </c>
      <c r="P259" s="1" t="e">
        <f t="shared" ca="1" si="120"/>
        <v>#VALUE!</v>
      </c>
      <c r="Q259" s="1" t="s">
        <v>0</v>
      </c>
      <c r="R259" s="1" t="str">
        <f t="shared" si="121"/>
        <v>100   Bank Austria Wienerbergstraße 11</v>
      </c>
    </row>
    <row r="260" spans="3:18" x14ac:dyDescent="0.25">
      <c r="C260" s="2" t="str">
        <f t="shared" si="107"/>
        <v/>
      </c>
      <c r="D260" s="2" t="str">
        <f t="shared" si="108"/>
        <v/>
      </c>
      <c r="E260" s="2" t="str">
        <f t="shared" si="109"/>
        <v/>
      </c>
      <c r="F260" s="2" t="str">
        <f t="shared" si="110"/>
        <v/>
      </c>
      <c r="G260" s="2" t="e">
        <f t="shared" si="111"/>
        <v>#VALUE!</v>
      </c>
      <c r="H260" s="2" t="e">
        <f t="shared" si="112"/>
        <v>#VALUE!</v>
      </c>
      <c r="I260" s="2" t="e">
        <f t="shared" si="113"/>
        <v>#VALUE!</v>
      </c>
      <c r="J260" s="2" t="e">
        <f t="shared" ca="1" si="114"/>
        <v>#VALUE!</v>
      </c>
      <c r="K260" s="2" t="e">
        <f t="shared" ca="1" si="115"/>
        <v>#VALUE!</v>
      </c>
      <c r="L260" s="1" t="e">
        <f t="shared" si="116"/>
        <v>#VALUE!</v>
      </c>
      <c r="M260" s="1" t="b">
        <f t="shared" si="117"/>
        <v>0</v>
      </c>
      <c r="N260" s="1" t="e">
        <f t="shared" si="118"/>
        <v>#VALUE!</v>
      </c>
      <c r="O260" s="1" t="b">
        <f t="shared" si="119"/>
        <v>0</v>
      </c>
      <c r="P260" s="1" t="e">
        <f t="shared" ca="1" si="120"/>
        <v>#VALUE!</v>
      </c>
      <c r="Q260" s="1" t="s">
        <v>0</v>
      </c>
      <c r="R260" s="1" t="str">
        <f t="shared" si="121"/>
        <v>100   Bank Austria Wienerbergstraße 11</v>
      </c>
    </row>
    <row r="261" spans="3:18" x14ac:dyDescent="0.25">
      <c r="C261" s="2" t="str">
        <f t="shared" si="107"/>
        <v/>
      </c>
      <c r="D261" s="2" t="str">
        <f t="shared" si="108"/>
        <v/>
      </c>
      <c r="E261" s="2" t="str">
        <f t="shared" si="109"/>
        <v/>
      </c>
      <c r="F261" s="2" t="str">
        <f t="shared" si="110"/>
        <v/>
      </c>
      <c r="G261" s="2" t="e">
        <f t="shared" si="111"/>
        <v>#VALUE!</v>
      </c>
      <c r="H261" s="2" t="e">
        <f t="shared" si="112"/>
        <v>#VALUE!</v>
      </c>
      <c r="I261" s="2" t="e">
        <f t="shared" si="113"/>
        <v>#VALUE!</v>
      </c>
      <c r="J261" s="2" t="e">
        <f t="shared" ca="1" si="114"/>
        <v>#VALUE!</v>
      </c>
      <c r="K261" s="2" t="e">
        <f t="shared" ca="1" si="115"/>
        <v>#VALUE!</v>
      </c>
      <c r="L261" s="1" t="e">
        <f t="shared" si="116"/>
        <v>#VALUE!</v>
      </c>
      <c r="M261" s="1" t="b">
        <f t="shared" si="117"/>
        <v>0</v>
      </c>
      <c r="N261" s="1" t="e">
        <f t="shared" si="118"/>
        <v>#VALUE!</v>
      </c>
      <c r="O261" s="1" t="b">
        <f t="shared" si="119"/>
        <v>0</v>
      </c>
      <c r="P261" s="1" t="e">
        <f t="shared" ca="1" si="120"/>
        <v>#VALUE!</v>
      </c>
      <c r="Q261" s="1" t="s">
        <v>0</v>
      </c>
      <c r="R261" s="1" t="str">
        <f t="shared" si="121"/>
        <v>100   Bank Austria Wienerbergstraße 11</v>
      </c>
    </row>
    <row r="262" spans="3:18" x14ac:dyDescent="0.25">
      <c r="C262" s="2" t="str">
        <f t="shared" si="107"/>
        <v/>
      </c>
      <c r="D262" s="2" t="str">
        <f t="shared" si="108"/>
        <v/>
      </c>
      <c r="E262" s="2" t="str">
        <f t="shared" si="109"/>
        <v/>
      </c>
      <c r="F262" s="2" t="str">
        <f t="shared" si="110"/>
        <v/>
      </c>
      <c r="G262" s="2" t="e">
        <f t="shared" si="111"/>
        <v>#VALUE!</v>
      </c>
      <c r="H262" s="2" t="e">
        <f t="shared" si="112"/>
        <v>#VALUE!</v>
      </c>
      <c r="I262" s="2" t="e">
        <f t="shared" si="113"/>
        <v>#VALUE!</v>
      </c>
      <c r="J262" s="2" t="e">
        <f t="shared" ca="1" si="114"/>
        <v>#VALUE!</v>
      </c>
      <c r="K262" s="2" t="e">
        <f t="shared" ca="1" si="115"/>
        <v>#VALUE!</v>
      </c>
      <c r="L262" s="1" t="e">
        <f t="shared" si="116"/>
        <v>#VALUE!</v>
      </c>
      <c r="M262" s="1" t="b">
        <f t="shared" si="117"/>
        <v>0</v>
      </c>
      <c r="N262" s="1" t="e">
        <f t="shared" si="118"/>
        <v>#VALUE!</v>
      </c>
      <c r="O262" s="1" t="b">
        <f t="shared" si="119"/>
        <v>0</v>
      </c>
      <c r="P262" s="1" t="e">
        <f t="shared" ca="1" si="120"/>
        <v>#VALUE!</v>
      </c>
      <c r="Q262" s="1" t="s">
        <v>0</v>
      </c>
      <c r="R262" s="1" t="str">
        <f t="shared" si="121"/>
        <v>100   Bank Austria Wienerbergstraße 11</v>
      </c>
    </row>
    <row r="263" spans="3:18" x14ac:dyDescent="0.25">
      <c r="C263" s="2" t="str">
        <f t="shared" si="107"/>
        <v/>
      </c>
      <c r="D263" s="2" t="str">
        <f t="shared" si="108"/>
        <v/>
      </c>
      <c r="E263" s="2" t="str">
        <f t="shared" si="109"/>
        <v/>
      </c>
      <c r="F263" s="2" t="str">
        <f t="shared" si="110"/>
        <v/>
      </c>
      <c r="G263" s="2" t="e">
        <f t="shared" si="111"/>
        <v>#VALUE!</v>
      </c>
      <c r="H263" s="2" t="e">
        <f t="shared" si="112"/>
        <v>#VALUE!</v>
      </c>
      <c r="I263" s="2" t="e">
        <f t="shared" si="113"/>
        <v>#VALUE!</v>
      </c>
      <c r="J263" s="2" t="e">
        <f t="shared" ca="1" si="114"/>
        <v>#VALUE!</v>
      </c>
      <c r="K263" s="2" t="e">
        <f t="shared" ca="1" si="115"/>
        <v>#VALUE!</v>
      </c>
      <c r="L263" s="1" t="e">
        <f t="shared" si="116"/>
        <v>#VALUE!</v>
      </c>
      <c r="M263" s="1" t="b">
        <f t="shared" si="117"/>
        <v>0</v>
      </c>
      <c r="N263" s="1" t="e">
        <f t="shared" si="118"/>
        <v>#VALUE!</v>
      </c>
      <c r="O263" s="1" t="b">
        <f t="shared" si="119"/>
        <v>0</v>
      </c>
      <c r="P263" s="1" t="e">
        <f t="shared" ca="1" si="120"/>
        <v>#VALUE!</v>
      </c>
      <c r="Q263" s="1" t="s">
        <v>0</v>
      </c>
      <c r="R263" s="1" t="str">
        <f t="shared" si="121"/>
        <v>100   Bank Austria Wienerbergstraße 11</v>
      </c>
    </row>
    <row r="264" spans="3:18" x14ac:dyDescent="0.25">
      <c r="C264" s="2" t="str">
        <f t="shared" si="107"/>
        <v/>
      </c>
      <c r="D264" s="2" t="str">
        <f t="shared" si="108"/>
        <v/>
      </c>
      <c r="E264" s="2" t="str">
        <f t="shared" si="109"/>
        <v/>
      </c>
      <c r="F264" s="2" t="str">
        <f t="shared" si="110"/>
        <v/>
      </c>
      <c r="G264" s="2" t="e">
        <f t="shared" si="111"/>
        <v>#VALUE!</v>
      </c>
      <c r="H264" s="2" t="e">
        <f t="shared" si="112"/>
        <v>#VALUE!</v>
      </c>
      <c r="I264" s="2" t="e">
        <f t="shared" si="113"/>
        <v>#VALUE!</v>
      </c>
      <c r="J264" s="2" t="e">
        <f t="shared" ca="1" si="114"/>
        <v>#VALUE!</v>
      </c>
      <c r="K264" s="2" t="e">
        <f t="shared" ca="1" si="115"/>
        <v>#VALUE!</v>
      </c>
      <c r="L264" s="1" t="e">
        <f t="shared" si="116"/>
        <v>#VALUE!</v>
      </c>
      <c r="M264" s="1" t="b">
        <f t="shared" si="117"/>
        <v>0</v>
      </c>
      <c r="N264" s="1" t="e">
        <f t="shared" si="118"/>
        <v>#VALUE!</v>
      </c>
      <c r="O264" s="1" t="b">
        <f t="shared" si="119"/>
        <v>0</v>
      </c>
      <c r="P264" s="1" t="e">
        <f t="shared" ca="1" si="120"/>
        <v>#VALUE!</v>
      </c>
      <c r="Q264" s="1" t="s">
        <v>0</v>
      </c>
      <c r="R264" s="1" t="str">
        <f t="shared" si="121"/>
        <v>100   Bank Austria Wienerbergstraße 11</v>
      </c>
    </row>
    <row r="265" spans="3:18" x14ac:dyDescent="0.25">
      <c r="C265" s="2" t="str">
        <f t="shared" si="107"/>
        <v/>
      </c>
      <c r="D265" s="2" t="str">
        <f t="shared" si="108"/>
        <v/>
      </c>
      <c r="E265" s="2" t="str">
        <f t="shared" si="109"/>
        <v/>
      </c>
      <c r="F265" s="2" t="str">
        <f t="shared" si="110"/>
        <v/>
      </c>
      <c r="G265" s="2" t="e">
        <f t="shared" si="111"/>
        <v>#VALUE!</v>
      </c>
      <c r="H265" s="2" t="e">
        <f t="shared" si="112"/>
        <v>#VALUE!</v>
      </c>
      <c r="I265" s="2" t="e">
        <f t="shared" si="113"/>
        <v>#VALUE!</v>
      </c>
      <c r="J265" s="2" t="e">
        <f t="shared" ca="1" si="114"/>
        <v>#VALUE!</v>
      </c>
      <c r="K265" s="2" t="e">
        <f t="shared" ca="1" si="115"/>
        <v>#VALUE!</v>
      </c>
      <c r="L265" s="1" t="e">
        <f t="shared" si="116"/>
        <v>#VALUE!</v>
      </c>
      <c r="M265" s="1" t="b">
        <f t="shared" si="117"/>
        <v>0</v>
      </c>
      <c r="N265" s="1" t="e">
        <f t="shared" si="118"/>
        <v>#VALUE!</v>
      </c>
      <c r="O265" s="1" t="b">
        <f t="shared" si="119"/>
        <v>0</v>
      </c>
      <c r="P265" s="1" t="e">
        <f t="shared" ca="1" si="120"/>
        <v>#VALUE!</v>
      </c>
      <c r="Q265" s="1" t="s">
        <v>0</v>
      </c>
      <c r="R265" s="1" t="str">
        <f t="shared" si="121"/>
        <v>100   Bank Austria Wienerbergstraße 11</v>
      </c>
    </row>
    <row r="266" spans="3:18" x14ac:dyDescent="0.25">
      <c r="C266" s="2" t="str">
        <f t="shared" si="107"/>
        <v/>
      </c>
      <c r="D266" s="2" t="str">
        <f t="shared" si="108"/>
        <v/>
      </c>
      <c r="E266" s="2" t="str">
        <f t="shared" si="109"/>
        <v/>
      </c>
      <c r="F266" s="2" t="str">
        <f t="shared" si="110"/>
        <v/>
      </c>
      <c r="G266" s="2" t="e">
        <f t="shared" si="111"/>
        <v>#VALUE!</v>
      </c>
      <c r="H266" s="2" t="e">
        <f t="shared" si="112"/>
        <v>#VALUE!</v>
      </c>
      <c r="I266" s="2" t="e">
        <f t="shared" si="113"/>
        <v>#VALUE!</v>
      </c>
      <c r="J266" s="2" t="e">
        <f t="shared" ca="1" si="114"/>
        <v>#VALUE!</v>
      </c>
      <c r="K266" s="2" t="e">
        <f t="shared" ca="1" si="115"/>
        <v>#VALUE!</v>
      </c>
      <c r="L266" s="1" t="e">
        <f t="shared" si="116"/>
        <v>#VALUE!</v>
      </c>
      <c r="M266" s="1" t="b">
        <f t="shared" si="117"/>
        <v>0</v>
      </c>
      <c r="N266" s="1" t="e">
        <f t="shared" si="118"/>
        <v>#VALUE!</v>
      </c>
      <c r="O266" s="1" t="b">
        <f t="shared" si="119"/>
        <v>0</v>
      </c>
      <c r="P266" s="1" t="e">
        <f t="shared" ca="1" si="120"/>
        <v>#VALUE!</v>
      </c>
      <c r="Q266" s="1" t="s">
        <v>0</v>
      </c>
      <c r="R266" s="1" t="str">
        <f t="shared" si="121"/>
        <v>100   Bank Austria Wienerbergstraße 11</v>
      </c>
    </row>
    <row r="267" spans="3:18" x14ac:dyDescent="0.25">
      <c r="C267" s="2" t="str">
        <f t="shared" si="107"/>
        <v/>
      </c>
      <c r="D267" s="2" t="str">
        <f t="shared" si="108"/>
        <v/>
      </c>
      <c r="E267" s="2" t="str">
        <f t="shared" si="109"/>
        <v/>
      </c>
      <c r="F267" s="2" t="str">
        <f t="shared" si="110"/>
        <v/>
      </c>
      <c r="G267" s="2" t="e">
        <f t="shared" si="111"/>
        <v>#VALUE!</v>
      </c>
      <c r="H267" s="2" t="e">
        <f t="shared" si="112"/>
        <v>#VALUE!</v>
      </c>
      <c r="I267" s="2" t="e">
        <f t="shared" si="113"/>
        <v>#VALUE!</v>
      </c>
      <c r="J267" s="2" t="e">
        <f t="shared" ca="1" si="114"/>
        <v>#VALUE!</v>
      </c>
      <c r="K267" s="2" t="e">
        <f t="shared" ca="1" si="115"/>
        <v>#VALUE!</v>
      </c>
      <c r="L267" s="1" t="e">
        <f t="shared" si="116"/>
        <v>#VALUE!</v>
      </c>
      <c r="M267" s="1" t="b">
        <f t="shared" si="117"/>
        <v>0</v>
      </c>
      <c r="N267" s="1" t="e">
        <f t="shared" si="118"/>
        <v>#VALUE!</v>
      </c>
      <c r="O267" s="1" t="b">
        <f t="shared" si="119"/>
        <v>0</v>
      </c>
      <c r="P267" s="1" t="e">
        <f t="shared" ca="1" si="120"/>
        <v>#VALUE!</v>
      </c>
      <c r="Q267" s="1" t="s">
        <v>0</v>
      </c>
      <c r="R267" s="1" t="str">
        <f t="shared" si="121"/>
        <v>100   Bank Austria Wienerbergstraße 11</v>
      </c>
    </row>
    <row r="268" spans="3:18" x14ac:dyDescent="0.25">
      <c r="C268" s="2" t="str">
        <f t="shared" si="107"/>
        <v/>
      </c>
      <c r="D268" s="2" t="str">
        <f t="shared" si="108"/>
        <v/>
      </c>
      <c r="E268" s="2" t="str">
        <f t="shared" si="109"/>
        <v/>
      </c>
      <c r="F268" s="2" t="str">
        <f t="shared" si="110"/>
        <v/>
      </c>
      <c r="G268" s="2" t="e">
        <f t="shared" si="111"/>
        <v>#VALUE!</v>
      </c>
      <c r="H268" s="2" t="e">
        <f t="shared" si="112"/>
        <v>#VALUE!</v>
      </c>
      <c r="I268" s="2" t="e">
        <f t="shared" si="113"/>
        <v>#VALUE!</v>
      </c>
      <c r="J268" s="2" t="e">
        <f t="shared" ca="1" si="114"/>
        <v>#VALUE!</v>
      </c>
      <c r="K268" s="2" t="e">
        <f t="shared" ca="1" si="115"/>
        <v>#VALUE!</v>
      </c>
      <c r="L268" s="1" t="e">
        <f t="shared" si="116"/>
        <v>#VALUE!</v>
      </c>
      <c r="M268" s="1" t="b">
        <f t="shared" si="117"/>
        <v>0</v>
      </c>
      <c r="N268" s="1" t="e">
        <f t="shared" si="118"/>
        <v>#VALUE!</v>
      </c>
      <c r="O268" s="1" t="b">
        <f t="shared" si="119"/>
        <v>0</v>
      </c>
      <c r="P268" s="1" t="e">
        <f t="shared" ca="1" si="120"/>
        <v>#VALUE!</v>
      </c>
      <c r="Q268" s="1" t="s">
        <v>0</v>
      </c>
      <c r="R268" s="1" t="str">
        <f t="shared" si="121"/>
        <v>100   Bank Austria Wienerbergstraße 11</v>
      </c>
    </row>
    <row r="269" spans="3:18" x14ac:dyDescent="0.25">
      <c r="C269" s="2" t="str">
        <f t="shared" si="107"/>
        <v/>
      </c>
      <c r="D269" s="2" t="str">
        <f t="shared" si="108"/>
        <v/>
      </c>
      <c r="E269" s="2" t="str">
        <f t="shared" si="109"/>
        <v/>
      </c>
      <c r="F269" s="2" t="str">
        <f t="shared" si="110"/>
        <v/>
      </c>
      <c r="G269" s="2" t="e">
        <f t="shared" si="111"/>
        <v>#VALUE!</v>
      </c>
      <c r="H269" s="2" t="e">
        <f t="shared" si="112"/>
        <v>#VALUE!</v>
      </c>
      <c r="I269" s="2" t="e">
        <f t="shared" si="113"/>
        <v>#VALUE!</v>
      </c>
      <c r="J269" s="2" t="e">
        <f t="shared" ca="1" si="114"/>
        <v>#VALUE!</v>
      </c>
      <c r="K269" s="2" t="e">
        <f t="shared" ca="1" si="115"/>
        <v>#VALUE!</v>
      </c>
      <c r="L269" s="1" t="e">
        <f t="shared" si="116"/>
        <v>#VALUE!</v>
      </c>
      <c r="M269" s="1" t="b">
        <f t="shared" si="117"/>
        <v>0</v>
      </c>
      <c r="N269" s="1" t="e">
        <f t="shared" si="118"/>
        <v>#VALUE!</v>
      </c>
      <c r="O269" s="1" t="b">
        <f t="shared" si="119"/>
        <v>0</v>
      </c>
      <c r="P269" s="1" t="e">
        <f t="shared" ca="1" si="120"/>
        <v>#VALUE!</v>
      </c>
      <c r="Q269" s="1" t="s">
        <v>0</v>
      </c>
      <c r="R269" s="1" t="str">
        <f t="shared" si="121"/>
        <v>100   Bank Austria Wienerbergstraße 11</v>
      </c>
    </row>
    <row r="270" spans="3:18" x14ac:dyDescent="0.25">
      <c r="C270" s="2" t="str">
        <f t="shared" si="107"/>
        <v/>
      </c>
      <c r="D270" s="2" t="str">
        <f t="shared" si="108"/>
        <v/>
      </c>
      <c r="E270" s="2" t="str">
        <f t="shared" si="109"/>
        <v/>
      </c>
      <c r="F270" s="2" t="str">
        <f t="shared" si="110"/>
        <v/>
      </c>
      <c r="G270" s="2" t="e">
        <f t="shared" si="111"/>
        <v>#VALUE!</v>
      </c>
      <c r="H270" s="2" t="e">
        <f t="shared" si="112"/>
        <v>#VALUE!</v>
      </c>
      <c r="I270" s="2" t="e">
        <f t="shared" si="113"/>
        <v>#VALUE!</v>
      </c>
      <c r="J270" s="2" t="e">
        <f t="shared" ca="1" si="114"/>
        <v>#VALUE!</v>
      </c>
      <c r="K270" s="2" t="e">
        <f t="shared" ca="1" si="115"/>
        <v>#VALUE!</v>
      </c>
      <c r="L270" s="1" t="e">
        <f t="shared" si="116"/>
        <v>#VALUE!</v>
      </c>
      <c r="M270" s="1" t="b">
        <f t="shared" si="117"/>
        <v>0</v>
      </c>
      <c r="N270" s="1" t="e">
        <f t="shared" si="118"/>
        <v>#VALUE!</v>
      </c>
      <c r="O270" s="1" t="b">
        <f t="shared" si="119"/>
        <v>0</v>
      </c>
      <c r="P270" s="1" t="e">
        <f t="shared" ca="1" si="120"/>
        <v>#VALUE!</v>
      </c>
      <c r="Q270" s="1" t="s">
        <v>0</v>
      </c>
      <c r="R270" s="1" t="str">
        <f t="shared" si="121"/>
        <v>100   Bank Austria Wienerbergstraße 11</v>
      </c>
    </row>
    <row r="271" spans="3:18" x14ac:dyDescent="0.25">
      <c r="C271" s="2" t="str">
        <f t="shared" si="107"/>
        <v/>
      </c>
      <c r="D271" s="2" t="str">
        <f t="shared" si="108"/>
        <v/>
      </c>
      <c r="E271" s="2" t="str">
        <f t="shared" si="109"/>
        <v/>
      </c>
      <c r="F271" s="2" t="str">
        <f t="shared" si="110"/>
        <v/>
      </c>
      <c r="G271" s="2" t="e">
        <f t="shared" si="111"/>
        <v>#VALUE!</v>
      </c>
      <c r="H271" s="2" t="e">
        <f t="shared" si="112"/>
        <v>#VALUE!</v>
      </c>
      <c r="I271" s="2" t="e">
        <f t="shared" si="113"/>
        <v>#VALUE!</v>
      </c>
      <c r="J271" s="2" t="e">
        <f t="shared" ca="1" si="114"/>
        <v>#VALUE!</v>
      </c>
      <c r="K271" s="2" t="e">
        <f t="shared" ca="1" si="115"/>
        <v>#VALUE!</v>
      </c>
      <c r="L271" s="1" t="e">
        <f t="shared" si="116"/>
        <v>#VALUE!</v>
      </c>
      <c r="M271" s="1" t="b">
        <f t="shared" si="117"/>
        <v>0</v>
      </c>
      <c r="N271" s="1" t="e">
        <f t="shared" si="118"/>
        <v>#VALUE!</v>
      </c>
      <c r="O271" s="1" t="b">
        <f t="shared" si="119"/>
        <v>0</v>
      </c>
      <c r="P271" s="1" t="e">
        <f t="shared" ca="1" si="120"/>
        <v>#VALUE!</v>
      </c>
      <c r="Q271" s="1" t="s">
        <v>0</v>
      </c>
      <c r="R271" s="1" t="str">
        <f t="shared" si="121"/>
        <v>100   Bank Austria Wienerbergstraße 11</v>
      </c>
    </row>
    <row r="272" spans="3:18" x14ac:dyDescent="0.25">
      <c r="C272" s="2" t="str">
        <f t="shared" si="107"/>
        <v/>
      </c>
      <c r="D272" s="2" t="str">
        <f t="shared" si="108"/>
        <v/>
      </c>
      <c r="E272" s="2" t="str">
        <f t="shared" si="109"/>
        <v/>
      </c>
      <c r="F272" s="2" t="str">
        <f t="shared" si="110"/>
        <v/>
      </c>
      <c r="G272" s="2" t="e">
        <f t="shared" si="111"/>
        <v>#VALUE!</v>
      </c>
      <c r="H272" s="2" t="e">
        <f t="shared" si="112"/>
        <v>#VALUE!</v>
      </c>
      <c r="I272" s="2" t="e">
        <f t="shared" si="113"/>
        <v>#VALUE!</v>
      </c>
      <c r="J272" s="2" t="e">
        <f t="shared" ca="1" si="114"/>
        <v>#VALUE!</v>
      </c>
      <c r="K272" s="2" t="e">
        <f t="shared" ca="1" si="115"/>
        <v>#VALUE!</v>
      </c>
      <c r="L272" s="1" t="e">
        <f t="shared" si="116"/>
        <v>#VALUE!</v>
      </c>
      <c r="M272" s="1" t="b">
        <f t="shared" si="117"/>
        <v>0</v>
      </c>
      <c r="N272" s="1" t="e">
        <f t="shared" si="118"/>
        <v>#VALUE!</v>
      </c>
      <c r="O272" s="1" t="b">
        <f t="shared" si="119"/>
        <v>0</v>
      </c>
      <c r="P272" s="1" t="e">
        <f t="shared" ca="1" si="120"/>
        <v>#VALUE!</v>
      </c>
      <c r="Q272" s="1" t="s">
        <v>0</v>
      </c>
      <c r="R272" s="1" t="str">
        <f t="shared" si="121"/>
        <v>100   Bank Austria Wienerbergstraße 11</v>
      </c>
    </row>
    <row r="273" spans="3:18" x14ac:dyDescent="0.25">
      <c r="C273" s="2" t="str">
        <f t="shared" si="107"/>
        <v/>
      </c>
      <c r="D273" s="2" t="str">
        <f t="shared" si="108"/>
        <v/>
      </c>
      <c r="E273" s="2" t="str">
        <f t="shared" si="109"/>
        <v/>
      </c>
      <c r="F273" s="2" t="str">
        <f t="shared" si="110"/>
        <v/>
      </c>
      <c r="G273" s="2" t="e">
        <f t="shared" si="111"/>
        <v>#VALUE!</v>
      </c>
      <c r="H273" s="2" t="e">
        <f t="shared" si="112"/>
        <v>#VALUE!</v>
      </c>
      <c r="I273" s="2" t="e">
        <f t="shared" si="113"/>
        <v>#VALUE!</v>
      </c>
      <c r="J273" s="2" t="e">
        <f t="shared" ca="1" si="114"/>
        <v>#VALUE!</v>
      </c>
      <c r="K273" s="2" t="e">
        <f t="shared" ca="1" si="115"/>
        <v>#VALUE!</v>
      </c>
      <c r="L273" s="1" t="e">
        <f t="shared" si="116"/>
        <v>#VALUE!</v>
      </c>
      <c r="M273" s="1" t="b">
        <f t="shared" si="117"/>
        <v>0</v>
      </c>
      <c r="N273" s="1" t="e">
        <f t="shared" si="118"/>
        <v>#VALUE!</v>
      </c>
      <c r="O273" s="1" t="b">
        <f t="shared" si="119"/>
        <v>0</v>
      </c>
      <c r="P273" s="1" t="e">
        <f t="shared" ca="1" si="120"/>
        <v>#VALUE!</v>
      </c>
      <c r="Q273" s="1" t="s">
        <v>0</v>
      </c>
      <c r="R273" s="1" t="str">
        <f t="shared" si="121"/>
        <v>100   Bank Austria Wienerbergstraße 11</v>
      </c>
    </row>
    <row r="274" spans="3:18" x14ac:dyDescent="0.25">
      <c r="C274" s="2" t="str">
        <f t="shared" si="107"/>
        <v/>
      </c>
      <c r="D274" s="2" t="str">
        <f t="shared" si="108"/>
        <v/>
      </c>
      <c r="E274" s="2" t="str">
        <f t="shared" si="109"/>
        <v/>
      </c>
      <c r="F274" s="2" t="str">
        <f t="shared" si="110"/>
        <v/>
      </c>
      <c r="G274" s="2" t="e">
        <f t="shared" si="111"/>
        <v>#VALUE!</v>
      </c>
      <c r="H274" s="2" t="e">
        <f t="shared" si="112"/>
        <v>#VALUE!</v>
      </c>
      <c r="I274" s="2" t="e">
        <f t="shared" si="113"/>
        <v>#VALUE!</v>
      </c>
      <c r="J274" s="2" t="e">
        <f t="shared" ca="1" si="114"/>
        <v>#VALUE!</v>
      </c>
      <c r="K274" s="2" t="e">
        <f t="shared" ca="1" si="115"/>
        <v>#VALUE!</v>
      </c>
      <c r="L274" s="1" t="e">
        <f t="shared" si="116"/>
        <v>#VALUE!</v>
      </c>
      <c r="M274" s="1" t="b">
        <f t="shared" si="117"/>
        <v>0</v>
      </c>
      <c r="N274" s="1" t="e">
        <f t="shared" si="118"/>
        <v>#VALUE!</v>
      </c>
      <c r="O274" s="1" t="b">
        <f t="shared" si="119"/>
        <v>0</v>
      </c>
      <c r="P274" s="1" t="e">
        <f t="shared" ca="1" si="120"/>
        <v>#VALUE!</v>
      </c>
      <c r="Q274" s="1" t="s">
        <v>0</v>
      </c>
      <c r="R274" s="1" t="str">
        <f t="shared" si="121"/>
        <v>100   Bank Austria Wienerbergstraße 11</v>
      </c>
    </row>
    <row r="275" spans="3:18" x14ac:dyDescent="0.25">
      <c r="C275" s="2" t="str">
        <f t="shared" si="107"/>
        <v/>
      </c>
      <c r="D275" s="2" t="str">
        <f t="shared" si="108"/>
        <v/>
      </c>
      <c r="E275" s="2" t="str">
        <f t="shared" si="109"/>
        <v/>
      </c>
      <c r="F275" s="2" t="str">
        <f t="shared" si="110"/>
        <v/>
      </c>
      <c r="G275" s="2" t="e">
        <f t="shared" si="111"/>
        <v>#VALUE!</v>
      </c>
      <c r="H275" s="2" t="e">
        <f t="shared" si="112"/>
        <v>#VALUE!</v>
      </c>
      <c r="I275" s="2" t="e">
        <f t="shared" si="113"/>
        <v>#VALUE!</v>
      </c>
      <c r="J275" s="2" t="e">
        <f t="shared" ca="1" si="114"/>
        <v>#VALUE!</v>
      </c>
      <c r="K275" s="2" t="e">
        <f t="shared" ca="1" si="115"/>
        <v>#VALUE!</v>
      </c>
      <c r="L275" s="1" t="e">
        <f t="shared" si="116"/>
        <v>#VALUE!</v>
      </c>
      <c r="M275" s="1" t="b">
        <f t="shared" si="117"/>
        <v>0</v>
      </c>
      <c r="N275" s="1" t="e">
        <f t="shared" si="118"/>
        <v>#VALUE!</v>
      </c>
      <c r="O275" s="1" t="b">
        <f t="shared" si="119"/>
        <v>0</v>
      </c>
      <c r="P275" s="1" t="e">
        <f t="shared" ca="1" si="120"/>
        <v>#VALUE!</v>
      </c>
      <c r="Q275" s="1" t="s">
        <v>0</v>
      </c>
      <c r="R275" s="1" t="str">
        <f t="shared" si="121"/>
        <v>100   Bank Austria Wienerbergstraße 11</v>
      </c>
    </row>
    <row r="276" spans="3:18" x14ac:dyDescent="0.25">
      <c r="C276" s="2" t="str">
        <f t="shared" si="107"/>
        <v/>
      </c>
      <c r="D276" s="2" t="str">
        <f t="shared" si="108"/>
        <v/>
      </c>
      <c r="E276" s="2" t="str">
        <f t="shared" si="109"/>
        <v/>
      </c>
      <c r="F276" s="2" t="str">
        <f t="shared" si="110"/>
        <v/>
      </c>
      <c r="G276" s="2" t="e">
        <f t="shared" si="111"/>
        <v>#VALUE!</v>
      </c>
      <c r="H276" s="2" t="e">
        <f t="shared" si="112"/>
        <v>#VALUE!</v>
      </c>
      <c r="I276" s="2" t="e">
        <f t="shared" si="113"/>
        <v>#VALUE!</v>
      </c>
      <c r="J276" s="2" t="e">
        <f t="shared" ca="1" si="114"/>
        <v>#VALUE!</v>
      </c>
      <c r="K276" s="2" t="e">
        <f t="shared" ca="1" si="115"/>
        <v>#VALUE!</v>
      </c>
      <c r="L276" s="1" t="e">
        <f t="shared" si="116"/>
        <v>#VALUE!</v>
      </c>
      <c r="M276" s="1" t="b">
        <f t="shared" si="117"/>
        <v>0</v>
      </c>
      <c r="N276" s="1" t="e">
        <f t="shared" si="118"/>
        <v>#VALUE!</v>
      </c>
      <c r="O276" s="1" t="b">
        <f t="shared" si="119"/>
        <v>0</v>
      </c>
      <c r="P276" s="1" t="e">
        <f t="shared" ca="1" si="120"/>
        <v>#VALUE!</v>
      </c>
      <c r="Q276" s="1" t="s">
        <v>0</v>
      </c>
      <c r="R276" s="1" t="str">
        <f t="shared" si="121"/>
        <v>100   Bank Austria Wienerbergstraße 11</v>
      </c>
    </row>
    <row r="277" spans="3:18" x14ac:dyDescent="0.25">
      <c r="C277" s="2" t="str">
        <f t="shared" si="107"/>
        <v/>
      </c>
      <c r="D277" s="2" t="str">
        <f t="shared" si="108"/>
        <v/>
      </c>
      <c r="E277" s="2" t="str">
        <f t="shared" si="109"/>
        <v/>
      </c>
      <c r="F277" s="2" t="str">
        <f t="shared" si="110"/>
        <v/>
      </c>
      <c r="G277" s="2" t="e">
        <f t="shared" si="111"/>
        <v>#VALUE!</v>
      </c>
      <c r="H277" s="2" t="e">
        <f t="shared" si="112"/>
        <v>#VALUE!</v>
      </c>
      <c r="I277" s="2" t="e">
        <f t="shared" si="113"/>
        <v>#VALUE!</v>
      </c>
      <c r="J277" s="2" t="e">
        <f t="shared" ca="1" si="114"/>
        <v>#VALUE!</v>
      </c>
      <c r="K277" s="2" t="e">
        <f t="shared" ca="1" si="115"/>
        <v>#VALUE!</v>
      </c>
      <c r="L277" s="1" t="e">
        <f t="shared" si="116"/>
        <v>#VALUE!</v>
      </c>
      <c r="M277" s="1" t="b">
        <f t="shared" si="117"/>
        <v>0</v>
      </c>
      <c r="N277" s="1" t="e">
        <f t="shared" si="118"/>
        <v>#VALUE!</v>
      </c>
      <c r="O277" s="1" t="b">
        <f t="shared" si="119"/>
        <v>0</v>
      </c>
      <c r="P277" s="1" t="e">
        <f t="shared" ca="1" si="120"/>
        <v>#VALUE!</v>
      </c>
      <c r="Q277" s="1" t="s">
        <v>0</v>
      </c>
      <c r="R277" s="1" t="str">
        <f t="shared" si="121"/>
        <v>100   Bank Austria Wienerbergstraße 11</v>
      </c>
    </row>
    <row r="278" spans="3:18" x14ac:dyDescent="0.25">
      <c r="C278" s="2" t="str">
        <f t="shared" si="107"/>
        <v/>
      </c>
      <c r="D278" s="2" t="str">
        <f t="shared" si="108"/>
        <v/>
      </c>
      <c r="E278" s="2" t="str">
        <f t="shared" si="109"/>
        <v/>
      </c>
      <c r="F278" s="2" t="str">
        <f t="shared" si="110"/>
        <v/>
      </c>
      <c r="G278" s="2" t="e">
        <f t="shared" si="111"/>
        <v>#VALUE!</v>
      </c>
      <c r="H278" s="2" t="e">
        <f t="shared" si="112"/>
        <v>#VALUE!</v>
      </c>
      <c r="I278" s="2" t="e">
        <f t="shared" si="113"/>
        <v>#VALUE!</v>
      </c>
      <c r="J278" s="2" t="e">
        <f t="shared" ca="1" si="114"/>
        <v>#VALUE!</v>
      </c>
      <c r="K278" s="2" t="e">
        <f t="shared" ca="1" si="115"/>
        <v>#VALUE!</v>
      </c>
      <c r="L278" s="1" t="e">
        <f t="shared" si="116"/>
        <v>#VALUE!</v>
      </c>
      <c r="M278" s="1" t="b">
        <f t="shared" si="117"/>
        <v>0</v>
      </c>
      <c r="N278" s="1" t="e">
        <f t="shared" si="118"/>
        <v>#VALUE!</v>
      </c>
      <c r="O278" s="1" t="b">
        <f t="shared" si="119"/>
        <v>0</v>
      </c>
      <c r="P278" s="1" t="e">
        <f t="shared" ca="1" si="120"/>
        <v>#VALUE!</v>
      </c>
      <c r="Q278" s="1" t="s">
        <v>0</v>
      </c>
      <c r="R278" s="1" t="str">
        <f t="shared" si="121"/>
        <v>100   Bank Austria Wienerbergstraße 11</v>
      </c>
    </row>
    <row r="279" spans="3:18" x14ac:dyDescent="0.25">
      <c r="C279" s="2" t="str">
        <f t="shared" si="107"/>
        <v/>
      </c>
      <c r="D279" s="2" t="str">
        <f t="shared" si="108"/>
        <v/>
      </c>
      <c r="E279" s="2" t="str">
        <f t="shared" si="109"/>
        <v/>
      </c>
      <c r="F279" s="2" t="str">
        <f t="shared" si="110"/>
        <v/>
      </c>
      <c r="G279" s="2" t="e">
        <f t="shared" si="111"/>
        <v>#VALUE!</v>
      </c>
      <c r="H279" s="2" t="e">
        <f t="shared" si="112"/>
        <v>#VALUE!</v>
      </c>
      <c r="I279" s="2" t="e">
        <f t="shared" si="113"/>
        <v>#VALUE!</v>
      </c>
      <c r="J279" s="2" t="e">
        <f t="shared" ca="1" si="114"/>
        <v>#VALUE!</v>
      </c>
      <c r="K279" s="2" t="e">
        <f t="shared" ca="1" si="115"/>
        <v>#VALUE!</v>
      </c>
      <c r="L279" s="1" t="e">
        <f t="shared" si="116"/>
        <v>#VALUE!</v>
      </c>
      <c r="M279" s="1" t="b">
        <f t="shared" si="117"/>
        <v>0</v>
      </c>
      <c r="N279" s="1" t="e">
        <f t="shared" si="118"/>
        <v>#VALUE!</v>
      </c>
      <c r="O279" s="1" t="b">
        <f t="shared" si="119"/>
        <v>0</v>
      </c>
      <c r="P279" s="1" t="e">
        <f t="shared" ca="1" si="120"/>
        <v>#VALUE!</v>
      </c>
      <c r="Q279" s="1" t="s">
        <v>0</v>
      </c>
      <c r="R279" s="1" t="str">
        <f t="shared" si="121"/>
        <v>100   Bank Austria Wienerbergstraße 11</v>
      </c>
    </row>
    <row r="280" spans="3:18" x14ac:dyDescent="0.25">
      <c r="C280" s="2" t="str">
        <f t="shared" si="107"/>
        <v/>
      </c>
      <c r="D280" s="2" t="str">
        <f t="shared" si="108"/>
        <v/>
      </c>
      <c r="E280" s="2" t="str">
        <f t="shared" si="109"/>
        <v/>
      </c>
      <c r="F280" s="2" t="str">
        <f t="shared" si="110"/>
        <v/>
      </c>
      <c r="G280" s="2" t="e">
        <f t="shared" si="111"/>
        <v>#VALUE!</v>
      </c>
      <c r="H280" s="2" t="e">
        <f t="shared" si="112"/>
        <v>#VALUE!</v>
      </c>
      <c r="I280" s="2" t="e">
        <f t="shared" si="113"/>
        <v>#VALUE!</v>
      </c>
      <c r="J280" s="2" t="e">
        <f t="shared" ca="1" si="114"/>
        <v>#VALUE!</v>
      </c>
      <c r="K280" s="2" t="e">
        <f t="shared" ca="1" si="115"/>
        <v>#VALUE!</v>
      </c>
      <c r="L280" s="1" t="e">
        <f t="shared" si="116"/>
        <v>#VALUE!</v>
      </c>
      <c r="M280" s="1" t="b">
        <f t="shared" si="117"/>
        <v>0</v>
      </c>
      <c r="N280" s="1" t="e">
        <f t="shared" si="118"/>
        <v>#VALUE!</v>
      </c>
      <c r="O280" s="1" t="b">
        <f t="shared" si="119"/>
        <v>0</v>
      </c>
      <c r="P280" s="1" t="e">
        <f t="shared" ca="1" si="120"/>
        <v>#VALUE!</v>
      </c>
      <c r="Q280" s="1" t="s">
        <v>0</v>
      </c>
      <c r="R280" s="1" t="str">
        <f t="shared" si="121"/>
        <v>100   Bank Austria Wienerbergstraße 11</v>
      </c>
    </row>
    <row r="281" spans="3:18" x14ac:dyDescent="0.25">
      <c r="C281" s="2" t="str">
        <f t="shared" si="107"/>
        <v/>
      </c>
      <c r="D281" s="2" t="str">
        <f t="shared" si="108"/>
        <v/>
      </c>
      <c r="E281" s="2" t="str">
        <f t="shared" si="109"/>
        <v/>
      </c>
      <c r="F281" s="2" t="str">
        <f t="shared" si="110"/>
        <v/>
      </c>
      <c r="G281" s="2" t="e">
        <f t="shared" si="111"/>
        <v>#VALUE!</v>
      </c>
      <c r="H281" s="2" t="e">
        <f t="shared" si="112"/>
        <v>#VALUE!</v>
      </c>
      <c r="I281" s="2" t="e">
        <f t="shared" si="113"/>
        <v>#VALUE!</v>
      </c>
      <c r="J281" s="2" t="e">
        <f t="shared" ca="1" si="114"/>
        <v>#VALUE!</v>
      </c>
      <c r="K281" s="2" t="e">
        <f t="shared" ca="1" si="115"/>
        <v>#VALUE!</v>
      </c>
      <c r="L281" s="1" t="e">
        <f t="shared" si="116"/>
        <v>#VALUE!</v>
      </c>
      <c r="M281" s="1" t="b">
        <f t="shared" si="117"/>
        <v>0</v>
      </c>
      <c r="N281" s="1" t="e">
        <f t="shared" si="118"/>
        <v>#VALUE!</v>
      </c>
      <c r="O281" s="1" t="b">
        <f t="shared" si="119"/>
        <v>0</v>
      </c>
      <c r="P281" s="1" t="e">
        <f t="shared" ca="1" si="120"/>
        <v>#VALUE!</v>
      </c>
      <c r="Q281" s="1" t="s">
        <v>0</v>
      </c>
      <c r="R281" s="1" t="str">
        <f t="shared" si="121"/>
        <v>100   Bank Austria Wienerbergstraße 11</v>
      </c>
    </row>
    <row r="282" spans="3:18" x14ac:dyDescent="0.25">
      <c r="C282" s="2" t="str">
        <f t="shared" si="107"/>
        <v/>
      </c>
      <c r="D282" s="2" t="str">
        <f t="shared" si="108"/>
        <v/>
      </c>
      <c r="E282" s="2" t="str">
        <f t="shared" si="109"/>
        <v/>
      </c>
      <c r="F282" s="2" t="str">
        <f t="shared" si="110"/>
        <v/>
      </c>
      <c r="G282" s="2" t="e">
        <f t="shared" si="111"/>
        <v>#VALUE!</v>
      </c>
      <c r="H282" s="2" t="e">
        <f t="shared" si="112"/>
        <v>#VALUE!</v>
      </c>
      <c r="I282" s="2" t="e">
        <f t="shared" si="113"/>
        <v>#VALUE!</v>
      </c>
      <c r="J282" s="2" t="e">
        <f t="shared" ca="1" si="114"/>
        <v>#VALUE!</v>
      </c>
      <c r="K282" s="2" t="e">
        <f t="shared" ca="1" si="115"/>
        <v>#VALUE!</v>
      </c>
      <c r="L282" s="1" t="e">
        <f t="shared" si="116"/>
        <v>#VALUE!</v>
      </c>
      <c r="M282" s="1" t="b">
        <f t="shared" si="117"/>
        <v>0</v>
      </c>
      <c r="N282" s="1" t="e">
        <f t="shared" si="118"/>
        <v>#VALUE!</v>
      </c>
      <c r="O282" s="1" t="b">
        <f t="shared" si="119"/>
        <v>0</v>
      </c>
      <c r="P282" s="1" t="e">
        <f t="shared" ca="1" si="120"/>
        <v>#VALUE!</v>
      </c>
      <c r="Q282" s="1" t="s">
        <v>0</v>
      </c>
      <c r="R282" s="1" t="str">
        <f t="shared" si="121"/>
        <v>100   Bank Austria Wienerbergstraße 11</v>
      </c>
    </row>
    <row r="283" spans="3:18" x14ac:dyDescent="0.25">
      <c r="C283" s="2" t="str">
        <f t="shared" si="107"/>
        <v/>
      </c>
      <c r="D283" s="2" t="str">
        <f t="shared" si="108"/>
        <v/>
      </c>
      <c r="E283" s="2" t="str">
        <f t="shared" si="109"/>
        <v/>
      </c>
      <c r="F283" s="2" t="str">
        <f t="shared" si="110"/>
        <v/>
      </c>
      <c r="G283" s="2" t="e">
        <f t="shared" si="111"/>
        <v>#VALUE!</v>
      </c>
      <c r="H283" s="2" t="e">
        <f t="shared" si="112"/>
        <v>#VALUE!</v>
      </c>
      <c r="I283" s="2" t="e">
        <f t="shared" si="113"/>
        <v>#VALUE!</v>
      </c>
      <c r="J283" s="2" t="e">
        <f t="shared" ca="1" si="114"/>
        <v>#VALUE!</v>
      </c>
      <c r="K283" s="2" t="e">
        <f t="shared" ca="1" si="115"/>
        <v>#VALUE!</v>
      </c>
      <c r="L283" s="1" t="e">
        <f t="shared" si="116"/>
        <v>#VALUE!</v>
      </c>
      <c r="M283" s="1" t="b">
        <f t="shared" si="117"/>
        <v>0</v>
      </c>
      <c r="N283" s="1" t="e">
        <f t="shared" si="118"/>
        <v>#VALUE!</v>
      </c>
      <c r="O283" s="1" t="b">
        <f t="shared" si="119"/>
        <v>0</v>
      </c>
      <c r="P283" s="1" t="e">
        <f t="shared" ca="1" si="120"/>
        <v>#VALUE!</v>
      </c>
      <c r="Q283" s="1" t="s">
        <v>0</v>
      </c>
      <c r="R283" s="1" t="str">
        <f t="shared" si="121"/>
        <v>100   Bank Austria Wienerbergstraße 11</v>
      </c>
    </row>
    <row r="284" spans="3:18" x14ac:dyDescent="0.25">
      <c r="C284" s="2" t="str">
        <f t="shared" si="107"/>
        <v/>
      </c>
      <c r="D284" s="2" t="str">
        <f t="shared" si="108"/>
        <v/>
      </c>
      <c r="E284" s="2" t="str">
        <f t="shared" si="109"/>
        <v/>
      </c>
      <c r="F284" s="2" t="str">
        <f t="shared" si="110"/>
        <v/>
      </c>
      <c r="G284" s="2" t="e">
        <f t="shared" si="111"/>
        <v>#VALUE!</v>
      </c>
      <c r="H284" s="2" t="e">
        <f t="shared" si="112"/>
        <v>#VALUE!</v>
      </c>
      <c r="I284" s="2" t="e">
        <f t="shared" si="113"/>
        <v>#VALUE!</v>
      </c>
      <c r="J284" s="2" t="e">
        <f t="shared" ca="1" si="114"/>
        <v>#VALUE!</v>
      </c>
      <c r="K284" s="2" t="e">
        <f t="shared" ca="1" si="115"/>
        <v>#VALUE!</v>
      </c>
      <c r="L284" s="1" t="e">
        <f t="shared" si="116"/>
        <v>#VALUE!</v>
      </c>
      <c r="M284" s="1" t="b">
        <f t="shared" si="117"/>
        <v>0</v>
      </c>
      <c r="N284" s="1" t="e">
        <f t="shared" si="118"/>
        <v>#VALUE!</v>
      </c>
      <c r="O284" s="1" t="b">
        <f t="shared" si="119"/>
        <v>0</v>
      </c>
      <c r="P284" s="1" t="e">
        <f t="shared" ca="1" si="120"/>
        <v>#VALUE!</v>
      </c>
      <c r="Q284" s="1" t="s">
        <v>0</v>
      </c>
      <c r="R284" s="1" t="str">
        <f t="shared" si="121"/>
        <v>100   Bank Austria Wienerbergstraße 11</v>
      </c>
    </row>
    <row r="285" spans="3:18" x14ac:dyDescent="0.25">
      <c r="C285" s="2" t="str">
        <f t="shared" si="107"/>
        <v/>
      </c>
      <c r="D285" s="2" t="str">
        <f t="shared" si="108"/>
        <v/>
      </c>
      <c r="E285" s="2" t="str">
        <f t="shared" si="109"/>
        <v/>
      </c>
      <c r="F285" s="2" t="str">
        <f t="shared" si="110"/>
        <v/>
      </c>
      <c r="G285" s="2" t="e">
        <f t="shared" si="111"/>
        <v>#VALUE!</v>
      </c>
      <c r="H285" s="2" t="e">
        <f t="shared" si="112"/>
        <v>#VALUE!</v>
      </c>
      <c r="I285" s="2" t="e">
        <f t="shared" si="113"/>
        <v>#VALUE!</v>
      </c>
      <c r="J285" s="2" t="e">
        <f t="shared" ca="1" si="114"/>
        <v>#VALUE!</v>
      </c>
      <c r="K285" s="2" t="e">
        <f t="shared" ca="1" si="115"/>
        <v>#VALUE!</v>
      </c>
      <c r="L285" s="1" t="e">
        <f t="shared" si="116"/>
        <v>#VALUE!</v>
      </c>
      <c r="M285" s="1" t="b">
        <f t="shared" si="117"/>
        <v>0</v>
      </c>
      <c r="N285" s="1" t="e">
        <f t="shared" si="118"/>
        <v>#VALUE!</v>
      </c>
      <c r="O285" s="1" t="b">
        <f t="shared" si="119"/>
        <v>0</v>
      </c>
      <c r="P285" s="1" t="e">
        <f t="shared" ca="1" si="120"/>
        <v>#VALUE!</v>
      </c>
      <c r="Q285" s="1" t="s">
        <v>0</v>
      </c>
      <c r="R285" s="1" t="str">
        <f t="shared" si="121"/>
        <v>100   Bank Austria Wienerbergstraße 11</v>
      </c>
    </row>
    <row r="286" spans="3:18" x14ac:dyDescent="0.25">
      <c r="C286" s="2" t="str">
        <f t="shared" si="107"/>
        <v/>
      </c>
      <c r="D286" s="2" t="str">
        <f t="shared" si="108"/>
        <v/>
      </c>
      <c r="E286" s="2" t="str">
        <f t="shared" si="109"/>
        <v/>
      </c>
      <c r="F286" s="2" t="str">
        <f t="shared" si="110"/>
        <v/>
      </c>
      <c r="G286" s="2" t="e">
        <f t="shared" si="111"/>
        <v>#VALUE!</v>
      </c>
      <c r="H286" s="2" t="e">
        <f t="shared" si="112"/>
        <v>#VALUE!</v>
      </c>
      <c r="I286" s="2" t="e">
        <f t="shared" si="113"/>
        <v>#VALUE!</v>
      </c>
      <c r="J286" s="2" t="e">
        <f t="shared" ca="1" si="114"/>
        <v>#VALUE!</v>
      </c>
      <c r="K286" s="2" t="e">
        <f t="shared" ca="1" si="115"/>
        <v>#VALUE!</v>
      </c>
      <c r="L286" s="1" t="e">
        <f t="shared" si="116"/>
        <v>#VALUE!</v>
      </c>
      <c r="M286" s="1" t="b">
        <f t="shared" si="117"/>
        <v>0</v>
      </c>
      <c r="N286" s="1" t="e">
        <f t="shared" si="118"/>
        <v>#VALUE!</v>
      </c>
      <c r="O286" s="1" t="b">
        <f t="shared" si="119"/>
        <v>0</v>
      </c>
      <c r="P286" s="1" t="e">
        <f t="shared" ca="1" si="120"/>
        <v>#VALUE!</v>
      </c>
      <c r="Q286" s="1" t="s">
        <v>0</v>
      </c>
      <c r="R286" s="1" t="str">
        <f t="shared" si="121"/>
        <v>100   Bank Austria Wienerbergstraße 11</v>
      </c>
    </row>
    <row r="287" spans="3:18" x14ac:dyDescent="0.25">
      <c r="C287" s="2" t="str">
        <f t="shared" si="107"/>
        <v/>
      </c>
      <c r="D287" s="2" t="str">
        <f t="shared" si="108"/>
        <v/>
      </c>
      <c r="E287" s="2" t="str">
        <f t="shared" si="109"/>
        <v/>
      </c>
      <c r="F287" s="2" t="str">
        <f t="shared" si="110"/>
        <v/>
      </c>
      <c r="G287" s="2" t="e">
        <f t="shared" si="111"/>
        <v>#VALUE!</v>
      </c>
      <c r="H287" s="2" t="e">
        <f t="shared" si="112"/>
        <v>#VALUE!</v>
      </c>
      <c r="I287" s="2" t="e">
        <f t="shared" si="113"/>
        <v>#VALUE!</v>
      </c>
      <c r="J287" s="2" t="e">
        <f t="shared" ca="1" si="114"/>
        <v>#VALUE!</v>
      </c>
      <c r="K287" s="2" t="e">
        <f t="shared" ca="1" si="115"/>
        <v>#VALUE!</v>
      </c>
      <c r="L287" s="1" t="e">
        <f t="shared" si="116"/>
        <v>#VALUE!</v>
      </c>
      <c r="M287" s="1" t="b">
        <f t="shared" si="117"/>
        <v>0</v>
      </c>
      <c r="N287" s="1" t="e">
        <f t="shared" si="118"/>
        <v>#VALUE!</v>
      </c>
      <c r="O287" s="1" t="b">
        <f t="shared" si="119"/>
        <v>0</v>
      </c>
      <c r="P287" s="1" t="e">
        <f t="shared" ca="1" si="120"/>
        <v>#VALUE!</v>
      </c>
      <c r="Q287" s="1" t="s">
        <v>0</v>
      </c>
      <c r="R287" s="1" t="str">
        <f t="shared" si="121"/>
        <v>100   Bank Austria Wienerbergstraße 11</v>
      </c>
    </row>
    <row r="288" spans="3:18" x14ac:dyDescent="0.25">
      <c r="C288" s="2" t="str">
        <f t="shared" si="107"/>
        <v/>
      </c>
      <c r="D288" s="2" t="str">
        <f t="shared" si="108"/>
        <v/>
      </c>
      <c r="E288" s="2" t="str">
        <f t="shared" si="109"/>
        <v/>
      </c>
      <c r="F288" s="2" t="str">
        <f t="shared" si="110"/>
        <v/>
      </c>
      <c r="G288" s="2" t="e">
        <f t="shared" si="111"/>
        <v>#VALUE!</v>
      </c>
      <c r="H288" s="2" t="e">
        <f t="shared" si="112"/>
        <v>#VALUE!</v>
      </c>
      <c r="I288" s="2" t="e">
        <f t="shared" si="113"/>
        <v>#VALUE!</v>
      </c>
      <c r="J288" s="2" t="e">
        <f t="shared" ca="1" si="114"/>
        <v>#VALUE!</v>
      </c>
      <c r="K288" s="2" t="e">
        <f t="shared" ca="1" si="115"/>
        <v>#VALUE!</v>
      </c>
      <c r="L288" s="1" t="e">
        <f t="shared" si="116"/>
        <v>#VALUE!</v>
      </c>
      <c r="M288" s="1" t="b">
        <f t="shared" si="117"/>
        <v>0</v>
      </c>
      <c r="N288" s="1" t="e">
        <f t="shared" si="118"/>
        <v>#VALUE!</v>
      </c>
      <c r="O288" s="1" t="b">
        <f t="shared" si="119"/>
        <v>0</v>
      </c>
      <c r="P288" s="1" t="e">
        <f t="shared" ca="1" si="120"/>
        <v>#VALUE!</v>
      </c>
      <c r="Q288" s="1" t="s">
        <v>0</v>
      </c>
      <c r="R288" s="1" t="str">
        <f t="shared" si="121"/>
        <v>100   Bank Austria Wienerbergstraße 11</v>
      </c>
    </row>
    <row r="289" spans="3:18" x14ac:dyDescent="0.25">
      <c r="C289" s="2" t="str">
        <f t="shared" si="107"/>
        <v/>
      </c>
      <c r="D289" s="2" t="str">
        <f t="shared" si="108"/>
        <v/>
      </c>
      <c r="E289" s="2" t="str">
        <f t="shared" si="109"/>
        <v/>
      </c>
      <c r="F289" s="2" t="str">
        <f t="shared" si="110"/>
        <v/>
      </c>
      <c r="G289" s="2" t="e">
        <f t="shared" si="111"/>
        <v>#VALUE!</v>
      </c>
      <c r="H289" s="2" t="e">
        <f t="shared" si="112"/>
        <v>#VALUE!</v>
      </c>
      <c r="I289" s="2" t="e">
        <f t="shared" si="113"/>
        <v>#VALUE!</v>
      </c>
      <c r="J289" s="2" t="e">
        <f t="shared" ca="1" si="114"/>
        <v>#VALUE!</v>
      </c>
      <c r="K289" s="2" t="e">
        <f t="shared" ca="1" si="115"/>
        <v>#VALUE!</v>
      </c>
      <c r="L289" s="1" t="e">
        <f t="shared" si="116"/>
        <v>#VALUE!</v>
      </c>
      <c r="M289" s="1" t="b">
        <f t="shared" si="117"/>
        <v>0</v>
      </c>
      <c r="N289" s="1" t="e">
        <f t="shared" si="118"/>
        <v>#VALUE!</v>
      </c>
      <c r="O289" s="1" t="b">
        <f t="shared" si="119"/>
        <v>0</v>
      </c>
      <c r="P289" s="1" t="e">
        <f t="shared" ca="1" si="120"/>
        <v>#VALUE!</v>
      </c>
      <c r="Q289" s="1" t="s">
        <v>0</v>
      </c>
      <c r="R289" s="1" t="str">
        <f t="shared" si="121"/>
        <v>100   Bank Austria Wienerbergstraße 11</v>
      </c>
    </row>
    <row r="290" spans="3:18" x14ac:dyDescent="0.25">
      <c r="C290" s="2" t="str">
        <f t="shared" si="107"/>
        <v/>
      </c>
      <c r="D290" s="2" t="str">
        <f t="shared" si="108"/>
        <v/>
      </c>
      <c r="E290" s="2" t="str">
        <f t="shared" si="109"/>
        <v/>
      </c>
      <c r="F290" s="2" t="str">
        <f t="shared" si="110"/>
        <v/>
      </c>
      <c r="G290" s="2" t="e">
        <f t="shared" si="111"/>
        <v>#VALUE!</v>
      </c>
      <c r="H290" s="2" t="e">
        <f t="shared" si="112"/>
        <v>#VALUE!</v>
      </c>
      <c r="I290" s="2" t="e">
        <f t="shared" si="113"/>
        <v>#VALUE!</v>
      </c>
      <c r="J290" s="2" t="e">
        <f t="shared" ca="1" si="114"/>
        <v>#VALUE!</v>
      </c>
      <c r="K290" s="2" t="e">
        <f t="shared" ca="1" si="115"/>
        <v>#VALUE!</v>
      </c>
      <c r="L290" s="1" t="e">
        <f t="shared" si="116"/>
        <v>#VALUE!</v>
      </c>
      <c r="M290" s="1" t="b">
        <f t="shared" si="117"/>
        <v>0</v>
      </c>
      <c r="N290" s="1" t="e">
        <f t="shared" si="118"/>
        <v>#VALUE!</v>
      </c>
      <c r="O290" s="1" t="b">
        <f t="shared" si="119"/>
        <v>0</v>
      </c>
      <c r="P290" s="1" t="e">
        <f t="shared" ca="1" si="120"/>
        <v>#VALUE!</v>
      </c>
      <c r="Q290" s="1" t="s">
        <v>0</v>
      </c>
      <c r="R290" s="1" t="str">
        <f t="shared" si="121"/>
        <v>100   Bank Austria Wienerbergstraße 11</v>
      </c>
    </row>
    <row r="291" spans="3:18" x14ac:dyDescent="0.25">
      <c r="C291" s="2" t="str">
        <f t="shared" si="107"/>
        <v/>
      </c>
      <c r="D291" s="2" t="str">
        <f t="shared" si="108"/>
        <v/>
      </c>
      <c r="E291" s="2" t="str">
        <f t="shared" si="109"/>
        <v/>
      </c>
      <c r="F291" s="2" t="str">
        <f t="shared" si="110"/>
        <v/>
      </c>
      <c r="G291" s="2" t="e">
        <f t="shared" si="111"/>
        <v>#VALUE!</v>
      </c>
      <c r="H291" s="2" t="e">
        <f t="shared" si="112"/>
        <v>#VALUE!</v>
      </c>
      <c r="I291" s="2" t="e">
        <f t="shared" si="113"/>
        <v>#VALUE!</v>
      </c>
      <c r="J291" s="2" t="e">
        <f t="shared" ca="1" si="114"/>
        <v>#VALUE!</v>
      </c>
      <c r="K291" s="2" t="e">
        <f t="shared" ca="1" si="115"/>
        <v>#VALUE!</v>
      </c>
      <c r="L291" s="1" t="e">
        <f t="shared" si="116"/>
        <v>#VALUE!</v>
      </c>
      <c r="M291" s="1" t="b">
        <f t="shared" si="117"/>
        <v>0</v>
      </c>
      <c r="N291" s="1" t="e">
        <f t="shared" si="118"/>
        <v>#VALUE!</v>
      </c>
      <c r="O291" s="1" t="b">
        <f t="shared" si="119"/>
        <v>0</v>
      </c>
      <c r="P291" s="1" t="e">
        <f t="shared" ca="1" si="120"/>
        <v>#VALUE!</v>
      </c>
      <c r="Q291" s="1" t="s">
        <v>0</v>
      </c>
      <c r="R291" s="1" t="str">
        <f t="shared" si="121"/>
        <v>100   Bank Austria Wienerbergstraße 11</v>
      </c>
    </row>
    <row r="292" spans="3:18" x14ac:dyDescent="0.25">
      <c r="C292" s="2" t="str">
        <f t="shared" si="107"/>
        <v/>
      </c>
      <c r="D292" s="2" t="str">
        <f t="shared" si="108"/>
        <v/>
      </c>
      <c r="E292" s="2" t="str">
        <f t="shared" si="109"/>
        <v/>
      </c>
      <c r="F292" s="2" t="str">
        <f t="shared" si="110"/>
        <v/>
      </c>
      <c r="G292" s="2" t="e">
        <f t="shared" si="111"/>
        <v>#VALUE!</v>
      </c>
      <c r="H292" s="2" t="e">
        <f t="shared" si="112"/>
        <v>#VALUE!</v>
      </c>
      <c r="I292" s="2" t="e">
        <f t="shared" si="113"/>
        <v>#VALUE!</v>
      </c>
      <c r="J292" s="2" t="e">
        <f t="shared" ca="1" si="114"/>
        <v>#VALUE!</v>
      </c>
      <c r="K292" s="2" t="e">
        <f t="shared" ca="1" si="115"/>
        <v>#VALUE!</v>
      </c>
      <c r="L292" s="1" t="e">
        <f t="shared" si="116"/>
        <v>#VALUE!</v>
      </c>
      <c r="M292" s="1" t="b">
        <f t="shared" si="117"/>
        <v>0</v>
      </c>
      <c r="N292" s="1" t="e">
        <f t="shared" si="118"/>
        <v>#VALUE!</v>
      </c>
      <c r="O292" s="1" t="b">
        <f t="shared" si="119"/>
        <v>0</v>
      </c>
      <c r="P292" s="1" t="e">
        <f t="shared" ca="1" si="120"/>
        <v>#VALUE!</v>
      </c>
      <c r="Q292" s="1" t="s">
        <v>0</v>
      </c>
      <c r="R292" s="1" t="str">
        <f t="shared" si="121"/>
        <v>100   Bank Austria Wienerbergstraße 11</v>
      </c>
    </row>
    <row r="293" spans="3:18" x14ac:dyDescent="0.25">
      <c r="C293" s="2" t="str">
        <f t="shared" si="107"/>
        <v/>
      </c>
      <c r="D293" s="2" t="str">
        <f t="shared" si="108"/>
        <v/>
      </c>
      <c r="E293" s="2" t="str">
        <f t="shared" si="109"/>
        <v/>
      </c>
      <c r="F293" s="2" t="str">
        <f t="shared" si="110"/>
        <v/>
      </c>
      <c r="G293" s="2" t="e">
        <f t="shared" si="111"/>
        <v>#VALUE!</v>
      </c>
      <c r="H293" s="2" t="e">
        <f t="shared" si="112"/>
        <v>#VALUE!</v>
      </c>
      <c r="I293" s="2" t="e">
        <f t="shared" si="113"/>
        <v>#VALUE!</v>
      </c>
      <c r="J293" s="2" t="e">
        <f t="shared" ca="1" si="114"/>
        <v>#VALUE!</v>
      </c>
      <c r="K293" s="2" t="e">
        <f t="shared" ca="1" si="115"/>
        <v>#VALUE!</v>
      </c>
      <c r="L293" s="1" t="e">
        <f t="shared" si="116"/>
        <v>#VALUE!</v>
      </c>
      <c r="M293" s="1" t="b">
        <f t="shared" si="117"/>
        <v>0</v>
      </c>
      <c r="N293" s="1" t="e">
        <f t="shared" si="118"/>
        <v>#VALUE!</v>
      </c>
      <c r="O293" s="1" t="b">
        <f t="shared" si="119"/>
        <v>0</v>
      </c>
      <c r="P293" s="1" t="e">
        <f t="shared" ca="1" si="120"/>
        <v>#VALUE!</v>
      </c>
      <c r="Q293" s="1" t="s">
        <v>0</v>
      </c>
      <c r="R293" s="1" t="str">
        <f t="shared" si="121"/>
        <v>100   Bank Austria Wienerbergstraße 11</v>
      </c>
    </row>
    <row r="294" spans="3:18" x14ac:dyDescent="0.25">
      <c r="C294" s="2" t="str">
        <f t="shared" si="107"/>
        <v/>
      </c>
      <c r="D294" s="2" t="str">
        <f t="shared" si="108"/>
        <v/>
      </c>
      <c r="E294" s="2" t="str">
        <f t="shared" si="109"/>
        <v/>
      </c>
      <c r="F294" s="2" t="str">
        <f t="shared" si="110"/>
        <v/>
      </c>
      <c r="G294" s="2" t="e">
        <f t="shared" si="111"/>
        <v>#VALUE!</v>
      </c>
      <c r="H294" s="2" t="e">
        <f t="shared" si="112"/>
        <v>#VALUE!</v>
      </c>
      <c r="I294" s="2" t="e">
        <f t="shared" si="113"/>
        <v>#VALUE!</v>
      </c>
      <c r="J294" s="2" t="e">
        <f t="shared" ca="1" si="114"/>
        <v>#VALUE!</v>
      </c>
      <c r="K294" s="2" t="e">
        <f t="shared" ca="1" si="115"/>
        <v>#VALUE!</v>
      </c>
      <c r="L294" s="1" t="e">
        <f t="shared" si="116"/>
        <v>#VALUE!</v>
      </c>
      <c r="M294" s="1" t="b">
        <f t="shared" si="117"/>
        <v>0</v>
      </c>
      <c r="N294" s="1" t="e">
        <f t="shared" si="118"/>
        <v>#VALUE!</v>
      </c>
      <c r="O294" s="1" t="b">
        <f t="shared" si="119"/>
        <v>0</v>
      </c>
      <c r="P294" s="1" t="e">
        <f t="shared" ca="1" si="120"/>
        <v>#VALUE!</v>
      </c>
      <c r="Q294" s="1" t="s">
        <v>0</v>
      </c>
      <c r="R294" s="1" t="str">
        <f t="shared" si="121"/>
        <v>100   Bank Austria Wienerbergstraße 11</v>
      </c>
    </row>
    <row r="295" spans="3:18" x14ac:dyDescent="0.25">
      <c r="C295" s="2" t="str">
        <f t="shared" si="107"/>
        <v/>
      </c>
      <c r="D295" s="2" t="str">
        <f t="shared" si="108"/>
        <v/>
      </c>
      <c r="E295" s="2" t="str">
        <f t="shared" si="109"/>
        <v/>
      </c>
      <c r="F295" s="2" t="str">
        <f t="shared" si="110"/>
        <v/>
      </c>
      <c r="G295" s="2" t="e">
        <f t="shared" si="111"/>
        <v>#VALUE!</v>
      </c>
      <c r="H295" s="2" t="e">
        <f t="shared" si="112"/>
        <v>#VALUE!</v>
      </c>
      <c r="I295" s="2" t="e">
        <f t="shared" si="113"/>
        <v>#VALUE!</v>
      </c>
      <c r="J295" s="2" t="e">
        <f t="shared" ca="1" si="114"/>
        <v>#VALUE!</v>
      </c>
      <c r="K295" s="2" t="e">
        <f t="shared" ca="1" si="115"/>
        <v>#VALUE!</v>
      </c>
      <c r="L295" s="1" t="e">
        <f t="shared" si="116"/>
        <v>#VALUE!</v>
      </c>
      <c r="M295" s="1" t="b">
        <f t="shared" si="117"/>
        <v>0</v>
      </c>
      <c r="N295" s="1" t="e">
        <f t="shared" si="118"/>
        <v>#VALUE!</v>
      </c>
      <c r="O295" s="1" t="b">
        <f t="shared" si="119"/>
        <v>0</v>
      </c>
      <c r="P295" s="1" t="e">
        <f t="shared" ca="1" si="120"/>
        <v>#VALUE!</v>
      </c>
      <c r="Q295" s="1" t="s">
        <v>0</v>
      </c>
      <c r="R295" s="1" t="str">
        <f t="shared" si="121"/>
        <v>100   Bank Austria Wienerbergstraße 11</v>
      </c>
    </row>
    <row r="296" spans="3:18" x14ac:dyDescent="0.25">
      <c r="C296" s="2" t="str">
        <f t="shared" si="107"/>
        <v/>
      </c>
      <c r="D296" s="2" t="str">
        <f t="shared" si="108"/>
        <v/>
      </c>
      <c r="E296" s="2" t="str">
        <f t="shared" si="109"/>
        <v/>
      </c>
      <c r="F296" s="2" t="str">
        <f t="shared" si="110"/>
        <v/>
      </c>
      <c r="G296" s="2" t="e">
        <f t="shared" si="111"/>
        <v>#VALUE!</v>
      </c>
      <c r="H296" s="2" t="e">
        <f t="shared" si="112"/>
        <v>#VALUE!</v>
      </c>
      <c r="I296" s="2" t="e">
        <f t="shared" si="113"/>
        <v>#VALUE!</v>
      </c>
      <c r="J296" s="2" t="e">
        <f t="shared" ca="1" si="114"/>
        <v>#VALUE!</v>
      </c>
      <c r="K296" s="2" t="e">
        <f t="shared" ca="1" si="115"/>
        <v>#VALUE!</v>
      </c>
      <c r="L296" s="1" t="e">
        <f t="shared" si="116"/>
        <v>#VALUE!</v>
      </c>
      <c r="M296" s="1" t="b">
        <f t="shared" si="117"/>
        <v>0</v>
      </c>
      <c r="N296" s="1" t="e">
        <f t="shared" si="118"/>
        <v>#VALUE!</v>
      </c>
      <c r="O296" s="1" t="b">
        <f t="shared" si="119"/>
        <v>0</v>
      </c>
      <c r="P296" s="1" t="e">
        <f t="shared" ca="1" si="120"/>
        <v>#VALUE!</v>
      </c>
      <c r="Q296" s="1" t="s">
        <v>0</v>
      </c>
      <c r="R296" s="1" t="str">
        <f t="shared" si="121"/>
        <v>100   Bank Austria Wienerbergstraße 11</v>
      </c>
    </row>
    <row r="297" spans="3:18" x14ac:dyDescent="0.25">
      <c r="C297" s="2" t="str">
        <f t="shared" si="107"/>
        <v/>
      </c>
      <c r="D297" s="2" t="str">
        <f t="shared" si="108"/>
        <v/>
      </c>
      <c r="E297" s="2" t="str">
        <f t="shared" si="109"/>
        <v/>
      </c>
      <c r="F297" s="2" t="str">
        <f t="shared" si="110"/>
        <v/>
      </c>
      <c r="G297" s="2" t="e">
        <f t="shared" si="111"/>
        <v>#VALUE!</v>
      </c>
      <c r="H297" s="2" t="e">
        <f t="shared" si="112"/>
        <v>#VALUE!</v>
      </c>
      <c r="I297" s="2" t="e">
        <f t="shared" si="113"/>
        <v>#VALUE!</v>
      </c>
      <c r="J297" s="2" t="e">
        <f t="shared" ca="1" si="114"/>
        <v>#VALUE!</v>
      </c>
      <c r="K297" s="2" t="e">
        <f t="shared" ca="1" si="115"/>
        <v>#VALUE!</v>
      </c>
      <c r="L297" s="1" t="e">
        <f t="shared" si="116"/>
        <v>#VALUE!</v>
      </c>
      <c r="M297" s="1" t="b">
        <f t="shared" si="117"/>
        <v>0</v>
      </c>
      <c r="N297" s="1" t="e">
        <f t="shared" si="118"/>
        <v>#VALUE!</v>
      </c>
      <c r="O297" s="1" t="b">
        <f t="shared" si="119"/>
        <v>0</v>
      </c>
      <c r="P297" s="1" t="e">
        <f t="shared" ca="1" si="120"/>
        <v>#VALUE!</v>
      </c>
      <c r="Q297" s="1" t="s">
        <v>0</v>
      </c>
      <c r="R297" s="1" t="str">
        <f t="shared" si="121"/>
        <v>100   Bank Austria Wienerbergstraße 11</v>
      </c>
    </row>
    <row r="298" spans="3:18" x14ac:dyDescent="0.25">
      <c r="C298" s="2" t="str">
        <f t="shared" si="107"/>
        <v/>
      </c>
      <c r="D298" s="2" t="str">
        <f t="shared" si="108"/>
        <v/>
      </c>
      <c r="E298" s="2" t="str">
        <f t="shared" si="109"/>
        <v/>
      </c>
      <c r="F298" s="2" t="str">
        <f t="shared" si="110"/>
        <v/>
      </c>
      <c r="G298" s="2" t="e">
        <f t="shared" si="111"/>
        <v>#VALUE!</v>
      </c>
      <c r="H298" s="2" t="e">
        <f t="shared" si="112"/>
        <v>#VALUE!</v>
      </c>
      <c r="I298" s="2" t="e">
        <f t="shared" si="113"/>
        <v>#VALUE!</v>
      </c>
      <c r="J298" s="2" t="e">
        <f t="shared" ca="1" si="114"/>
        <v>#VALUE!</v>
      </c>
      <c r="K298" s="2" t="e">
        <f t="shared" ca="1" si="115"/>
        <v>#VALUE!</v>
      </c>
      <c r="L298" s="1" t="e">
        <f t="shared" si="116"/>
        <v>#VALUE!</v>
      </c>
      <c r="M298" s="1" t="b">
        <f t="shared" si="117"/>
        <v>0</v>
      </c>
      <c r="N298" s="1" t="e">
        <f t="shared" si="118"/>
        <v>#VALUE!</v>
      </c>
      <c r="O298" s="1" t="b">
        <f t="shared" si="119"/>
        <v>0</v>
      </c>
      <c r="P298" s="1" t="e">
        <f t="shared" ca="1" si="120"/>
        <v>#VALUE!</v>
      </c>
      <c r="Q298" s="1" t="s">
        <v>0</v>
      </c>
      <c r="R298" s="1" t="str">
        <f t="shared" si="121"/>
        <v>100   Bank Austria Wienerbergstraße 11</v>
      </c>
    </row>
    <row r="299" spans="3:18" x14ac:dyDescent="0.25">
      <c r="C299" s="2" t="str">
        <f t="shared" si="107"/>
        <v/>
      </c>
      <c r="D299" s="2" t="str">
        <f t="shared" si="108"/>
        <v/>
      </c>
      <c r="E299" s="2" t="str">
        <f t="shared" si="109"/>
        <v/>
      </c>
      <c r="F299" s="2" t="str">
        <f t="shared" si="110"/>
        <v/>
      </c>
      <c r="G299" s="2" t="e">
        <f t="shared" si="111"/>
        <v>#VALUE!</v>
      </c>
      <c r="H299" s="2" t="e">
        <f t="shared" si="112"/>
        <v>#VALUE!</v>
      </c>
      <c r="I299" s="2" t="e">
        <f t="shared" si="113"/>
        <v>#VALUE!</v>
      </c>
      <c r="J299" s="2" t="e">
        <f t="shared" ca="1" si="114"/>
        <v>#VALUE!</v>
      </c>
      <c r="K299" s="2" t="e">
        <f t="shared" ca="1" si="115"/>
        <v>#VALUE!</v>
      </c>
      <c r="L299" s="1" t="e">
        <f t="shared" si="116"/>
        <v>#VALUE!</v>
      </c>
      <c r="M299" s="1" t="b">
        <f t="shared" si="117"/>
        <v>0</v>
      </c>
      <c r="N299" s="1" t="e">
        <f t="shared" si="118"/>
        <v>#VALUE!</v>
      </c>
      <c r="O299" s="1" t="b">
        <f t="shared" si="119"/>
        <v>0</v>
      </c>
      <c r="P299" s="1" t="e">
        <f t="shared" ca="1" si="120"/>
        <v>#VALUE!</v>
      </c>
      <c r="Q299" s="1" t="s">
        <v>0</v>
      </c>
      <c r="R299" s="1" t="str">
        <f t="shared" si="121"/>
        <v>100   Bank Austria Wienerbergstraße 11</v>
      </c>
    </row>
    <row r="300" spans="3:18" x14ac:dyDescent="0.25">
      <c r="C300" s="2" t="str">
        <f t="shared" si="107"/>
        <v/>
      </c>
      <c r="D300" s="2" t="str">
        <f t="shared" si="108"/>
        <v/>
      </c>
      <c r="E300" s="2" t="str">
        <f t="shared" si="109"/>
        <v/>
      </c>
      <c r="F300" s="2" t="str">
        <f t="shared" si="110"/>
        <v/>
      </c>
      <c r="G300" s="2" t="e">
        <f t="shared" si="111"/>
        <v>#VALUE!</v>
      </c>
      <c r="H300" s="2" t="e">
        <f t="shared" si="112"/>
        <v>#VALUE!</v>
      </c>
      <c r="I300" s="2" t="e">
        <f t="shared" si="113"/>
        <v>#VALUE!</v>
      </c>
      <c r="J300" s="2" t="e">
        <f t="shared" ca="1" si="114"/>
        <v>#VALUE!</v>
      </c>
      <c r="K300" s="2" t="e">
        <f t="shared" ca="1" si="115"/>
        <v>#VALUE!</v>
      </c>
      <c r="L300" s="1" t="e">
        <f t="shared" si="116"/>
        <v>#VALUE!</v>
      </c>
      <c r="M300" s="1" t="b">
        <f t="shared" si="117"/>
        <v>0</v>
      </c>
      <c r="N300" s="1" t="e">
        <f t="shared" si="118"/>
        <v>#VALUE!</v>
      </c>
      <c r="O300" s="1" t="b">
        <f t="shared" si="119"/>
        <v>0</v>
      </c>
      <c r="P300" s="1" t="e">
        <f t="shared" ca="1" si="120"/>
        <v>#VALUE!</v>
      </c>
      <c r="Q300" s="1" t="s">
        <v>0</v>
      </c>
      <c r="R300" s="1" t="str">
        <f t="shared" si="121"/>
        <v>100   Bank Austria Wienerbergstraße 11</v>
      </c>
    </row>
  </sheetData>
  <conditionalFormatting sqref="L1:P1048576">
    <cfRule type="expression" dxfId="3" priority="1">
      <formula>AND($A1&lt;&gt;"",NOT(L1))</formula>
    </cfRule>
  </conditionalFormatting>
  <conditionalFormatting sqref="A1:R1048576">
    <cfRule type="expression" dxfId="2" priority="3">
      <formula>MOD(ROW(),25)=0</formula>
    </cfRule>
  </conditionalFormatting>
  <conditionalFormatting sqref="R1:R1048576">
    <cfRule type="expression" dxfId="1" priority="2">
      <formula>AND(L1:P1)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baseColWidth="10" defaultRowHeight="15" x14ac:dyDescent="0.25"/>
  <cols>
    <col min="1" max="1" width="9" style="4" bestFit="1" customWidth="1"/>
    <col min="2" max="2" width="16.85546875" style="4" bestFit="1" customWidth="1"/>
    <col min="3" max="3" width="6.42578125" style="4" bestFit="1" customWidth="1"/>
    <col min="4" max="4" width="2.5703125" style="4" bestFit="1" customWidth="1"/>
    <col min="5" max="5" width="9" style="4" bestFit="1" customWidth="1"/>
    <col min="6" max="6" width="16.85546875" style="4" bestFit="1" customWidth="1"/>
    <col min="7" max="16384" width="11.42578125" style="4"/>
  </cols>
  <sheetData>
    <row r="1" spans="1:6" x14ac:dyDescent="0.25">
      <c r="A1" s="4" t="s">
        <v>54</v>
      </c>
      <c r="B1" s="4" t="s">
        <v>53</v>
      </c>
      <c r="D1" s="4" t="s">
        <v>0</v>
      </c>
      <c r="E1" s="4" t="str">
        <f>A1</f>
        <v>e015f5</v>
      </c>
      <c r="F1" s="4" t="str">
        <f>B1</f>
        <v>eb0319685922</v>
      </c>
    </row>
    <row r="2" spans="1:6" x14ac:dyDescent="0.25">
      <c r="B2" s="4">
        <v>13</v>
      </c>
      <c r="C2" s="4">
        <f>IF(LEN(B2)=1,"0"&amp;B2,B2)</f>
        <v>13</v>
      </c>
      <c r="D2" s="4" t="s">
        <v>0</v>
      </c>
      <c r="E2" s="4" t="str">
        <f>IF(A2="",E1,A2)</f>
        <v>e015f5</v>
      </c>
      <c r="F2" s="4" t="str">
        <f>LEFT(F1,12-LEN(C2))&amp;C2</f>
        <v>eb0319685913</v>
      </c>
    </row>
    <row r="3" spans="1:6" x14ac:dyDescent="0.25">
      <c r="B3" s="5">
        <v>4</v>
      </c>
      <c r="C3" s="4" t="str">
        <f t="shared" ref="C3:C66" si="0">IF(LEN(B3)=1,"0"&amp;B3,B3)</f>
        <v>04</v>
      </c>
      <c r="D3" s="4" t="s">
        <v>0</v>
      </c>
      <c r="E3" s="4" t="str">
        <f t="shared" ref="E3:E51" si="1">IF(A3="",E2,A3)</f>
        <v>e015f5</v>
      </c>
      <c r="F3" s="4" t="str">
        <f t="shared" ref="F3:F51" si="2">LEFT(F2,12-LEN(C3))&amp;C3</f>
        <v>eb0319685904</v>
      </c>
    </row>
    <row r="4" spans="1:6" x14ac:dyDescent="0.25">
      <c r="B4" s="4">
        <v>895</v>
      </c>
      <c r="C4" s="4">
        <f t="shared" si="0"/>
        <v>895</v>
      </c>
      <c r="D4" s="4" t="s">
        <v>0</v>
      </c>
      <c r="E4" s="4" t="str">
        <f t="shared" si="1"/>
        <v>e015f5</v>
      </c>
      <c r="F4" s="4" t="str">
        <f t="shared" si="2"/>
        <v>eb0319685895</v>
      </c>
    </row>
    <row r="5" spans="1:6" x14ac:dyDescent="0.25">
      <c r="B5" s="4">
        <v>86</v>
      </c>
      <c r="C5" s="4">
        <f t="shared" si="0"/>
        <v>86</v>
      </c>
      <c r="D5" s="4" t="s">
        <v>0</v>
      </c>
      <c r="E5" s="4" t="str">
        <f t="shared" si="1"/>
        <v>e015f5</v>
      </c>
      <c r="F5" s="4" t="str">
        <f t="shared" si="2"/>
        <v>eb0319685886</v>
      </c>
    </row>
    <row r="6" spans="1:6" x14ac:dyDescent="0.25">
      <c r="B6" s="4">
        <v>77</v>
      </c>
      <c r="C6" s="4">
        <f t="shared" si="0"/>
        <v>77</v>
      </c>
      <c r="D6" s="4" t="s">
        <v>0</v>
      </c>
      <c r="E6" s="4" t="str">
        <f t="shared" si="1"/>
        <v>e015f5</v>
      </c>
      <c r="F6" s="4" t="str">
        <f t="shared" si="2"/>
        <v>eb0319685877</v>
      </c>
    </row>
    <row r="7" spans="1:6" x14ac:dyDescent="0.25">
      <c r="B7" s="4">
        <v>68</v>
      </c>
      <c r="C7" s="4">
        <f t="shared" si="0"/>
        <v>68</v>
      </c>
      <c r="D7" s="4" t="s">
        <v>0</v>
      </c>
      <c r="E7" s="4" t="str">
        <f t="shared" si="1"/>
        <v>e015f5</v>
      </c>
      <c r="F7" s="4" t="str">
        <f t="shared" si="2"/>
        <v>eb0319685868</v>
      </c>
    </row>
    <row r="8" spans="1:6" x14ac:dyDescent="0.25">
      <c r="B8" s="4">
        <v>59</v>
      </c>
      <c r="C8" s="4">
        <f t="shared" si="0"/>
        <v>59</v>
      </c>
      <c r="D8" s="4" t="s">
        <v>0</v>
      </c>
      <c r="E8" s="4" t="str">
        <f t="shared" si="1"/>
        <v>e015f5</v>
      </c>
      <c r="F8" s="4" t="str">
        <f t="shared" si="2"/>
        <v>eb0319685859</v>
      </c>
    </row>
    <row r="9" spans="1:6" x14ac:dyDescent="0.25">
      <c r="B9" s="4">
        <v>41</v>
      </c>
      <c r="C9" s="4">
        <f t="shared" si="0"/>
        <v>41</v>
      </c>
      <c r="D9" s="4" t="s">
        <v>0</v>
      </c>
      <c r="E9" s="4" t="str">
        <f t="shared" si="1"/>
        <v>e015f5</v>
      </c>
      <c r="F9" s="4" t="str">
        <f t="shared" si="2"/>
        <v>eb0319685841</v>
      </c>
    </row>
    <row r="10" spans="1:6" x14ac:dyDescent="0.25">
      <c r="B10" s="4">
        <v>32</v>
      </c>
      <c r="C10" s="4">
        <f t="shared" si="0"/>
        <v>32</v>
      </c>
      <c r="D10" s="4" t="s">
        <v>0</v>
      </c>
      <c r="E10" s="4" t="str">
        <f t="shared" si="1"/>
        <v>e015f5</v>
      </c>
      <c r="F10" s="4" t="str">
        <f t="shared" si="2"/>
        <v>eb0319685832</v>
      </c>
    </row>
    <row r="11" spans="1:6" x14ac:dyDescent="0.25">
      <c r="B11" s="4">
        <v>23</v>
      </c>
      <c r="C11" s="4">
        <f t="shared" si="0"/>
        <v>23</v>
      </c>
      <c r="D11" s="4" t="s">
        <v>0</v>
      </c>
      <c r="E11" s="4" t="str">
        <f t="shared" si="1"/>
        <v>e015f5</v>
      </c>
      <c r="F11" s="4" t="str">
        <f t="shared" si="2"/>
        <v>eb0319685823</v>
      </c>
    </row>
    <row r="12" spans="1:6" x14ac:dyDescent="0.25">
      <c r="B12" s="4">
        <v>14</v>
      </c>
      <c r="C12" s="4">
        <f t="shared" si="0"/>
        <v>14</v>
      </c>
      <c r="D12" s="4" t="s">
        <v>0</v>
      </c>
      <c r="E12" s="4" t="str">
        <f t="shared" si="1"/>
        <v>e015f5</v>
      </c>
      <c r="F12" s="4" t="str">
        <f t="shared" si="2"/>
        <v>eb0319685814</v>
      </c>
    </row>
    <row r="13" spans="1:6" x14ac:dyDescent="0.25">
      <c r="B13" s="5">
        <v>5</v>
      </c>
      <c r="C13" s="4" t="str">
        <f t="shared" si="0"/>
        <v>05</v>
      </c>
      <c r="D13" s="4" t="s">
        <v>0</v>
      </c>
      <c r="E13" s="4" t="str">
        <f t="shared" si="1"/>
        <v>e015f5</v>
      </c>
      <c r="F13" s="4" t="str">
        <f t="shared" si="2"/>
        <v>eb0319685805</v>
      </c>
    </row>
    <row r="14" spans="1:6" x14ac:dyDescent="0.25">
      <c r="B14" s="4">
        <v>796</v>
      </c>
      <c r="C14" s="4">
        <f t="shared" si="0"/>
        <v>796</v>
      </c>
      <c r="D14" s="4" t="s">
        <v>0</v>
      </c>
      <c r="E14" s="4" t="str">
        <f t="shared" si="1"/>
        <v>e015f5</v>
      </c>
      <c r="F14" s="4" t="str">
        <f t="shared" si="2"/>
        <v>eb0319685796</v>
      </c>
    </row>
    <row r="15" spans="1:6" x14ac:dyDescent="0.25">
      <c r="B15" s="4">
        <v>87</v>
      </c>
      <c r="C15" s="4">
        <f t="shared" si="0"/>
        <v>87</v>
      </c>
      <c r="D15" s="4" t="s">
        <v>0</v>
      </c>
      <c r="E15" s="4" t="str">
        <f t="shared" si="1"/>
        <v>e015f5</v>
      </c>
      <c r="F15" s="4" t="str">
        <f t="shared" si="2"/>
        <v>eb0319685787</v>
      </c>
    </row>
    <row r="16" spans="1:6" x14ac:dyDescent="0.25">
      <c r="B16" s="4">
        <v>78</v>
      </c>
      <c r="C16" s="4">
        <f t="shared" si="0"/>
        <v>78</v>
      </c>
      <c r="D16" s="4" t="s">
        <v>0</v>
      </c>
      <c r="E16" s="4" t="str">
        <f t="shared" si="1"/>
        <v>e015f5</v>
      </c>
      <c r="F16" s="4" t="str">
        <f t="shared" si="2"/>
        <v>eb0319685778</v>
      </c>
    </row>
    <row r="17" spans="2:6" x14ac:dyDescent="0.25">
      <c r="B17" s="4">
        <v>69</v>
      </c>
      <c r="C17" s="4">
        <f t="shared" si="0"/>
        <v>69</v>
      </c>
      <c r="D17" s="4" t="s">
        <v>0</v>
      </c>
      <c r="E17" s="4" t="str">
        <f t="shared" si="1"/>
        <v>e015f5</v>
      </c>
      <c r="F17" s="4" t="str">
        <f t="shared" si="2"/>
        <v>eb0319685769</v>
      </c>
    </row>
    <row r="18" spans="2:6" x14ac:dyDescent="0.25">
      <c r="B18" s="4">
        <v>51</v>
      </c>
      <c r="C18" s="4">
        <f t="shared" si="0"/>
        <v>51</v>
      </c>
      <c r="D18" s="4" t="s">
        <v>0</v>
      </c>
      <c r="E18" s="4" t="str">
        <f t="shared" si="1"/>
        <v>e015f5</v>
      </c>
      <c r="F18" s="4" t="str">
        <f t="shared" si="2"/>
        <v>eb0319685751</v>
      </c>
    </row>
    <row r="19" spans="2:6" x14ac:dyDescent="0.25">
      <c r="B19" s="4">
        <v>42</v>
      </c>
      <c r="C19" s="4">
        <f t="shared" si="0"/>
        <v>42</v>
      </c>
      <c r="D19" s="4" t="s">
        <v>0</v>
      </c>
      <c r="E19" s="4" t="str">
        <f t="shared" si="1"/>
        <v>e015f5</v>
      </c>
      <c r="F19" s="4" t="str">
        <f t="shared" si="2"/>
        <v>eb0319685742</v>
      </c>
    </row>
    <row r="20" spans="2:6" x14ac:dyDescent="0.25">
      <c r="B20" s="4">
        <v>33</v>
      </c>
      <c r="C20" s="4">
        <f t="shared" si="0"/>
        <v>33</v>
      </c>
      <c r="D20" s="4" t="s">
        <v>0</v>
      </c>
      <c r="E20" s="4" t="str">
        <f t="shared" si="1"/>
        <v>e015f5</v>
      </c>
      <c r="F20" s="4" t="str">
        <f t="shared" si="2"/>
        <v>eb0319685733</v>
      </c>
    </row>
    <row r="21" spans="2:6" x14ac:dyDescent="0.25">
      <c r="B21" s="4">
        <v>24</v>
      </c>
      <c r="C21" s="4">
        <f t="shared" si="0"/>
        <v>24</v>
      </c>
      <c r="D21" s="4" t="s">
        <v>0</v>
      </c>
      <c r="E21" s="4" t="str">
        <f t="shared" si="1"/>
        <v>e015f5</v>
      </c>
      <c r="F21" s="4" t="str">
        <f t="shared" si="2"/>
        <v>eb0319685724</v>
      </c>
    </row>
    <row r="22" spans="2:6" x14ac:dyDescent="0.25">
      <c r="B22" s="4">
        <v>15</v>
      </c>
      <c r="C22" s="4">
        <f t="shared" si="0"/>
        <v>15</v>
      </c>
      <c r="D22" s="4" t="s">
        <v>0</v>
      </c>
      <c r="E22" s="4" t="str">
        <f t="shared" si="1"/>
        <v>e015f5</v>
      </c>
      <c r="F22" s="4" t="str">
        <f t="shared" si="2"/>
        <v>eb0319685715</v>
      </c>
    </row>
    <row r="23" spans="2:6" x14ac:dyDescent="0.25">
      <c r="B23" s="5">
        <v>6</v>
      </c>
      <c r="C23" s="4" t="str">
        <f t="shared" si="0"/>
        <v>06</v>
      </c>
      <c r="D23" s="4" t="s">
        <v>0</v>
      </c>
      <c r="E23" s="4" t="str">
        <f t="shared" si="1"/>
        <v>e015f5</v>
      </c>
      <c r="F23" s="4" t="str">
        <f t="shared" si="2"/>
        <v>eb0319685706</v>
      </c>
    </row>
    <row r="24" spans="2:6" x14ac:dyDescent="0.25">
      <c r="B24" s="4">
        <v>697</v>
      </c>
      <c r="C24" s="4">
        <f t="shared" si="0"/>
        <v>697</v>
      </c>
      <c r="D24" s="4" t="s">
        <v>0</v>
      </c>
      <c r="E24" s="4" t="str">
        <f t="shared" si="1"/>
        <v>e015f5</v>
      </c>
      <c r="F24" s="4" t="str">
        <f t="shared" si="2"/>
        <v>eb0319685697</v>
      </c>
    </row>
    <row r="25" spans="2:6" x14ac:dyDescent="0.25">
      <c r="B25" s="4">
        <v>88</v>
      </c>
      <c r="C25" s="4">
        <f t="shared" si="0"/>
        <v>88</v>
      </c>
      <c r="D25" s="4" t="s">
        <v>0</v>
      </c>
      <c r="E25" s="4" t="str">
        <f t="shared" si="1"/>
        <v>e015f5</v>
      </c>
      <c r="F25" s="4" t="str">
        <f t="shared" si="2"/>
        <v>eb0319685688</v>
      </c>
    </row>
    <row r="26" spans="2:6" x14ac:dyDescent="0.25">
      <c r="B26" s="4">
        <v>79</v>
      </c>
      <c r="C26" s="4">
        <f t="shared" si="0"/>
        <v>79</v>
      </c>
      <c r="D26" s="4" t="s">
        <v>0</v>
      </c>
      <c r="E26" s="4" t="str">
        <f t="shared" si="1"/>
        <v>e015f5</v>
      </c>
      <c r="F26" s="4" t="str">
        <f t="shared" si="2"/>
        <v>eb0319685679</v>
      </c>
    </row>
    <row r="27" spans="2:6" x14ac:dyDescent="0.25">
      <c r="B27" s="4">
        <v>61</v>
      </c>
      <c r="C27" s="4">
        <f t="shared" si="0"/>
        <v>61</v>
      </c>
      <c r="D27" s="4" t="s">
        <v>0</v>
      </c>
      <c r="E27" s="4" t="str">
        <f t="shared" si="1"/>
        <v>e015f5</v>
      </c>
      <c r="F27" s="4" t="str">
        <f t="shared" si="2"/>
        <v>eb0319685661</v>
      </c>
    </row>
    <row r="28" spans="2:6" x14ac:dyDescent="0.25">
      <c r="B28" s="4">
        <v>52</v>
      </c>
      <c r="C28" s="4">
        <f t="shared" si="0"/>
        <v>52</v>
      </c>
      <c r="D28" s="4" t="s">
        <v>0</v>
      </c>
      <c r="E28" s="4" t="str">
        <f t="shared" si="1"/>
        <v>e015f5</v>
      </c>
      <c r="F28" s="4" t="str">
        <f t="shared" si="2"/>
        <v>eb0319685652</v>
      </c>
    </row>
    <row r="29" spans="2:6" x14ac:dyDescent="0.25">
      <c r="B29" s="4">
        <v>43</v>
      </c>
      <c r="C29" s="4">
        <f t="shared" si="0"/>
        <v>43</v>
      </c>
      <c r="D29" s="4" t="s">
        <v>0</v>
      </c>
      <c r="E29" s="4" t="str">
        <f t="shared" si="1"/>
        <v>e015f5</v>
      </c>
      <c r="F29" s="4" t="str">
        <f t="shared" si="2"/>
        <v>eb0319685643</v>
      </c>
    </row>
    <row r="30" spans="2:6" x14ac:dyDescent="0.25">
      <c r="B30" s="4">
        <v>4464</v>
      </c>
      <c r="C30" s="4">
        <f t="shared" si="0"/>
        <v>4464</v>
      </c>
      <c r="D30" s="4" t="s">
        <v>0</v>
      </c>
      <c r="E30" s="4" t="str">
        <f t="shared" si="1"/>
        <v>e015f5</v>
      </c>
      <c r="F30" s="4" t="str">
        <f t="shared" si="2"/>
        <v>eb0319684464</v>
      </c>
    </row>
    <row r="31" spans="2:6" x14ac:dyDescent="0.25">
      <c r="B31" s="4">
        <v>55</v>
      </c>
      <c r="C31" s="4">
        <f t="shared" si="0"/>
        <v>55</v>
      </c>
      <c r="D31" s="4" t="s">
        <v>0</v>
      </c>
      <c r="E31" s="4" t="str">
        <f t="shared" si="1"/>
        <v>e015f5</v>
      </c>
      <c r="F31" s="4" t="str">
        <f t="shared" si="2"/>
        <v>eb0319684455</v>
      </c>
    </row>
    <row r="32" spans="2:6" x14ac:dyDescent="0.25">
      <c r="B32" s="4">
        <v>46</v>
      </c>
      <c r="C32" s="4">
        <f t="shared" si="0"/>
        <v>46</v>
      </c>
      <c r="D32" s="4" t="s">
        <v>0</v>
      </c>
      <c r="E32" s="4" t="str">
        <f t="shared" si="1"/>
        <v>e015f5</v>
      </c>
      <c r="F32" s="4" t="str">
        <f t="shared" si="2"/>
        <v>eb0319684446</v>
      </c>
    </row>
    <row r="33" spans="2:6" x14ac:dyDescent="0.25">
      <c r="B33" s="4">
        <v>37</v>
      </c>
      <c r="C33" s="4">
        <f t="shared" si="0"/>
        <v>37</v>
      </c>
      <c r="D33" s="4" t="s">
        <v>0</v>
      </c>
      <c r="E33" s="4" t="str">
        <f t="shared" si="1"/>
        <v>e015f5</v>
      </c>
      <c r="F33" s="4" t="str">
        <f t="shared" si="2"/>
        <v>eb0319684437</v>
      </c>
    </row>
    <row r="34" spans="2:6" x14ac:dyDescent="0.25">
      <c r="B34" s="4">
        <v>28</v>
      </c>
      <c r="C34" s="4">
        <f t="shared" si="0"/>
        <v>28</v>
      </c>
      <c r="D34" s="4" t="s">
        <v>0</v>
      </c>
      <c r="E34" s="4" t="str">
        <f t="shared" si="1"/>
        <v>e015f5</v>
      </c>
      <c r="F34" s="4" t="str">
        <f t="shared" si="2"/>
        <v>eb0319684428</v>
      </c>
    </row>
    <row r="35" spans="2:6" x14ac:dyDescent="0.25">
      <c r="B35" s="4">
        <v>19</v>
      </c>
      <c r="C35" s="4">
        <f t="shared" si="0"/>
        <v>19</v>
      </c>
      <c r="D35" s="4" t="s">
        <v>0</v>
      </c>
      <c r="E35" s="4" t="str">
        <f t="shared" si="1"/>
        <v>e015f5</v>
      </c>
      <c r="F35" s="4" t="str">
        <f t="shared" si="2"/>
        <v>eb0319684419</v>
      </c>
    </row>
    <row r="36" spans="2:6" x14ac:dyDescent="0.25">
      <c r="B36" s="4">
        <v>392</v>
      </c>
      <c r="C36" s="4">
        <f t="shared" si="0"/>
        <v>392</v>
      </c>
      <c r="D36" s="4" t="s">
        <v>0</v>
      </c>
      <c r="E36" s="4" t="str">
        <f t="shared" si="1"/>
        <v>e015f5</v>
      </c>
      <c r="F36" s="4" t="str">
        <f t="shared" si="2"/>
        <v>eb0319684392</v>
      </c>
    </row>
    <row r="37" spans="2:6" x14ac:dyDescent="0.25">
      <c r="B37" s="4">
        <v>83</v>
      </c>
      <c r="C37" s="4">
        <f t="shared" si="0"/>
        <v>83</v>
      </c>
      <c r="D37" s="4" t="s">
        <v>0</v>
      </c>
      <c r="E37" s="4" t="str">
        <f t="shared" si="1"/>
        <v>e015f5</v>
      </c>
      <c r="F37" s="4" t="str">
        <f t="shared" si="2"/>
        <v>eb0319684383</v>
      </c>
    </row>
    <row r="38" spans="2:6" x14ac:dyDescent="0.25">
      <c r="B38" s="4">
        <v>74</v>
      </c>
      <c r="C38" s="4">
        <f t="shared" si="0"/>
        <v>74</v>
      </c>
      <c r="D38" s="4" t="s">
        <v>0</v>
      </c>
      <c r="E38" s="4" t="str">
        <f t="shared" si="1"/>
        <v>e015f5</v>
      </c>
      <c r="F38" s="4" t="str">
        <f t="shared" si="2"/>
        <v>eb0319684374</v>
      </c>
    </row>
    <row r="39" spans="2:6" x14ac:dyDescent="0.25">
      <c r="B39" s="4">
        <v>65</v>
      </c>
      <c r="C39" s="4">
        <f t="shared" si="0"/>
        <v>65</v>
      </c>
      <c r="D39" s="4" t="s">
        <v>0</v>
      </c>
      <c r="E39" s="4" t="str">
        <f t="shared" si="1"/>
        <v>e015f5</v>
      </c>
      <c r="F39" s="4" t="str">
        <f t="shared" si="2"/>
        <v>eb0319684365</v>
      </c>
    </row>
    <row r="40" spans="2:6" x14ac:dyDescent="0.25">
      <c r="B40" s="4">
        <v>56</v>
      </c>
      <c r="C40" s="4">
        <f t="shared" si="0"/>
        <v>56</v>
      </c>
      <c r="D40" s="4" t="s">
        <v>0</v>
      </c>
      <c r="E40" s="4" t="str">
        <f t="shared" si="1"/>
        <v>e015f5</v>
      </c>
      <c r="F40" s="4" t="str">
        <f t="shared" si="2"/>
        <v>eb0319684356</v>
      </c>
    </row>
    <row r="41" spans="2:6" x14ac:dyDescent="0.25">
      <c r="B41" s="4">
        <v>47</v>
      </c>
      <c r="C41" s="4">
        <f t="shared" si="0"/>
        <v>47</v>
      </c>
      <c r="D41" s="4" t="s">
        <v>0</v>
      </c>
      <c r="E41" s="4" t="str">
        <f t="shared" si="1"/>
        <v>e015f5</v>
      </c>
      <c r="F41" s="4" t="str">
        <f t="shared" si="2"/>
        <v>eb0319684347</v>
      </c>
    </row>
    <row r="42" spans="2:6" x14ac:dyDescent="0.25">
      <c r="B42" s="4">
        <v>38</v>
      </c>
      <c r="C42" s="4">
        <f t="shared" si="0"/>
        <v>38</v>
      </c>
      <c r="D42" s="4" t="s">
        <v>0</v>
      </c>
      <c r="E42" s="4" t="str">
        <f t="shared" si="1"/>
        <v>e015f5</v>
      </c>
      <c r="F42" s="4" t="str">
        <f t="shared" si="2"/>
        <v>eb0319684338</v>
      </c>
    </row>
    <row r="43" spans="2:6" x14ac:dyDescent="0.25">
      <c r="B43" s="4">
        <v>29</v>
      </c>
      <c r="C43" s="4">
        <f t="shared" si="0"/>
        <v>29</v>
      </c>
      <c r="D43" s="4" t="s">
        <v>0</v>
      </c>
      <c r="E43" s="4" t="str">
        <f t="shared" si="1"/>
        <v>e015f5</v>
      </c>
      <c r="F43" s="4" t="str">
        <f t="shared" si="2"/>
        <v>eb0319684329</v>
      </c>
    </row>
    <row r="44" spans="2:6" x14ac:dyDescent="0.25">
      <c r="B44" s="4">
        <v>11</v>
      </c>
      <c r="C44" s="4">
        <f t="shared" si="0"/>
        <v>11</v>
      </c>
      <c r="D44" s="4" t="s">
        <v>0</v>
      </c>
      <c r="E44" s="4" t="str">
        <f t="shared" si="1"/>
        <v>e015f5</v>
      </c>
      <c r="F44" s="4" t="str">
        <f t="shared" si="2"/>
        <v>eb0319684311</v>
      </c>
    </row>
    <row r="45" spans="2:6" x14ac:dyDescent="0.25">
      <c r="B45" s="5">
        <v>2</v>
      </c>
      <c r="C45" s="4" t="str">
        <f t="shared" si="0"/>
        <v>02</v>
      </c>
      <c r="D45" s="4" t="s">
        <v>0</v>
      </c>
      <c r="E45" s="4" t="str">
        <f t="shared" si="1"/>
        <v>e015f5</v>
      </c>
      <c r="F45" s="4" t="str">
        <f t="shared" si="2"/>
        <v>eb0319684302</v>
      </c>
    </row>
    <row r="46" spans="2:6" x14ac:dyDescent="0.25">
      <c r="B46" s="4">
        <v>293</v>
      </c>
      <c r="C46" s="4">
        <f t="shared" si="0"/>
        <v>293</v>
      </c>
      <c r="D46" s="4" t="s">
        <v>0</v>
      </c>
      <c r="E46" s="4" t="str">
        <f t="shared" si="1"/>
        <v>e015f5</v>
      </c>
      <c r="F46" s="4" t="str">
        <f t="shared" si="2"/>
        <v>eb0319684293</v>
      </c>
    </row>
    <row r="47" spans="2:6" x14ac:dyDescent="0.25">
      <c r="B47" s="4">
        <v>84</v>
      </c>
      <c r="C47" s="4">
        <f t="shared" si="0"/>
        <v>84</v>
      </c>
      <c r="D47" s="4" t="s">
        <v>0</v>
      </c>
      <c r="E47" s="4" t="str">
        <f t="shared" si="1"/>
        <v>e015f5</v>
      </c>
      <c r="F47" s="4" t="str">
        <f t="shared" si="2"/>
        <v>eb0319684284</v>
      </c>
    </row>
    <row r="48" spans="2:6" x14ac:dyDescent="0.25">
      <c r="B48" s="4">
        <v>75</v>
      </c>
      <c r="C48" s="4">
        <f t="shared" si="0"/>
        <v>75</v>
      </c>
      <c r="D48" s="4" t="s">
        <v>0</v>
      </c>
      <c r="E48" s="4" t="str">
        <f t="shared" si="1"/>
        <v>e015f5</v>
      </c>
      <c r="F48" s="4" t="str">
        <f t="shared" si="2"/>
        <v>eb0319684275</v>
      </c>
    </row>
    <row r="49" spans="2:6" x14ac:dyDescent="0.25">
      <c r="B49" s="4">
        <v>66</v>
      </c>
      <c r="C49" s="4">
        <f t="shared" si="0"/>
        <v>66</v>
      </c>
      <c r="D49" s="4" t="s">
        <v>0</v>
      </c>
      <c r="E49" s="4" t="str">
        <f t="shared" si="1"/>
        <v>e015f5</v>
      </c>
      <c r="F49" s="4" t="str">
        <f t="shared" si="2"/>
        <v>eb0319684266</v>
      </c>
    </row>
    <row r="50" spans="2:6" x14ac:dyDescent="0.25">
      <c r="B50" s="4">
        <v>57</v>
      </c>
      <c r="C50" s="4">
        <f t="shared" si="0"/>
        <v>57</v>
      </c>
      <c r="D50" s="4" t="s">
        <v>0</v>
      </c>
      <c r="E50" s="4" t="str">
        <f t="shared" si="1"/>
        <v>e015f5</v>
      </c>
      <c r="F50" s="4" t="str">
        <f t="shared" si="2"/>
        <v>eb0319684257</v>
      </c>
    </row>
    <row r="51" spans="2:6" x14ac:dyDescent="0.25">
      <c r="B51" s="4">
        <v>48</v>
      </c>
      <c r="C51" s="4">
        <f t="shared" si="0"/>
        <v>48</v>
      </c>
      <c r="D51" s="4" t="s">
        <v>0</v>
      </c>
      <c r="E51" s="4" t="str">
        <f t="shared" si="1"/>
        <v>e015f5</v>
      </c>
      <c r="F51" s="4" t="str">
        <f t="shared" si="2"/>
        <v>eb0319684248</v>
      </c>
    </row>
    <row r="52" spans="2:6" x14ac:dyDescent="0.25">
      <c r="C52" s="4">
        <f t="shared" si="0"/>
        <v>0</v>
      </c>
      <c r="D52" s="4" t="s">
        <v>0</v>
      </c>
      <c r="E52" s="4" t="str">
        <f t="shared" ref="E52:E100" si="3">IF(A52="",E51,A52)</f>
        <v>e015f5</v>
      </c>
      <c r="F52" s="4" t="str">
        <f t="shared" ref="F52:F100" si="4">LEFT(F51,12-LEN(C52))&amp;C52</f>
        <v>eb0319684240</v>
      </c>
    </row>
    <row r="53" spans="2:6" x14ac:dyDescent="0.25">
      <c r="C53" s="4">
        <f t="shared" si="0"/>
        <v>0</v>
      </c>
      <c r="D53" s="4" t="s">
        <v>0</v>
      </c>
      <c r="E53" s="4" t="str">
        <f t="shared" si="3"/>
        <v>e015f5</v>
      </c>
      <c r="F53" s="4" t="str">
        <f t="shared" si="4"/>
        <v>eb0319684240</v>
      </c>
    </row>
    <row r="54" spans="2:6" x14ac:dyDescent="0.25">
      <c r="C54" s="4">
        <f t="shared" si="0"/>
        <v>0</v>
      </c>
      <c r="D54" s="4" t="s">
        <v>0</v>
      </c>
      <c r="E54" s="4" t="str">
        <f t="shared" si="3"/>
        <v>e015f5</v>
      </c>
      <c r="F54" s="4" t="str">
        <f t="shared" si="4"/>
        <v>eb0319684240</v>
      </c>
    </row>
    <row r="55" spans="2:6" x14ac:dyDescent="0.25">
      <c r="C55" s="4">
        <f t="shared" si="0"/>
        <v>0</v>
      </c>
      <c r="D55" s="4" t="s">
        <v>0</v>
      </c>
      <c r="E55" s="4" t="str">
        <f t="shared" si="3"/>
        <v>e015f5</v>
      </c>
      <c r="F55" s="4" t="str">
        <f t="shared" si="4"/>
        <v>eb0319684240</v>
      </c>
    </row>
    <row r="56" spans="2:6" x14ac:dyDescent="0.25">
      <c r="C56" s="4">
        <f t="shared" si="0"/>
        <v>0</v>
      </c>
      <c r="D56" s="4" t="s">
        <v>0</v>
      </c>
      <c r="E56" s="4" t="str">
        <f t="shared" si="3"/>
        <v>e015f5</v>
      </c>
      <c r="F56" s="4" t="str">
        <f t="shared" si="4"/>
        <v>eb0319684240</v>
      </c>
    </row>
    <row r="57" spans="2:6" x14ac:dyDescent="0.25">
      <c r="C57" s="4">
        <f t="shared" si="0"/>
        <v>0</v>
      </c>
      <c r="D57" s="4" t="s">
        <v>0</v>
      </c>
      <c r="E57" s="4" t="str">
        <f t="shared" si="3"/>
        <v>e015f5</v>
      </c>
      <c r="F57" s="4" t="str">
        <f t="shared" si="4"/>
        <v>eb0319684240</v>
      </c>
    </row>
    <row r="58" spans="2:6" x14ac:dyDescent="0.25">
      <c r="C58" s="4">
        <f t="shared" si="0"/>
        <v>0</v>
      </c>
      <c r="D58" s="4" t="s">
        <v>0</v>
      </c>
      <c r="E58" s="4" t="str">
        <f t="shared" si="3"/>
        <v>e015f5</v>
      </c>
      <c r="F58" s="4" t="str">
        <f t="shared" si="4"/>
        <v>eb0319684240</v>
      </c>
    </row>
    <row r="59" spans="2:6" x14ac:dyDescent="0.25">
      <c r="C59" s="4">
        <f t="shared" si="0"/>
        <v>0</v>
      </c>
      <c r="D59" s="4" t="s">
        <v>0</v>
      </c>
      <c r="E59" s="4" t="str">
        <f t="shared" si="3"/>
        <v>e015f5</v>
      </c>
      <c r="F59" s="4" t="str">
        <f t="shared" si="4"/>
        <v>eb0319684240</v>
      </c>
    </row>
    <row r="60" spans="2:6" x14ac:dyDescent="0.25">
      <c r="C60" s="4">
        <f t="shared" si="0"/>
        <v>0</v>
      </c>
      <c r="D60" s="4" t="s">
        <v>0</v>
      </c>
      <c r="E60" s="4" t="str">
        <f t="shared" si="3"/>
        <v>e015f5</v>
      </c>
      <c r="F60" s="4" t="str">
        <f t="shared" si="4"/>
        <v>eb0319684240</v>
      </c>
    </row>
    <row r="61" spans="2:6" x14ac:dyDescent="0.25">
      <c r="C61" s="4">
        <f t="shared" si="0"/>
        <v>0</v>
      </c>
      <c r="D61" s="4" t="s">
        <v>0</v>
      </c>
      <c r="E61" s="4" t="str">
        <f t="shared" si="3"/>
        <v>e015f5</v>
      </c>
      <c r="F61" s="4" t="str">
        <f t="shared" si="4"/>
        <v>eb0319684240</v>
      </c>
    </row>
    <row r="62" spans="2:6" x14ac:dyDescent="0.25">
      <c r="C62" s="4">
        <f t="shared" si="0"/>
        <v>0</v>
      </c>
      <c r="D62" s="4" t="s">
        <v>0</v>
      </c>
      <c r="E62" s="4" t="str">
        <f t="shared" si="3"/>
        <v>e015f5</v>
      </c>
      <c r="F62" s="4" t="str">
        <f t="shared" si="4"/>
        <v>eb0319684240</v>
      </c>
    </row>
    <row r="63" spans="2:6" x14ac:dyDescent="0.25">
      <c r="C63" s="4">
        <f t="shared" si="0"/>
        <v>0</v>
      </c>
      <c r="D63" s="4" t="s">
        <v>0</v>
      </c>
      <c r="E63" s="4" t="str">
        <f t="shared" si="3"/>
        <v>e015f5</v>
      </c>
      <c r="F63" s="4" t="str">
        <f t="shared" si="4"/>
        <v>eb0319684240</v>
      </c>
    </row>
    <row r="64" spans="2:6" x14ac:dyDescent="0.25">
      <c r="C64" s="4">
        <f t="shared" si="0"/>
        <v>0</v>
      </c>
      <c r="D64" s="4" t="s">
        <v>0</v>
      </c>
      <c r="E64" s="4" t="str">
        <f t="shared" si="3"/>
        <v>e015f5</v>
      </c>
      <c r="F64" s="4" t="str">
        <f t="shared" si="4"/>
        <v>eb0319684240</v>
      </c>
    </row>
    <row r="65" spans="3:6" x14ac:dyDescent="0.25">
      <c r="C65" s="4">
        <f t="shared" si="0"/>
        <v>0</v>
      </c>
      <c r="D65" s="4" t="s">
        <v>0</v>
      </c>
      <c r="E65" s="4" t="str">
        <f t="shared" si="3"/>
        <v>e015f5</v>
      </c>
      <c r="F65" s="4" t="str">
        <f t="shared" si="4"/>
        <v>eb0319684240</v>
      </c>
    </row>
    <row r="66" spans="3:6" x14ac:dyDescent="0.25">
      <c r="C66" s="4">
        <f t="shared" si="0"/>
        <v>0</v>
      </c>
      <c r="D66" s="4" t="s">
        <v>0</v>
      </c>
      <c r="E66" s="4" t="str">
        <f t="shared" si="3"/>
        <v>e015f5</v>
      </c>
      <c r="F66" s="4" t="str">
        <f t="shared" si="4"/>
        <v>eb0319684240</v>
      </c>
    </row>
    <row r="67" spans="3:6" x14ac:dyDescent="0.25">
      <c r="C67" s="4">
        <f t="shared" ref="C67:C100" si="5">IF(LEN(B67)=1,"0"&amp;B67,B67)</f>
        <v>0</v>
      </c>
      <c r="D67" s="4" t="s">
        <v>0</v>
      </c>
      <c r="E67" s="4" t="str">
        <f t="shared" si="3"/>
        <v>e015f5</v>
      </c>
      <c r="F67" s="4" t="str">
        <f t="shared" si="4"/>
        <v>eb0319684240</v>
      </c>
    </row>
    <row r="68" spans="3:6" x14ac:dyDescent="0.25">
      <c r="C68" s="4">
        <f t="shared" si="5"/>
        <v>0</v>
      </c>
      <c r="D68" s="4" t="s">
        <v>0</v>
      </c>
      <c r="E68" s="4" t="str">
        <f t="shared" si="3"/>
        <v>e015f5</v>
      </c>
      <c r="F68" s="4" t="str">
        <f t="shared" si="4"/>
        <v>eb0319684240</v>
      </c>
    </row>
    <row r="69" spans="3:6" x14ac:dyDescent="0.25">
      <c r="C69" s="4">
        <f t="shared" si="5"/>
        <v>0</v>
      </c>
      <c r="D69" s="4" t="s">
        <v>0</v>
      </c>
      <c r="E69" s="4" t="str">
        <f t="shared" si="3"/>
        <v>e015f5</v>
      </c>
      <c r="F69" s="4" t="str">
        <f t="shared" si="4"/>
        <v>eb0319684240</v>
      </c>
    </row>
    <row r="70" spans="3:6" x14ac:dyDescent="0.25">
      <c r="C70" s="4">
        <f t="shared" si="5"/>
        <v>0</v>
      </c>
      <c r="D70" s="4" t="s">
        <v>0</v>
      </c>
      <c r="E70" s="4" t="str">
        <f t="shared" si="3"/>
        <v>e015f5</v>
      </c>
      <c r="F70" s="4" t="str">
        <f t="shared" si="4"/>
        <v>eb0319684240</v>
      </c>
    </row>
    <row r="71" spans="3:6" x14ac:dyDescent="0.25">
      <c r="C71" s="4">
        <f t="shared" si="5"/>
        <v>0</v>
      </c>
      <c r="D71" s="4" t="s">
        <v>0</v>
      </c>
      <c r="E71" s="4" t="str">
        <f t="shared" si="3"/>
        <v>e015f5</v>
      </c>
      <c r="F71" s="4" t="str">
        <f t="shared" si="4"/>
        <v>eb0319684240</v>
      </c>
    </row>
    <row r="72" spans="3:6" x14ac:dyDescent="0.25">
      <c r="C72" s="4">
        <f t="shared" si="5"/>
        <v>0</v>
      </c>
      <c r="D72" s="4" t="s">
        <v>0</v>
      </c>
      <c r="E72" s="4" t="str">
        <f t="shared" si="3"/>
        <v>e015f5</v>
      </c>
      <c r="F72" s="4" t="str">
        <f t="shared" si="4"/>
        <v>eb0319684240</v>
      </c>
    </row>
    <row r="73" spans="3:6" x14ac:dyDescent="0.25">
      <c r="C73" s="4">
        <f t="shared" si="5"/>
        <v>0</v>
      </c>
      <c r="D73" s="4" t="s">
        <v>0</v>
      </c>
      <c r="E73" s="4" t="str">
        <f t="shared" si="3"/>
        <v>e015f5</v>
      </c>
      <c r="F73" s="4" t="str">
        <f t="shared" si="4"/>
        <v>eb0319684240</v>
      </c>
    </row>
    <row r="74" spans="3:6" x14ac:dyDescent="0.25">
      <c r="C74" s="4">
        <f t="shared" si="5"/>
        <v>0</v>
      </c>
      <c r="D74" s="4" t="s">
        <v>0</v>
      </c>
      <c r="E74" s="4" t="str">
        <f t="shared" si="3"/>
        <v>e015f5</v>
      </c>
      <c r="F74" s="4" t="str">
        <f t="shared" si="4"/>
        <v>eb0319684240</v>
      </c>
    </row>
    <row r="75" spans="3:6" x14ac:dyDescent="0.25">
      <c r="C75" s="4">
        <f t="shared" si="5"/>
        <v>0</v>
      </c>
      <c r="D75" s="4" t="s">
        <v>0</v>
      </c>
      <c r="E75" s="4" t="str">
        <f t="shared" si="3"/>
        <v>e015f5</v>
      </c>
      <c r="F75" s="4" t="str">
        <f t="shared" si="4"/>
        <v>eb0319684240</v>
      </c>
    </row>
    <row r="76" spans="3:6" x14ac:dyDescent="0.25">
      <c r="C76" s="4">
        <f t="shared" si="5"/>
        <v>0</v>
      </c>
      <c r="D76" s="4" t="s">
        <v>0</v>
      </c>
      <c r="E76" s="4" t="str">
        <f t="shared" si="3"/>
        <v>e015f5</v>
      </c>
      <c r="F76" s="4" t="str">
        <f t="shared" si="4"/>
        <v>eb0319684240</v>
      </c>
    </row>
    <row r="77" spans="3:6" x14ac:dyDescent="0.25">
      <c r="C77" s="4">
        <f t="shared" si="5"/>
        <v>0</v>
      </c>
      <c r="D77" s="4" t="s">
        <v>0</v>
      </c>
      <c r="E77" s="4" t="str">
        <f t="shared" si="3"/>
        <v>e015f5</v>
      </c>
      <c r="F77" s="4" t="str">
        <f t="shared" si="4"/>
        <v>eb0319684240</v>
      </c>
    </row>
    <row r="78" spans="3:6" x14ac:dyDescent="0.25">
      <c r="C78" s="4">
        <f t="shared" si="5"/>
        <v>0</v>
      </c>
      <c r="D78" s="4" t="s">
        <v>0</v>
      </c>
      <c r="E78" s="4" t="str">
        <f t="shared" si="3"/>
        <v>e015f5</v>
      </c>
      <c r="F78" s="4" t="str">
        <f t="shared" si="4"/>
        <v>eb0319684240</v>
      </c>
    </row>
    <row r="79" spans="3:6" x14ac:dyDescent="0.25">
      <c r="C79" s="4">
        <f t="shared" si="5"/>
        <v>0</v>
      </c>
      <c r="D79" s="4" t="s">
        <v>0</v>
      </c>
      <c r="E79" s="4" t="str">
        <f t="shared" si="3"/>
        <v>e015f5</v>
      </c>
      <c r="F79" s="4" t="str">
        <f t="shared" si="4"/>
        <v>eb0319684240</v>
      </c>
    </row>
    <row r="80" spans="3:6" x14ac:dyDescent="0.25">
      <c r="C80" s="4">
        <f t="shared" si="5"/>
        <v>0</v>
      </c>
      <c r="D80" s="4" t="s">
        <v>0</v>
      </c>
      <c r="E80" s="4" t="str">
        <f t="shared" si="3"/>
        <v>e015f5</v>
      </c>
      <c r="F80" s="4" t="str">
        <f t="shared" si="4"/>
        <v>eb0319684240</v>
      </c>
    </row>
    <row r="81" spans="3:6" x14ac:dyDescent="0.25">
      <c r="C81" s="4">
        <f t="shared" si="5"/>
        <v>0</v>
      </c>
      <c r="D81" s="4" t="s">
        <v>0</v>
      </c>
      <c r="E81" s="4" t="str">
        <f t="shared" si="3"/>
        <v>e015f5</v>
      </c>
      <c r="F81" s="4" t="str">
        <f t="shared" si="4"/>
        <v>eb0319684240</v>
      </c>
    </row>
    <row r="82" spans="3:6" x14ac:dyDescent="0.25">
      <c r="C82" s="4">
        <f t="shared" si="5"/>
        <v>0</v>
      </c>
      <c r="D82" s="4" t="s">
        <v>0</v>
      </c>
      <c r="E82" s="4" t="str">
        <f t="shared" si="3"/>
        <v>e015f5</v>
      </c>
      <c r="F82" s="4" t="str">
        <f t="shared" si="4"/>
        <v>eb0319684240</v>
      </c>
    </row>
    <row r="83" spans="3:6" x14ac:dyDescent="0.25">
      <c r="C83" s="4">
        <f t="shared" si="5"/>
        <v>0</v>
      </c>
      <c r="D83" s="4" t="s">
        <v>0</v>
      </c>
      <c r="E83" s="4" t="str">
        <f t="shared" si="3"/>
        <v>e015f5</v>
      </c>
      <c r="F83" s="4" t="str">
        <f t="shared" si="4"/>
        <v>eb0319684240</v>
      </c>
    </row>
    <row r="84" spans="3:6" x14ac:dyDescent="0.25">
      <c r="C84" s="4">
        <f t="shared" si="5"/>
        <v>0</v>
      </c>
      <c r="D84" s="4" t="s">
        <v>0</v>
      </c>
      <c r="E84" s="4" t="str">
        <f t="shared" si="3"/>
        <v>e015f5</v>
      </c>
      <c r="F84" s="4" t="str">
        <f t="shared" si="4"/>
        <v>eb0319684240</v>
      </c>
    </row>
    <row r="85" spans="3:6" x14ac:dyDescent="0.25">
      <c r="C85" s="4">
        <f t="shared" si="5"/>
        <v>0</v>
      </c>
      <c r="D85" s="4" t="s">
        <v>0</v>
      </c>
      <c r="E85" s="4" t="str">
        <f t="shared" si="3"/>
        <v>e015f5</v>
      </c>
      <c r="F85" s="4" t="str">
        <f t="shared" si="4"/>
        <v>eb0319684240</v>
      </c>
    </row>
    <row r="86" spans="3:6" x14ac:dyDescent="0.25">
      <c r="C86" s="4">
        <f t="shared" si="5"/>
        <v>0</v>
      </c>
      <c r="D86" s="4" t="s">
        <v>0</v>
      </c>
      <c r="E86" s="4" t="str">
        <f t="shared" si="3"/>
        <v>e015f5</v>
      </c>
      <c r="F86" s="4" t="str">
        <f t="shared" si="4"/>
        <v>eb0319684240</v>
      </c>
    </row>
    <row r="87" spans="3:6" x14ac:dyDescent="0.25">
      <c r="C87" s="4">
        <f t="shared" si="5"/>
        <v>0</v>
      </c>
      <c r="D87" s="4" t="s">
        <v>0</v>
      </c>
      <c r="E87" s="4" t="str">
        <f t="shared" si="3"/>
        <v>e015f5</v>
      </c>
      <c r="F87" s="4" t="str">
        <f t="shared" si="4"/>
        <v>eb0319684240</v>
      </c>
    </row>
    <row r="88" spans="3:6" x14ac:dyDescent="0.25">
      <c r="C88" s="4">
        <f t="shared" si="5"/>
        <v>0</v>
      </c>
      <c r="D88" s="4" t="s">
        <v>0</v>
      </c>
      <c r="E88" s="4" t="str">
        <f t="shared" si="3"/>
        <v>e015f5</v>
      </c>
      <c r="F88" s="4" t="str">
        <f t="shared" si="4"/>
        <v>eb0319684240</v>
      </c>
    </row>
    <row r="89" spans="3:6" x14ac:dyDescent="0.25">
      <c r="C89" s="4">
        <f t="shared" si="5"/>
        <v>0</v>
      </c>
      <c r="D89" s="4" t="s">
        <v>0</v>
      </c>
      <c r="E89" s="4" t="str">
        <f t="shared" si="3"/>
        <v>e015f5</v>
      </c>
      <c r="F89" s="4" t="str">
        <f t="shared" si="4"/>
        <v>eb0319684240</v>
      </c>
    </row>
    <row r="90" spans="3:6" x14ac:dyDescent="0.25">
      <c r="C90" s="4">
        <f t="shared" si="5"/>
        <v>0</v>
      </c>
      <c r="D90" s="4" t="s">
        <v>0</v>
      </c>
      <c r="E90" s="4" t="str">
        <f t="shared" si="3"/>
        <v>e015f5</v>
      </c>
      <c r="F90" s="4" t="str">
        <f t="shared" si="4"/>
        <v>eb0319684240</v>
      </c>
    </row>
    <row r="91" spans="3:6" x14ac:dyDescent="0.25">
      <c r="C91" s="4">
        <f t="shared" si="5"/>
        <v>0</v>
      </c>
      <c r="D91" s="4" t="s">
        <v>0</v>
      </c>
      <c r="E91" s="4" t="str">
        <f t="shared" si="3"/>
        <v>e015f5</v>
      </c>
      <c r="F91" s="4" t="str">
        <f t="shared" si="4"/>
        <v>eb0319684240</v>
      </c>
    </row>
    <row r="92" spans="3:6" x14ac:dyDescent="0.25">
      <c r="C92" s="4">
        <f t="shared" si="5"/>
        <v>0</v>
      </c>
      <c r="D92" s="4" t="s">
        <v>0</v>
      </c>
      <c r="E92" s="4" t="str">
        <f t="shared" si="3"/>
        <v>e015f5</v>
      </c>
      <c r="F92" s="4" t="str">
        <f t="shared" si="4"/>
        <v>eb0319684240</v>
      </c>
    </row>
    <row r="93" spans="3:6" x14ac:dyDescent="0.25">
      <c r="C93" s="4">
        <f t="shared" si="5"/>
        <v>0</v>
      </c>
      <c r="D93" s="4" t="s">
        <v>0</v>
      </c>
      <c r="E93" s="4" t="str">
        <f t="shared" si="3"/>
        <v>e015f5</v>
      </c>
      <c r="F93" s="4" t="str">
        <f t="shared" si="4"/>
        <v>eb0319684240</v>
      </c>
    </row>
    <row r="94" spans="3:6" x14ac:dyDescent="0.25">
      <c r="C94" s="4">
        <f t="shared" si="5"/>
        <v>0</v>
      </c>
      <c r="D94" s="4" t="s">
        <v>0</v>
      </c>
      <c r="E94" s="4" t="str">
        <f t="shared" si="3"/>
        <v>e015f5</v>
      </c>
      <c r="F94" s="4" t="str">
        <f t="shared" si="4"/>
        <v>eb0319684240</v>
      </c>
    </row>
    <row r="95" spans="3:6" x14ac:dyDescent="0.25">
      <c r="C95" s="4">
        <f t="shared" si="5"/>
        <v>0</v>
      </c>
      <c r="D95" s="4" t="s">
        <v>0</v>
      </c>
      <c r="E95" s="4" t="str">
        <f t="shared" si="3"/>
        <v>e015f5</v>
      </c>
      <c r="F95" s="4" t="str">
        <f t="shared" si="4"/>
        <v>eb0319684240</v>
      </c>
    </row>
    <row r="96" spans="3:6" x14ac:dyDescent="0.25">
      <c r="C96" s="4">
        <f t="shared" si="5"/>
        <v>0</v>
      </c>
      <c r="D96" s="4" t="s">
        <v>0</v>
      </c>
      <c r="E96" s="4" t="str">
        <f t="shared" si="3"/>
        <v>e015f5</v>
      </c>
      <c r="F96" s="4" t="str">
        <f t="shared" si="4"/>
        <v>eb0319684240</v>
      </c>
    </row>
    <row r="97" spans="3:6" x14ac:dyDescent="0.25">
      <c r="C97" s="4">
        <f t="shared" si="5"/>
        <v>0</v>
      </c>
      <c r="D97" s="4" t="s">
        <v>0</v>
      </c>
      <c r="E97" s="4" t="str">
        <f t="shared" si="3"/>
        <v>e015f5</v>
      </c>
      <c r="F97" s="4" t="str">
        <f t="shared" si="4"/>
        <v>eb0319684240</v>
      </c>
    </row>
    <row r="98" spans="3:6" x14ac:dyDescent="0.25">
      <c r="C98" s="4">
        <f t="shared" si="5"/>
        <v>0</v>
      </c>
      <c r="D98" s="4" t="s">
        <v>0</v>
      </c>
      <c r="E98" s="4" t="str">
        <f t="shared" si="3"/>
        <v>e015f5</v>
      </c>
      <c r="F98" s="4" t="str">
        <f t="shared" si="4"/>
        <v>eb0319684240</v>
      </c>
    </row>
    <row r="99" spans="3:6" x14ac:dyDescent="0.25">
      <c r="C99" s="4">
        <f t="shared" si="5"/>
        <v>0</v>
      </c>
      <c r="D99" s="4" t="s">
        <v>0</v>
      </c>
      <c r="E99" s="4" t="str">
        <f t="shared" si="3"/>
        <v>e015f5</v>
      </c>
      <c r="F99" s="4" t="str">
        <f t="shared" si="4"/>
        <v>eb0319684240</v>
      </c>
    </row>
    <row r="100" spans="3:6" x14ac:dyDescent="0.25">
      <c r="C100" s="4">
        <f t="shared" si="5"/>
        <v>0</v>
      </c>
      <c r="D100" s="4" t="s">
        <v>0</v>
      </c>
      <c r="E100" s="4" t="str">
        <f t="shared" si="3"/>
        <v>e015f5</v>
      </c>
      <c r="F100" s="4" t="str">
        <f t="shared" si="4"/>
        <v>eb0319684240</v>
      </c>
    </row>
  </sheetData>
  <conditionalFormatting sqref="E1:F100">
    <cfRule type="expression" dxfId="0" priority="1">
      <formula>$B1&lt;&gt;""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ES-2</vt:lpstr>
      <vt:lpstr>ES-1</vt:lpstr>
      <vt:lpstr>Series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2017-03-10T06:05:59Z</dcterms:created>
  <dcterms:modified xsi:type="dcterms:W3CDTF">2022-04-07T06:29:29Z</dcterms:modified>
</cp:coreProperties>
</file>