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2.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C:\Users\seama\Documents\GitHub\hbv_public\framework\"/>
    </mc:Choice>
  </mc:AlternateContent>
  <xr:revisionPtr revIDLastSave="0" documentId="13_ncr:1_{2004FE8B-3DCC-42A7-9A5E-0675BED75C7A}" xr6:coauthVersionLast="47" xr6:coauthVersionMax="47" xr10:uidLastSave="{00000000-0000-0000-0000-000000000000}"/>
  <bookViews>
    <workbookView xWindow="1464" yWindow="1464" windowWidth="23040" windowHeight="12168" firstSheet="6" activeTab="6" xr2:uid="{6870819D-CD47-4EA7-8216-451933F88308}"/>
  </bookViews>
  <sheets>
    <sheet name="About" sheetId="9" r:id="rId1"/>
    <sheet name="Databook Pages" sheetId="1" r:id="rId2"/>
    <sheet name="Population types" sheetId="10" r:id="rId3"/>
    <sheet name="Compartments" sheetId="2" r:id="rId4"/>
    <sheet name="Transitions" sheetId="3" r:id="rId5"/>
    <sheet name="Interactions" sheetId="5" r:id="rId6"/>
    <sheet name="Parameters" sheetId="6" r:id="rId7"/>
    <sheet name="Characteristics" sheetId="4" r:id="rId8"/>
    <sheet name="Cascades" sheetId="7" r:id="rId9"/>
    <sheet name="Plots"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2"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tc={31D6FE24-110A-4A54-A739-5C74D095F4E1}</author>
    <author>tc={5E1E4D59-66A0-4F68-8603-ADB6327CD4C1}</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 ref="P13" authorId="1" shapeId="0" xr:uid="{31D6FE24-110A-4A54-A739-5C74D095F4E1}">
      <text>
        <t>[Threaded comment]
Your version of Excel allows you to read this threaded comment; however, any edits to it will get removed if the file is opened in a newer version of Excel. Learn more: https://go.microsoft.com/fwlink/?linkid=870924
Comment:
    Assumed that treatment completely prevents reactivation of disease among HBeAg negative.</t>
      </text>
    </comment>
    <comment ref="AB25" authorId="2" shapeId="0" xr:uid="{5E1E4D59-66A0-4F68-8603-ADB6327CD4C1}">
      <text>
        <t>[Threaded comment]
Your version of Excel allows you to read this threaded comment; however, any edits to it will get removed if the file is opened in a newer version of Excel. Learn more: https://go.microsoft.com/fwlink/?linkid=870924
Comment:
    Assumed that treatment can prevent HCC incidence but has no meaningful impact on mortality (as a standalone intervention)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tc={985AA759-8E80-4B59-9C79-9DFC933C080F}</author>
    <author>tc={57EDC7EC-BA85-4BB1-A26E-CFB3B76F66B7}</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 ref="H96" authorId="2" shapeId="0" xr:uid="{985AA759-8E80-4B59-9C79-9DFC933C080F}">
      <text>
        <t>[Threaded comment]
Your version of Excel allows you to read this threaded comment; however, any edits to it will get removed if the file is opened in a newer version of Excel. Learn more: https://go.microsoft.com/fwlink/?linkid=870924
Comment:
    The max function is likely superfluous, but I think good practice.</t>
      </text>
    </comment>
    <comment ref="H109" authorId="3" shapeId="0" xr:uid="{57EDC7EC-BA85-4BB1-A26E-CFB3B76F66B7}">
      <text>
        <t>[Threaded comment]
Your version of Excel allows you to read this threaded comment; however, any edits to it will get removed if the file is opened in a newer version of Excel. Learn more: https://go.microsoft.com/fwlink/?linkid=870924
Comment:
    Treatment assumed to increase rate of HBeAg seroconversion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 ref="B1" authorId="0" shapeId="0" xr:uid="{F09145A5-5E42-3A46-99A0-F87F2F2A0381}">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cascade.tools/ug-frw-plots</t>
        </r>
      </text>
    </comment>
  </commentList>
</comments>
</file>

<file path=xl/sharedStrings.xml><?xml version="1.0" encoding="utf-8"?>
<sst xmlns="http://schemas.openxmlformats.org/spreadsheetml/2006/main" count="904" uniqueCount="575">
  <si>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</si>
  <si>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</si>
  <si>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</si>
  <si>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</si>
  <si>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</si>
  <si>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</si>
  <si>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</si>
  <si>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</si>
  <si>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</si>
  <si>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</si>
  <si>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</si>
  <si>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</si>
  <si>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</si>
  <si>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</si>
  <si>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</si>
  <si>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</si>
  <si>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</si>
  <si>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Type</t>
  </si>
  <si>
    <t>Quantities</t>
  </si>
  <si>
    <t>Aggregate pops</t>
  </si>
  <si>
    <t>Plot Group</t>
  </si>
  <si>
    <t>Constituents</t>
  </si>
  <si>
    <t>alive</t>
  </si>
  <si>
    <t>Name</t>
  </si>
  <si>
    <t>Description</t>
  </si>
  <si>
    <t>Template</t>
  </si>
  <si>
    <t>Calibrate</t>
  </si>
  <si>
    <t>Targetable</t>
  </si>
  <si>
    <t>This is a template cascade. For instructions on how to fill it out, please see: cascade.tools/user-guide</t>
  </si>
  <si>
    <t>Cascade name</t>
  </si>
  <si>
    <t>Guidance</t>
  </si>
  <si>
    <t>Timescale</t>
  </si>
  <si>
    <t>Code name</t>
  </si>
  <si>
    <t>default</t>
  </si>
  <si>
    <t>Default</t>
  </si>
  <si>
    <t>Population type</t>
  </si>
  <si>
    <t>From population type</t>
  </si>
  <si>
    <t>To population type</t>
  </si>
  <si>
    <t>Timed</t>
  </si>
  <si>
    <t>Is derivative</t>
  </si>
  <si>
    <t>vax</t>
  </si>
  <si>
    <t>Vaccination</t>
  </si>
  <si>
    <t>births</t>
  </si>
  <si>
    <t>sus</t>
  </si>
  <si>
    <t>rec</t>
  </si>
  <si>
    <t>dd_hbv</t>
  </si>
  <si>
    <t>dd_oth</t>
  </si>
  <si>
    <t>y</t>
  </si>
  <si>
    <t>Source: Births</t>
  </si>
  <si>
    <t>Susceptible</t>
  </si>
  <si>
    <t>Vaccinated</t>
  </si>
  <si>
    <t>b_sus</t>
  </si>
  <si>
    <t>b_chb</t>
  </si>
  <si>
    <t>echt, adht</t>
  </si>
  <si>
    <t>acm</t>
  </si>
  <si>
    <t>Total Population</t>
  </si>
  <si>
    <t>b_rate</t>
  </si>
  <si>
    <t>hb3_ve</t>
  </si>
  <si>
    <t>hb3_cov</t>
  </si>
  <si>
    <t>m_prev</t>
  </si>
  <si>
    <t>echt</t>
  </si>
  <si>
    <t>adht</t>
  </si>
  <si>
    <t>deaths_chb</t>
  </si>
  <si>
    <t>Annual Birth Rate</t>
  </si>
  <si>
    <t>number</t>
  </si>
  <si>
    <t>All Cause (Background) Mortality</t>
  </si>
  <si>
    <t>probability</t>
  </si>
  <si>
    <t>HepB3 Vaccine Effectiveness</t>
  </si>
  <si>
    <t>HepB3 Coverage</t>
  </si>
  <si>
    <t>Maternal HBV prevalence</t>
  </si>
  <si>
    <t>Birth: Susceptible</t>
  </si>
  <si>
    <t>Deaths from CHB (Calibration)</t>
  </si>
  <si>
    <t>:dd_hbv</t>
  </si>
  <si>
    <t>mx_mtct</t>
  </si>
  <si>
    <t>Matrix: Mother-to-Child</t>
  </si>
  <si>
    <t>mx_echt</t>
  </si>
  <si>
    <t>Matrix: ECHT</t>
  </si>
  <si>
    <t>mx_adht</t>
  </si>
  <si>
    <t>Matrix: ADHT</t>
  </si>
  <si>
    <t>b_rec</t>
  </si>
  <si>
    <t>bd_eag_ve</t>
  </si>
  <si>
    <t>HepB-BD Vaccine Effectiveness: HBsAg+/HBeAg+</t>
  </si>
  <si>
    <t>bd_sag_ve</t>
  </si>
  <si>
    <t>HepB-BD Vaccine Effectiveness: HBsAg+/HBeAg-</t>
  </si>
  <si>
    <t>m_eag</t>
  </si>
  <si>
    <t>eag_hvl</t>
  </si>
  <si>
    <t>sag_hvl</t>
  </si>
  <si>
    <t>hvl_trisk</t>
  </si>
  <si>
    <t xml:space="preserve">High viral load transmission risk </t>
  </si>
  <si>
    <t>lvl_trisk</t>
  </si>
  <si>
    <t>Low viral load transmission risk</t>
  </si>
  <si>
    <t>chb_mtct</t>
  </si>
  <si>
    <t>Post MTCT chronic risk</t>
  </si>
  <si>
    <t>b_vax</t>
  </si>
  <si>
    <t>Birth: Recovered</t>
  </si>
  <si>
    <t>Risk of CHB following horizontal transmission</t>
  </si>
  <si>
    <t>acu</t>
  </si>
  <si>
    <t>ei</t>
  </si>
  <si>
    <t>ei_d</t>
  </si>
  <si>
    <t>ei_t</t>
  </si>
  <si>
    <t>eh</t>
  </si>
  <si>
    <t>eh_d</t>
  </si>
  <si>
    <t>eh_t</t>
  </si>
  <si>
    <t>si</t>
  </si>
  <si>
    <t>si_d</t>
  </si>
  <si>
    <t>si_t</t>
  </si>
  <si>
    <t>sh</t>
  </si>
  <si>
    <t>sh_d</t>
  </si>
  <si>
    <t>sh_t</t>
  </si>
  <si>
    <t>cc</t>
  </si>
  <si>
    <t>cc_d</t>
  </si>
  <si>
    <t>cc_t</t>
  </si>
  <si>
    <t>dc</t>
  </si>
  <si>
    <t>dc_d</t>
  </si>
  <si>
    <t>dc_t</t>
  </si>
  <si>
    <t>hcc</t>
  </si>
  <si>
    <t>hcc_d</t>
  </si>
  <si>
    <t>hcc_t</t>
  </si>
  <si>
    <t>Acute hepatitis B infection</t>
  </si>
  <si>
    <t>HBeAg+ infection (immune tolerant)</t>
  </si>
  <si>
    <t>Diagnosed: HBeAg+ infection (immune tolerant)</t>
  </si>
  <si>
    <t>Treated: HBeAg+ infection (immune tolerant)</t>
  </si>
  <si>
    <t>HBeAg+ hepatitis (immune clearance)</t>
  </si>
  <si>
    <t>Diagnosed: HBeAg+ hepatitis (immune clearance)</t>
  </si>
  <si>
    <t>Treated: HBeAg+ hepatitis (immune clearance)</t>
  </si>
  <si>
    <t>HBeAg- infection (immune control)</t>
  </si>
  <si>
    <t>Diagnosed: HBeAg- infection (immune control)</t>
  </si>
  <si>
    <t>Treated: HBeAg- infection (immune control)</t>
  </si>
  <si>
    <t>HBeAg- hepatitis (immune escape)</t>
  </si>
  <si>
    <t>Diagnosed: HBeAg- hepatitis (immune escape)</t>
  </si>
  <si>
    <t>Treated: HBeAg- hepatitis (immune escape)</t>
  </si>
  <si>
    <t>Compensated Cirrhosis</t>
  </si>
  <si>
    <t>Diagnosed: Compensated Cirrhosis</t>
  </si>
  <si>
    <t>Treated: Compensated Cirrhosis</t>
  </si>
  <si>
    <t>Decompensated Cirrhosis</t>
  </si>
  <si>
    <t>Diagnosed: Decompensated Cirrhosis</t>
  </si>
  <si>
    <t>Treated: Decompensated Cirrhosis</t>
  </si>
  <si>
    <t>Hepatocellular Carcinoma</t>
  </si>
  <si>
    <t>Diagnosed: Hepatocellular Carcinoma</t>
  </si>
  <si>
    <t>Treated: Hepatocellular Carcinoma</t>
  </si>
  <si>
    <t>HBsAg seroclearance</t>
  </si>
  <si>
    <t>Death: Hepatitis B attributable</t>
  </si>
  <si>
    <t>Death: Other</t>
  </si>
  <si>
    <t>acu_chb</t>
  </si>
  <si>
    <t>acu_clr</t>
  </si>
  <si>
    <t>m_acu</t>
  </si>
  <si>
    <t>m_dc</t>
  </si>
  <si>
    <t>m_hcc</t>
  </si>
  <si>
    <t>ei_eh</t>
  </si>
  <si>
    <t>ei_hcc</t>
  </si>
  <si>
    <t>eh_si</t>
  </si>
  <si>
    <t>eh_cc</t>
  </si>
  <si>
    <t>t_eh_cc</t>
  </si>
  <si>
    <t>t_eh_si</t>
  </si>
  <si>
    <t>si_sh</t>
  </si>
  <si>
    <t>t_sh_si</t>
  </si>
  <si>
    <t>si_hcc</t>
  </si>
  <si>
    <t>t_si_hcc</t>
  </si>
  <si>
    <t>sh_si</t>
  </si>
  <si>
    <t>sh_cc</t>
  </si>
  <si>
    <t>t_sh_cc</t>
  </si>
  <si>
    <t>cc_dc</t>
  </si>
  <si>
    <t>t_cc_dc</t>
  </si>
  <si>
    <t>t_m_dc</t>
  </si>
  <si>
    <t>hbsag_pop</t>
  </si>
  <si>
    <t>Population with HBsAg</t>
  </si>
  <si>
    <t>hbsag_prev</t>
  </si>
  <si>
    <t>Prevalence of HBsAg among Total Population</t>
  </si>
  <si>
    <t>hbeag_prev</t>
  </si>
  <si>
    <t>Prevalence of HBeAg among Population with HBsAg</t>
  </si>
  <si>
    <t>diagnosed</t>
  </si>
  <si>
    <t>treated</t>
  </si>
  <si>
    <t>Number living with HBsAg who are diagnosed</t>
  </si>
  <si>
    <t>ei_d,ei_t,eh_d,eh_t,si_d,si_t,sh_d,sh_t,cc_d,cc_t,dc_d,dc_t,hcc_d,hcc_t</t>
  </si>
  <si>
    <t>Number living with HBsAg who are on treatment</t>
  </si>
  <si>
    <t>ei_t,eh_t,si_t,sh_t,cc_t,dc_t,hcc_t</t>
  </si>
  <si>
    <t>Risk of death from acute HBV</t>
  </si>
  <si>
    <t>Seroclearance following acute HBV infection</t>
  </si>
  <si>
    <t>#ignore</t>
  </si>
  <si>
    <t>Demography Parameters</t>
  </si>
  <si>
    <t>l_exp</t>
  </si>
  <si>
    <t xml:space="preserve">Life Expectancy </t>
  </si>
  <si>
    <t>Vaccination Coverage Paramaters</t>
  </si>
  <si>
    <t>Vaccine Effectiveness Parameters</t>
  </si>
  <si>
    <t>Treatment Effectiveness Paramaters</t>
  </si>
  <si>
    <t>te_chb_cc</t>
  </si>
  <si>
    <t>Treatment Effectiveness: Preventing compensated cirrhosis</t>
  </si>
  <si>
    <t>treat</t>
  </si>
  <si>
    <t>te_chb_hcc</t>
  </si>
  <si>
    <t>Treatment Effectiveness: Preventing HCC from chronic hepatitis B</t>
  </si>
  <si>
    <t>te_cir_hcc</t>
  </si>
  <si>
    <t>Treatment Effectiveness: Preventing HCC from cirrhosis</t>
  </si>
  <si>
    <t>te_cc_dc</t>
  </si>
  <si>
    <t>Treatment Effectiveness: Preventing decompensation from cirrhosis</t>
  </si>
  <si>
    <t>t_dc_cc</t>
  </si>
  <si>
    <t>te_m_dc</t>
  </si>
  <si>
    <t>te_eloss</t>
  </si>
  <si>
    <t>Treatment Effectiveness: HBeAg seroconversion</t>
  </si>
  <si>
    <t>Treatment: Recompensation of cirrhosis (transition parameter, not multipicative)</t>
  </si>
  <si>
    <t>Treatnment Effectiveness: HBeAg- hepatitis to HBeAg- infection</t>
  </si>
  <si>
    <t>Treatment Effectiveness: Decompensated cirrhosis mortality</t>
  </si>
  <si>
    <t>Mother-to-Child Transmission (Dynamic decision-tree model)</t>
  </si>
  <si>
    <t>Maternal HBeAg prevalence (among HBsAg positive)</t>
  </si>
  <si>
    <t>SRC_POP_AVG(hbeag_prev, mx_mtct, alive)</t>
  </si>
  <si>
    <t xml:space="preserve">High Viral Load in HBeAg+ pregnancy </t>
  </si>
  <si>
    <t>High Viral Load in HBeAg- pregnancy</t>
  </si>
  <si>
    <t>Horizontal Transmission</t>
  </si>
  <si>
    <t>Treatment Effectiveness: Horizontal Transmission Reduction</t>
  </si>
  <si>
    <t>te_tx</t>
  </si>
  <si>
    <t>Aggregated Epidemiological Calibrations</t>
  </si>
  <si>
    <t>HBeAg+ infection (immune tolerant) to HBeAg+ hepatitis</t>
  </si>
  <si>
    <t>HBeAg- infection to HBeAg- hepatitis (reactivation)</t>
  </si>
  <si>
    <t>rr_sh_cc</t>
  </si>
  <si>
    <r>
      <t xml:space="preserve">Relative Risk: </t>
    </r>
    <r>
      <rPr>
        <sz val="11"/>
        <rFont val="Calibri"/>
        <family val="2"/>
        <scheme val="minor"/>
      </rPr>
      <t>HBeAg- hepatitis to cirrhosis (vs HBeAg+ hepatitis)</t>
    </r>
  </si>
  <si>
    <t>HBeAg- hepatitis to compensated cirrhosis</t>
  </si>
  <si>
    <t>cir_hcc</t>
  </si>
  <si>
    <t>t_cir_hcc</t>
  </si>
  <si>
    <t>max(rr_sh_cc*eh_cc,0)</t>
  </si>
  <si>
    <t>Compensated to decompensated cirrhosis</t>
  </si>
  <si>
    <t>act_hcc</t>
  </si>
  <si>
    <t>t_act_hcc</t>
  </si>
  <si>
    <t>HBeAg- hepatitis to HBeAg- infection (remission)</t>
  </si>
  <si>
    <t>rr_ei_hcc</t>
  </si>
  <si>
    <t>rr_cir_hcc</t>
  </si>
  <si>
    <t>rr_si_hcc</t>
  </si>
  <si>
    <r>
      <t xml:space="preserve">Relative Risk: </t>
    </r>
    <r>
      <rPr>
        <sz val="11"/>
        <rFont val="Calibri"/>
        <family val="2"/>
        <scheme val="minor"/>
      </rPr>
      <t>HBeAg- infection to HCC (vs active disease)</t>
    </r>
  </si>
  <si>
    <r>
      <rPr>
        <b/>
        <sz val="11"/>
        <rFont val="Calibri"/>
        <family val="2"/>
        <scheme val="minor"/>
      </rPr>
      <t>Relative Risk:</t>
    </r>
    <r>
      <rPr>
        <sz val="11"/>
        <rFont val="Calibri"/>
        <family val="2"/>
        <scheme val="minor"/>
      </rPr>
      <t xml:space="preserve"> HBeAg+ infection to HCC (vs active disease)</t>
    </r>
  </si>
  <si>
    <r>
      <rPr>
        <b/>
        <sz val="11"/>
        <rFont val="Calibri"/>
        <family val="2"/>
        <scheme val="minor"/>
      </rPr>
      <t>Relative Risk:</t>
    </r>
    <r>
      <rPr>
        <sz val="11"/>
        <rFont val="Calibri"/>
        <family val="2"/>
        <scheme val="minor"/>
      </rPr>
      <t xml:space="preserve"> Cirrhosis to HCC (vs active disease)</t>
    </r>
  </si>
  <si>
    <t>Cirrhosis (decompensated and compensated) to HCC</t>
  </si>
  <si>
    <t>HBeAg+ infection (immune tolerant) to HCC</t>
  </si>
  <si>
    <t>HBeAg- infection (immune control) to HCC</t>
  </si>
  <si>
    <t>max(rr_cir_hcc*act_hcc, 0)</t>
  </si>
  <si>
    <t>max(rr_ei_hcc*act_hcc, 0)</t>
  </si>
  <si>
    <t>max(rr_si_hcc*act_hcc, 0)</t>
  </si>
  <si>
    <t>chb_clr</t>
  </si>
  <si>
    <t>HBsAg seroclearance during chronic infection</t>
  </si>
  <si>
    <r>
      <rPr>
        <b/>
        <sz val="11"/>
        <rFont val="Calibri"/>
        <family val="2"/>
        <scheme val="minor"/>
      </rPr>
      <t xml:space="preserve">Mortality Rate: </t>
    </r>
    <r>
      <rPr>
        <sz val="11"/>
        <rFont val="Calibri"/>
        <family val="2"/>
        <scheme val="minor"/>
      </rPr>
      <t>Decompensated Cirrhosis</t>
    </r>
  </si>
  <si>
    <r>
      <t xml:space="preserve">Mortality Rate: </t>
    </r>
    <r>
      <rPr>
        <sz val="11"/>
        <rFont val="Calibri"/>
        <family val="2"/>
        <scheme val="minor"/>
      </rPr>
      <t>HCC</t>
    </r>
  </si>
  <si>
    <t>Disease Progression (on treatment)</t>
  </si>
  <si>
    <t>Disease Progression (calibrated)</t>
  </si>
  <si>
    <t>Disease Progression (natural history)</t>
  </si>
  <si>
    <t>HBeAg seroconversion (on treatment)</t>
  </si>
  <si>
    <t>max(eh_si, te_eloss*eh_si)</t>
  </si>
  <si>
    <t>HBeAg+ heapatitis to compensated cirrhosis (on treatment)</t>
  </si>
  <si>
    <t>HBeAg- hepatitis to compensated cirrhosis (on treatment)</t>
  </si>
  <si>
    <t>(1-te_chb_cc)*sh_cc</t>
  </si>
  <si>
    <t>(1-te_chb_cc)*eh_cc</t>
  </si>
  <si>
    <t>Compensated to decompensated cirrhosis (on treatment)</t>
  </si>
  <si>
    <t>Active hepatitis infection to HCC (on treatment)</t>
  </si>
  <si>
    <t>HBeAg- infection to HCC (on treatment)</t>
  </si>
  <si>
    <t>Cirrhosis to HCC (on treatment)</t>
  </si>
  <si>
    <t>Mortality from decompensated cirrhosis (on treatment)</t>
  </si>
  <si>
    <t>(1-te_cc_dc)*cc_dc</t>
  </si>
  <si>
    <t>(1-te_chb_hcc)*act_hcc</t>
  </si>
  <si>
    <t>(1-te_chb_hcc)*si_hcc</t>
  </si>
  <si>
    <t>(1-te_m_dc)*m_dc</t>
  </si>
  <si>
    <t>(1-te_cir_hcc)*cir_hcc</t>
  </si>
  <si>
    <t>Diagnosis Rates</t>
  </si>
  <si>
    <t>Treatment Rates (including eligibility variants)</t>
  </si>
  <si>
    <t>hbeag_pos</t>
  </si>
  <si>
    <t>hbeag_neg</t>
  </si>
  <si>
    <t>CHB without HBeAg</t>
  </si>
  <si>
    <t>CHB with HBeAg</t>
  </si>
  <si>
    <t>ei,ei_d,ei_t,eh,eh_d,eh_t</t>
  </si>
  <si>
    <t>si,si_d,si_t,sh,sh_d,sh_t</t>
  </si>
  <si>
    <t>diag_rate</t>
  </si>
  <si>
    <t>diag</t>
  </si>
  <si>
    <t>Diagnosis coverage rate</t>
  </si>
  <si>
    <t>treat_denom</t>
  </si>
  <si>
    <t xml:space="preserve">Denominator: Total number of people living with CHB eligible for treatment </t>
  </si>
  <si>
    <t>compensated</t>
  </si>
  <si>
    <t>decompensated</t>
  </si>
  <si>
    <t>cancer</t>
  </si>
  <si>
    <t>Number living with compensated cirrhosis</t>
  </si>
  <si>
    <t>Number living with decompensated cirrhosis</t>
  </si>
  <si>
    <t>Number living with HCC</t>
  </si>
  <si>
    <t>cc,cc_d,cc_t</t>
  </si>
  <si>
    <t>dc, dc_d, dc_t</t>
  </si>
  <si>
    <t>hcc, hcc_d,hcc_t</t>
  </si>
  <si>
    <t>treat_all</t>
  </si>
  <si>
    <r>
      <t xml:space="preserve">Binary: </t>
    </r>
    <r>
      <rPr>
        <sz val="11"/>
        <rFont val="Calibri"/>
        <family val="2"/>
        <scheme val="minor"/>
      </rPr>
      <t>Treat-All (yes =1, no = 0)</t>
    </r>
  </si>
  <si>
    <t>trt_prev</t>
  </si>
  <si>
    <t>Prevalence of treated among HBsAg+</t>
  </si>
  <si>
    <t>SRC_POP_AVG(hbsag_prev, mx_mtct, alive)</t>
  </si>
  <si>
    <t>hcc_inc</t>
  </si>
  <si>
    <t>Incident HCC cases</t>
  </si>
  <si>
    <t>(ei:hcc+eh:hcc+si:hcc+sh:hcc+cc:hcc+dc:hcc)+(ei_d:hcc_d+eh_d:hcc_d+si_d:hcc_d+sh_d:hcc_d+cc_d:hcc_d+dc_d:hcc_d)+(ei_t:hcc_t+eh_t:hcc_t+si_t:hcc_t+sh_t:hcc_t+cc_t:hcc_t+dc_t:hcc_t)</t>
  </si>
  <si>
    <t>diagnosed, treated</t>
  </si>
  <si>
    <t>j_init</t>
  </si>
  <si>
    <t>Junction: Model Initialization</t>
  </si>
  <si>
    <t>i_sus</t>
  </si>
  <si>
    <t>i_ei</t>
  </si>
  <si>
    <t>i_eh</t>
  </si>
  <si>
    <t>i_si</t>
  </si>
  <si>
    <t>i_sh</t>
  </si>
  <si>
    <t>i_cc</t>
  </si>
  <si>
    <t>i_dc</t>
  </si>
  <si>
    <t>i_hcc</t>
  </si>
  <si>
    <t>i_rec</t>
  </si>
  <si>
    <t>Initial Susceptible Population</t>
  </si>
  <si>
    <t>proportion</t>
  </si>
  <si>
    <t>Initialization Junction</t>
  </si>
  <si>
    <t>Initial Immune Tolerant Population (undiagnosed)</t>
  </si>
  <si>
    <t>Initial HBeAg+ hepatitis population (undiagnosed)</t>
  </si>
  <si>
    <t>Initial HBeAg- infection population (undiagnosed)</t>
  </si>
  <si>
    <t>Initial HBeAg- hepatitis population (undiagnosed)</t>
  </si>
  <si>
    <t>Initial compensated cirrhosis population (undiagnosed)</t>
  </si>
  <si>
    <t>Initial decompensated cirrhosis population (undiagnosed)</t>
  </si>
  <si>
    <t>Initial HCC population (undiagnosed)</t>
  </si>
  <si>
    <t>Initial Recovered (HBsAg serocleared) population</t>
  </si>
  <si>
    <t>duration</t>
  </si>
  <si>
    <t>1-(acu_chb+m_acu)</t>
  </si>
  <si>
    <t>dx_cov_input</t>
  </si>
  <si>
    <t>Target diagnosis coverage in a given year (as proportion of CHB positive)</t>
  </si>
  <si>
    <t>rate</t>
  </si>
  <si>
    <t>undiagnosed</t>
  </si>
  <si>
    <t>Number living undiagnosed with chronic HBsAg</t>
  </si>
  <si>
    <t>ei,eh,si,sh,cc,dc,hcc</t>
  </si>
  <si>
    <t>sdiv(max((dx_cov_input*hbsag_pop)-diagnosed,0),undiagnosed)</t>
  </si>
  <si>
    <t>elig_prop</t>
  </si>
  <si>
    <t>Proportion of people living with treatment eligible CHB</t>
  </si>
  <si>
    <t>sdiv(treat_denom, hbsag_pop)</t>
  </si>
  <si>
    <t>Proportion of HBeAg+ eligible for treatment (2015 WHO baseline)</t>
  </si>
  <si>
    <t>Proportion of HBeAg- eligible for treatment (2015 WHO baseline)</t>
  </si>
  <si>
    <t>treat_rate_it</t>
  </si>
  <si>
    <t>Treatment rate among IT</t>
  </si>
  <si>
    <t>epos_elig</t>
  </si>
  <si>
    <t>eneg_elig</t>
  </si>
  <si>
    <t>(epos_elig*hbeag_pos)+(eneg_elig*hbeag_neg)+(compensated+decompensated+cancer)</t>
  </si>
  <si>
    <t>tx_rate_calib</t>
  </si>
  <si>
    <t>Calibration: Uptake of treatment among diagnosed and eligible</t>
  </si>
  <si>
    <t>treat_rate</t>
  </si>
  <si>
    <t>Annual Treatment Uptake Rate</t>
  </si>
  <si>
    <t>elig_prop*tx_rate_calib</t>
  </si>
  <si>
    <t>treat_all*treat_rate</t>
  </si>
  <si>
    <t>emig</t>
  </si>
  <si>
    <t>Sink: Emigration</t>
  </si>
  <si>
    <t>emig_rate</t>
  </si>
  <si>
    <t>imig</t>
  </si>
  <si>
    <t>Source: Imigration</t>
  </si>
  <si>
    <t>imig_rate</t>
  </si>
  <si>
    <t>mig_rate</t>
  </si>
  <si>
    <t>Annual Net Migration Rate</t>
  </si>
  <si>
    <t xml:space="preserve">Annual Emigration </t>
  </si>
  <si>
    <t>max(mig_rate*alive, 0)</t>
  </si>
  <si>
    <t>min(mig_rate,0)*-1</t>
  </si>
  <si>
    <t>non_trt_prev</t>
  </si>
  <si>
    <t>Prevalence of non-treated among HBsAg+</t>
  </si>
  <si>
    <t>sus,acu,ei,ei_d,ei_t,eh,eh_d,eh_t,si,si_d,si_t,sh,sh_d,sh_t,cc,cc_d,cc_t,dc,dc_d,dc_t,hcc,hcc_d,hcc_t,rec,vax,j_init, imig</t>
  </si>
  <si>
    <t>bd_mav_ve</t>
  </si>
  <si>
    <t>Birth Dose Effectiveness (with PAP)</t>
  </si>
  <si>
    <t>tgt_bd_cov</t>
  </si>
  <si>
    <t>HepB-BD Coverage (universal)</t>
  </si>
  <si>
    <t>univ_bd_cov</t>
  </si>
  <si>
    <t>max(b_rate*tgt_bd_cov, 0)</t>
  </si>
  <si>
    <t>ir_sus</t>
  </si>
  <si>
    <t>ir_ei</t>
  </si>
  <si>
    <t>ir_eh</t>
  </si>
  <si>
    <t>ir_sh</t>
  </si>
  <si>
    <t>ir_si</t>
  </si>
  <si>
    <t>ir_cc</t>
  </si>
  <si>
    <t>ir_vax</t>
  </si>
  <si>
    <t>ir_rec</t>
  </si>
  <si>
    <t>Annual Immigration: HBeAg+ infection (immune tolerant)</t>
  </si>
  <si>
    <t>Annual Immigration: HBV Susceptible</t>
  </si>
  <si>
    <t>imig_rate-(ir_ei+ir_eh+ir_si+ir_sh+ir_cc+ir_rec+ir_vax)</t>
  </si>
  <si>
    <t>Annual Immigration: HBeAg+ hepatitis</t>
  </si>
  <si>
    <t>Annual Immigration: HBeAg- infection</t>
  </si>
  <si>
    <t>Annual Immigration: Compensated Cirrhosis</t>
  </si>
  <si>
    <t>Annual Immigration: Recovered</t>
  </si>
  <si>
    <t>Annual Immigration: Vaccinated</t>
  </si>
  <si>
    <t>imig_rate*sdiv(ei+ei_d+ei_t, alive)</t>
  </si>
  <si>
    <t>imig_rate*sdiv(eh+eh_d+eh_t, alive)</t>
  </si>
  <si>
    <t>imig_rate*sdiv(si+si_d+si_t, alive)</t>
  </si>
  <si>
    <t>imig_rate*sdiv(sh+sh_d+sh_t, alive)</t>
  </si>
  <si>
    <t>imig_rate*sdiv(cc+cc_d+cc_t, alive)</t>
  </si>
  <si>
    <t>imig_rate*sdiv(rec, alive)</t>
  </si>
  <si>
    <t>imig_rate*sdiv(vax, alive)</t>
  </si>
  <si>
    <t>Annual Immigration: HBeAg- hepatitis</t>
  </si>
  <si>
    <t>foi_cal</t>
  </si>
  <si>
    <t>echt_nt</t>
  </si>
  <si>
    <t>Untreated prevalence: ECHT matrix</t>
  </si>
  <si>
    <t>SRC_POP_AVG(non_trt_prev, mx_echt, alive)</t>
  </si>
  <si>
    <t>adht_nt</t>
  </si>
  <si>
    <t>Untreated prevalence: ADHT matrix</t>
  </si>
  <si>
    <t>SRC_POP_AVG(non_trt_prev, mx_adht, alive)</t>
  </si>
  <si>
    <t>echt_tx</t>
  </si>
  <si>
    <t>adht_tx</t>
  </si>
  <si>
    <t>ECHT transmission rate</t>
  </si>
  <si>
    <t>ADHT transmission rate</t>
  </si>
  <si>
    <t>foi_cal*adht_nt+foi_cal*(1-te_tx)*adht_tx</t>
  </si>
  <si>
    <t>Treated prevalence: ECHT matrix</t>
  </si>
  <si>
    <t>Treated prevalence: ADHT matrix</t>
  </si>
  <si>
    <t>SRC_POP_AVG(trt_prev, mx_echt, alive)</t>
  </si>
  <si>
    <t>SRC_POP_AVG(trt_prev, mx_adht, alive)</t>
  </si>
  <si>
    <t>ei,ei_d,ei_t,eh,eh_d,eh_t,si,si_d,si_t,sh,sh_d,sh_t,cc,cc_d,cc_t,dc,dc_d,dc_t,hcc,hcc_d,hcc_t</t>
  </si>
  <si>
    <t>ei,ei_d,eh,eh_d,si,si_d,sh,sh_d,cc,cc_d,dc,dc_d,hcc,hcc_d</t>
  </si>
  <si>
    <t>n_anc_scr</t>
  </si>
  <si>
    <t>Number of antenatal screenings per year</t>
  </si>
  <si>
    <t>Antenatal Screening Coverage (legacy name so no need to change code)</t>
  </si>
  <si>
    <t>n_mav_bd</t>
  </si>
  <si>
    <t>n_univ_bd</t>
  </si>
  <si>
    <t>Birth: Fully Vaccinated</t>
  </si>
  <si>
    <t>nscr_neg_bd_vax</t>
  </si>
  <si>
    <t>b_rate*(1-tgt_bd_cov)*(1-m_prev)*(1-univ_bd_cov)*hb3_cov*hb3_ve</t>
  </si>
  <si>
    <t>b_rate*(1-tgt_bd_cov)*(1-m_prev)*univ_bd_cov*hb3_cov*hb3_ve</t>
  </si>
  <si>
    <t>chb_init</t>
  </si>
  <si>
    <t xml:space="preserve">Initial CHB prevalence (unadjusted) </t>
  </si>
  <si>
    <t>cc_prop</t>
  </si>
  <si>
    <t>dc_prop</t>
  </si>
  <si>
    <t>hcc_prop</t>
  </si>
  <si>
    <t>Propoortion of CHB positive with compensated cirrhosis</t>
  </si>
  <si>
    <t>Proportion of CHB positive with decompensated cirrhosis</t>
  </si>
  <si>
    <t>Proportion of CHB positive with HCC</t>
  </si>
  <si>
    <t>chb_adj</t>
  </si>
  <si>
    <t>CHB cascade proportion (adjusted for initial progression)</t>
  </si>
  <si>
    <t>max(chb_init-chb_init*(cc_prop+dc_prop+hcc_prop), 0)</t>
  </si>
  <si>
    <t>max(chb_init*cc_prop, 0)</t>
  </si>
  <si>
    <t>max(chb_init*dc_prop, 0)</t>
  </si>
  <si>
    <t>max(chb_init*hcc_prop, 0)</t>
  </si>
  <si>
    <t>ei_prop</t>
  </si>
  <si>
    <t>si_prop</t>
  </si>
  <si>
    <t>Propoprtion of CHB positive with HBeAg+ infection</t>
  </si>
  <si>
    <t>Propoprtion of CHB positive with HBeAg- infection</t>
  </si>
  <si>
    <t>max(1-(i_ei+i_eh+i_si+i_sh+i_cc+i_dc+i_hcc+i_rec), 0)</t>
  </si>
  <si>
    <t>eag_init</t>
  </si>
  <si>
    <t>Initial HBeAg prevalence</t>
  </si>
  <si>
    <t>max(chb_adj*eag_init*ei_prop, 0)</t>
  </si>
  <si>
    <t>max(chb_adj*eag_init*(1-ei_prop), 0)</t>
  </si>
  <si>
    <t>max(chb_adj*(1-eag_init)*si_prop, 0)</t>
  </si>
  <si>
    <t>max(chb_adj*(1-eag_init)*(1-si_prop), 0)</t>
  </si>
  <si>
    <t>sh_demo</t>
  </si>
  <si>
    <t>Demographics</t>
  </si>
  <si>
    <t>sh_nathist</t>
  </si>
  <si>
    <t>Natural History</t>
  </si>
  <si>
    <t>sh_trans</t>
  </si>
  <si>
    <t>Transmission</t>
  </si>
  <si>
    <t>sh_vax</t>
  </si>
  <si>
    <t>sh_ccov</t>
  </si>
  <si>
    <t>Care Coverage</t>
  </si>
  <si>
    <t>sh_treat</t>
  </si>
  <si>
    <t>Treatment Effectiveness</t>
  </si>
  <si>
    <t>sh_init</t>
  </si>
  <si>
    <t>Initialization</t>
  </si>
  <si>
    <t>Annual Immigration</t>
  </si>
  <si>
    <t>sh_data</t>
  </si>
  <si>
    <t>Calibration Data</t>
  </si>
  <si>
    <t>Calibrated: HBeAg seroconversion rate (HBeAg+ hepatitis to HBeAg- infection)</t>
  </si>
  <si>
    <t>Calibrated: Rate of HCC incidence during active (HBeAg+ and HBeAg-) disease</t>
  </si>
  <si>
    <t>Calibrated: HBeAg+ hepatitis to compensated cirrhosis</t>
  </si>
  <si>
    <t xml:space="preserve">Calibrated: Beta parameter </t>
  </si>
  <si>
    <t>Outcome Calculations</t>
  </si>
  <si>
    <t>yll</t>
  </si>
  <si>
    <t>Years Life Lost to Hepatitis B</t>
  </si>
  <si>
    <t>new_diag</t>
  </si>
  <si>
    <t>New diagnoses made</t>
  </si>
  <si>
    <t>cost_noncir</t>
  </si>
  <si>
    <t>cost_cir</t>
  </si>
  <si>
    <t>cost_decomp</t>
  </si>
  <si>
    <t>cost_canc</t>
  </si>
  <si>
    <t>ZAF Analysis: Cost of HBV among non-cirrhotic</t>
  </si>
  <si>
    <t>ZAF Analysis: Cost of HBV among cirrhotic</t>
  </si>
  <si>
    <t>ZAF Analysis: Cost of HBV among decompensated</t>
  </si>
  <si>
    <t>ZAF Analysis: Cost of HBV among cancer</t>
  </si>
  <si>
    <t>ei_d, ei_t, eh_d, eh_t, si_d, si_t, sh_d, sh_t</t>
  </si>
  <si>
    <t>cc_d, cc_t</t>
  </si>
  <si>
    <t>dc_d, dc_t</t>
  </si>
  <si>
    <t>hcc_d, hcc_t</t>
  </si>
  <si>
    <t>l_exp*deaths_chb</t>
  </si>
  <si>
    <t>ei:ei_d+eh:eh_d+si:si_d+sh:sh_d+cc:cc_d+dc:dc_d+hcc:hcc_d</t>
  </si>
  <si>
    <t>horiz_trans</t>
  </si>
  <si>
    <t>CHB from horizontal transmission</t>
  </si>
  <si>
    <t>acu:ei</t>
  </si>
  <si>
    <t>all_trans</t>
  </si>
  <si>
    <t>All incident CHB (horizontal and vertical)</t>
  </si>
  <si>
    <t>b_chb+horiz_trans</t>
  </si>
  <si>
    <t>bd_vax_total</t>
  </si>
  <si>
    <t>All HepB-BD vaccines administered</t>
  </si>
  <si>
    <t>expos_births</t>
  </si>
  <si>
    <t>Births to a HBsAg+ mother</t>
  </si>
  <si>
    <t>hepb3_vax_total</t>
  </si>
  <si>
    <t>Total HepB3 vaccines administered</t>
  </si>
  <si>
    <t>m_prev*b_rate</t>
  </si>
  <si>
    <t>hb3_cov*b_rate</t>
  </si>
  <si>
    <t>who_inc_meas</t>
  </si>
  <si>
    <t>who_mort_meas</t>
  </si>
  <si>
    <t>CHB incidence rate (for measuring progress toward WHO elimination target)</t>
  </si>
  <si>
    <t>HBV mortality rate (for measuring progress against WHO elimination target)</t>
  </si>
  <si>
    <t>(all_trans/alive)*1e5</t>
  </si>
  <si>
    <t>(deaths_chb/alive)*1e5</t>
  </si>
  <si>
    <t>foi_cal*echt_nt+foi_cal*(1-te_tx)*echt_tx</t>
  </si>
  <si>
    <t>mav_trtall</t>
  </si>
  <si>
    <t>Treat all HBsAg+ diagnosed mothers with TDF (1 = yes, 0 = no)</t>
  </si>
  <si>
    <t>Mother screened HBsAg+, received mAV, HepB-BD fails leading to CHB</t>
  </si>
  <si>
    <t>b_rate*tgt_bd_cov*m_prev*(((1-mav_trtall)*(eag_hvl*m_eag)+(sag_hvl*(1-m_eag)))+mav_trtall)*(1-bd_mav_ve)*lvl_trisk*chb_mtct</t>
  </si>
  <si>
    <t>Mother screened HBsAg+, low viral load, HepB-BD fails leading to CHB</t>
  </si>
  <si>
    <t>b_rate*tgt_bd_cov*m_prev*(1-mav_trtall)*(m_eag*(1-eag_hvl)*(1-bd_eag_ve)+(1-m_eag)*(1-sag_hvl)*(1-bd_sag_ve))*lvl_trisk*chb_mtct</t>
  </si>
  <si>
    <t>scr_pos_trans_mav_chb</t>
  </si>
  <si>
    <t>scr_pos_lvl_trans_bd_chb</t>
  </si>
  <si>
    <t>nscr_pos_epos_bd_chb</t>
  </si>
  <si>
    <t>nscr_pos_eneg_bd_chb</t>
  </si>
  <si>
    <t>nscr_pos_epos_nobd_chb</t>
  </si>
  <si>
    <t>nscr_pos_eneg_nobd_chb</t>
  </si>
  <si>
    <t>Mother not screened, HBsAg+, HBeag+, HepB-BD fails leading to CHB</t>
  </si>
  <si>
    <t>Mother not screened, HBsAg+, HBeAg-, HepB-BD fails leading to CHB</t>
  </si>
  <si>
    <t>Mother not screened, HBsAg+, HBeAg+, no HepB-BD leads to CHB</t>
  </si>
  <si>
    <t>Mother not screened, HBsAg+, HBeAg-, no HepB-BD leads to CHB</t>
  </si>
  <si>
    <t>b_rate*(1-tgt_bd_cov)*m_prev*m_eag*univ_bd_cov*(1-bd_eag_ve)*(eag_hvl*hvl_trisk +(1-eag_hvl)*lvl_trisk)*chb_mtct</t>
  </si>
  <si>
    <t>b_rate*(1-tgt_bd_cov)*m_prev*(1-m_eag)*univ_bd_cov*(1-bd_sag_ve)*(sag_hvl*hvl_trisk +(1-sag_hvl)*lvl_trisk)*chb_mtct</t>
  </si>
  <si>
    <t>b_rate*(1-tgt_bd_cov)*m_prev*m_eag*(1-univ_bd_cov)*(eag_hvl*hvl_trisk+(1-eag_hvl)*lvl_trisk)*chb_mtct</t>
  </si>
  <si>
    <t>b_rate*(1-tgt_bd_cov)*m_prev*(1-m_eag)*(1-univ_bd_cov)*(sag_hvl*hvl_trisk+(1-sag_hvl)*lvl_trisk)*chb_mtct</t>
  </si>
  <si>
    <t>Born with Chronic Hepatitis B</t>
  </si>
  <si>
    <t>max(scr_pos_trans_mav_chb+scr_pos_lvl_trans_bd_chb+nscr_pos_epos_bd_chb+nscr_pos_eneg_bd_chb+nscr_pos_epos_nobd_chb+nscr_pos_eneg_nobd_chb, 0)</t>
  </si>
  <si>
    <t>scr_pos_trans_mav_rec</t>
  </si>
  <si>
    <t>scr_pos_lvl_trans_bd_rec</t>
  </si>
  <si>
    <t>nscr_pos_epos_bd_rec</t>
  </si>
  <si>
    <t>nscr_pos_eneg_bd_rec</t>
  </si>
  <si>
    <t>nscr_pos_epos_nobd_rec</t>
  </si>
  <si>
    <t>nscr_pos_eneg_nobd_rec</t>
  </si>
  <si>
    <t>max(scr_pos_trans_mav_rec+scr_pos_lvl_trans_bd_rec+nscr_pos_epos_bd_rec+nscr_pos_eneg_bd_rec+nscr_pos_epos_nobd_rec+nscr_pos_eneg_nobd_rec, 0)</t>
  </si>
  <si>
    <t>Mother screened HBsAg+, received mAV, HepB-BD fails leading to immunity</t>
  </si>
  <si>
    <t>Mother screened HBsAg+, low viral load, HepB-BD fails leading to immunity</t>
  </si>
  <si>
    <t>Mother not screened, HBsAg+, HBeag+, HepB-BD fails leading to immunity</t>
  </si>
  <si>
    <t>Mother not screened, HBsAg+, HBeAg-, HepB-BD fails leading to immunity</t>
  </si>
  <si>
    <t>Mother not screened, HBsAg+, HBeAg+, no HepB-BD leads to immunity</t>
  </si>
  <si>
    <t>Mother not screened, HBsAg+, HBeAg-, no HepB-BD leads to immunity</t>
  </si>
  <si>
    <t>b_rate*tgt_bd_cov*m_prev*(((1-mav_trtall)*(eag_hvl*m_eag)+(sag_hvl*(1-m_eag)))+mav_trtall)*(1-bd_mav_ve)*lvl_trisk*(1-chb_mtct)</t>
  </si>
  <si>
    <t>b_rate*tgt_bd_cov*m_prev*(1-mav_trtall)*(m_eag*(1-eag_hvl)*(1-bd_eag_ve)+(1-m_eag)*(1-sag_hvl)*(1-bd_sag_ve))*lvl_trisk*(1-chb_mtct)</t>
  </si>
  <si>
    <t>b_rate*(1-tgt_bd_cov)*m_prev*m_eag*univ_bd_cov*(1-bd_eag_ve)*(eag_hvl*hvl_trisk +(1-eag_hvl)*lvl_trisk)*(1-chb_mtct)</t>
  </si>
  <si>
    <t>b_rate*(1-tgt_bd_cov)*m_prev*(1-m_eag)*univ_bd_cov*(1-bd_sag_ve)*(sag_hvl*hvl_trisk +(1-sag_hvl)*lvl_trisk)*(1-chb_mtct)</t>
  </si>
  <si>
    <t>b_rate*(1-tgt_bd_cov)*m_prev*m_eag*(1-univ_bd_cov)*(eag_hvl*hvl_trisk+(1-eag_hvl)*lvl_trisk)*(1-chb_mtct)</t>
  </si>
  <si>
    <t>b_rate*(1-tgt_bd_cov)*m_prev*(1-m_eag)*(1-univ_bd_cov)*(sag_hvl*hvl_trisk+(1-sag_hvl)*lvl_trisk)*(1-chb_mtct)</t>
  </si>
  <si>
    <t>max(b_rate-(b_chb+b_rec+b_vax), 0)</t>
  </si>
  <si>
    <t>scr_pos_mav_vax</t>
  </si>
  <si>
    <t>scr_pos_lvl_vax</t>
  </si>
  <si>
    <t>nscr_pos_epos_bd_vax</t>
  </si>
  <si>
    <t>nscr_pos_eneg_bd_vax</t>
  </si>
  <si>
    <t>nscr_pos_epos_nobd_vax</t>
  </si>
  <si>
    <t>nscr_pos_eneg_nobd_vax</t>
  </si>
  <si>
    <t>scr_neg_vax</t>
  </si>
  <si>
    <t>nscr_neg_nobd_vax</t>
  </si>
  <si>
    <t>Mother Screened HBsAg+, received mAV,  and full vaccination received</t>
  </si>
  <si>
    <t>Mother Screened HBsAg+, low viral load, and full vaccination received</t>
  </si>
  <si>
    <t>b_rate*tgt_bd_cov*m_prev*hb3_cov*hb3_ve*((1-mav_trtall)*eag_hvl*m_eag*bd_mav_ve+(1-mav_trtall)*sag_hvl*(1-m_eag)*bd_mav_ve+(1-mav_trtall)*eag_hvl*m_eag*(1-bd_mav_ve)*(1-lvl_trisk)+(1-mav_trtall)*sag_hvl*(1-m_eag)*(1-bd_mav_ve)*(1-lvl_trisk)+mav_trtall*bd_mav_ve+mav_trtall*(1-bd_mav_ve)*(1-lvl_trisk))</t>
  </si>
  <si>
    <t>b_rate*tgt_bd_cov*m_prev*hb3_cov*hb3_ve*(1-mav_trtall)*(m_eag*(1-eag_hvl)*bd_eag_ve+m_eag*(1-eag_hvl)*(1-bd_eag_ve)*(1-hvl_trisk)+(1-m_eag)*(1-sag_hvl)*bd_sag_ve+(1-m_eag)*(1-sag_hvl)*(1-bd_sag_ve)*(1-hvl_trisk))</t>
  </si>
  <si>
    <t>Mother not screened, HBsAg+, HBeAg+, HepB-BD adminsistered, and full vaccination received</t>
  </si>
  <si>
    <t>Mother not screened, HBsAg+, HBeAg-, HepB-BD adminsistered, and full vaccination received</t>
  </si>
  <si>
    <t>Mother not screened, HBsAg+, HBeAg+, no HepBD, and full vaccination received</t>
  </si>
  <si>
    <t>Mother not screened, HBsAg+, HBeAg-, no HepBD, and full vaccination received</t>
  </si>
  <si>
    <t>Mother screened, HBsAg-, full vaccination received</t>
  </si>
  <si>
    <t>Mother not screened, HBsAg-, HepBD administered, and full vaccination received</t>
  </si>
  <si>
    <t>Mother not screened, HBsAg-, no HepB-BD, and full vaccination received</t>
  </si>
  <si>
    <t>b_rate*(1-tgt_bd_cov)*m_prev*m_eag*univ_bd_cov*(bd_eag_ve+(1-bd_eag_ve)*eag_hvl*(1-hvl_trisk)+(1-bd_eag_ve)*(1-eag_hvl)*(1-lvl_trisk))*hb3_cov*hb3_ve</t>
  </si>
  <si>
    <t>b_rate*(1-tgt_bd_cov)*m_prev*(1-m_eag)*univ_bd_cov*(bd_sag_ve+(1-bd_sag_ve)*sag_hvl*(1-hvl_trisk)+(1-bd_sag_ve)*(1-sag_hvl)*(1-lvl_trisk))*hb3_cov*hb3_ve</t>
  </si>
  <si>
    <t>b_rate*(1-tgt_bd_cov)*m_prev*m_eag*(1-univ_bd_cov)*(eag_hvl*(1-hvl_trisk)+(1-eag_hvl)*(1-lvl_trisk))*hb3_cov*hb3_ve</t>
  </si>
  <si>
    <t>b_rate*(1-tgt_bd_cov)*m_prev*(1-m_eag)*(1-univ_bd_cov)*(sag_hvl*(1-hvl_trisk)+(1-sag_hvl)*(1-lvl_trisk))*hb3_cov*hb3_ve</t>
  </si>
  <si>
    <t>b_rate*tgt_bd_cov*(1-m_prev)*hb3_cov*hb3_ve</t>
  </si>
  <si>
    <t>max(scr_pos_mav_vax+scr_pos_lvl_vax+nscr_pos_epos_bd_vax+nscr_pos_eneg_bd_vax+nscr_pos_epos_nobd_vax+nscr_pos_eneg_nobd_vax+scr_neg_vax+nscr_neg_bd_vax+nscr_neg_nobd_vax, 0)</t>
  </si>
  <si>
    <t>n_select_bd</t>
  </si>
  <si>
    <t>Number of HepB-BD without mAV administered in selective</t>
  </si>
  <si>
    <t>Number of HepB-BD with mAV administered in selective</t>
  </si>
  <si>
    <t>Number of HepB-BD without mAV administered in universal</t>
  </si>
  <si>
    <t>n_mav_bd+n_select_bd+n_univ_bd</t>
  </si>
  <si>
    <t>b_rate*(1-tgt_bd_cov)*univ_bd_cov</t>
  </si>
  <si>
    <t>n_hbv_dna</t>
  </si>
  <si>
    <t>Number of antenatal screenings which can get HBV DNA follow up</t>
  </si>
  <si>
    <t>(1-mav_trtall)*n_anc_scr*m_prev</t>
  </si>
  <si>
    <t>b_rate*(((1-mav_trtall)*tgt_bd_cov*m_prev*m_eag*(1-eag_hvl))+((1-mav_trtall)*tgt_bd_cov*m_prev*(1-m_eag)*(1-sag_hvl)))</t>
  </si>
  <si>
    <t>b_rate*((mav_trtall*tgt_bd_cov*m_prev)+((1-mav_trtall)*tgt_bd_cov*m_prev*m_eag*eag_hvl)+((1-mav_trtall)*tgt_bd_cov*m_prev*(1-m_eag)*sag_hvl))</t>
  </si>
  <si>
    <t>n_anc_scr_neg</t>
  </si>
  <si>
    <t>Number of ANC screened but HBsAg negative (universal HepB-BD cost sensitivity)</t>
  </si>
  <si>
    <t>max(b_rate*tgt_bd_cov*(1-m_prev), 0)</t>
  </si>
  <si>
    <t>n_univ_bd_additional</t>
  </si>
  <si>
    <t>From negative ANC screen, number of HepB-BD vaccines under scenario where administered</t>
  </si>
  <si>
    <t>n_anc_scr_neg*univ_bd_cov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</si>
</sst>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
      <i/>
      <sz val="11"/>
      <color theme="9"/>
      <name val="Calibri"/>
      <family val="2"/>
      <scheme val="minor"/>
    </font>
    <font>
      <sz val="11"/>
      <name val="Calibri"/>
      <family val="2"/>
      <scheme val="minor"/>
    </font>
    <font>
      <b/>
      <sz val="11"/>
      <name val="Calibri"/>
      <family val="2"/>
      <scheme val="minor"/>
    </font>
    <font>
      <sz val="11"/>
      <color rgb="FF00B050"/>
      <name val="Calibri"/>
      <family val="2"/>
      <scheme val="minor"/>
    </font>
    <font>
      <b/>
      <sz val="11"/>
      <color theme="0"/>
      <name val="Calibri"/>
      <family val="2"/>
      <scheme val="minor"/>
    </font>
    <font>
      <sz val="11"/>
      <color theme="0"/>
      <name val="Calibri"/>
      <family val="2"/>
      <scheme val="minor"/>
    </font>
    <font>
      <i/>
      <sz val="11"/>
      <color rgb="FF00B050"/>
      <name val="Calibri"/>
      <family val="2"/>
      <scheme val="minor"/>
    </font>
    <font>
      <b/>
      <sz val="11"/>
      <color rgb="FF00B050"/>
      <name val="Calibri"/>
      <family val="2"/>
      <scheme val="minor"/>
    </font>
    <font>
      <b/>
      <sz val="11"/>
      <color rgb="FF7030A0"/>
      <name val="Calibri"/>
      <family val="2"/>
      <scheme val="minor"/>
    </font>
    <font>
      <sz val="11"/>
      <color theme="1"/>
      <name val="Arial"/>
      <family val="2"/>
    </font>
    <font>
      <sz val="11"/>
      <color rgb="FF0070C0"/>
      <name val="Calibri"/>
      <family val="2"/>
      <scheme val="minor"/>
    </font>
    <font>
      <i/>
      <sz val="11"/>
      <name val="Calibri"/>
      <family val="2"/>
      <scheme val="minor"/>
    </font>
    <font>
      <i/>
      <sz val="11"/>
      <color theme="1"/>
      <name val="Calibri"/>
      <family val="2"/>
      <scheme val="minor"/>
    </font>
    <font>
      <b/>
      <sz val="14"/>
      <color theme="0"/>
      <name val="Calibri"/>
      <family val="2"/>
      <scheme val="minor"/>
    </font>
    <font>
      <i/>
      <sz val="11"/>
      <color theme="4"/>
      <name val="Calibri"/>
      <family val="2"/>
      <scheme val="minor"/>
    </font>
    <font>
      <sz val="14"/>
      <color theme="0"/>
      <name val="Calibri"/>
      <family val="2"/>
      <scheme val="minor"/>
    </font>
    <font>
      <i/>
      <sz val="11"/>
      <color rgb="FFFF0000"/>
      <name val="Calibri"/>
      <family val="2"/>
      <scheme val="minor"/>
    </font>
    <font>
      <i/>
      <sz val="11"/>
      <color rgb="FF0070C0"/>
      <name val="Calibri"/>
      <family val="2"/>
      <scheme val="minor"/>
    </font>
    <font>
      <i/>
      <sz val="11"/>
      <color rgb="FF7030A0"/>
      <name val="Calibri"/>
      <family val="2"/>
      <scheme val="minor"/>
    </font>
    <font>
      <sz val="11"/>
      <color rgb="FF7030A0"/>
      <name val="Calibri"/>
      <family val="2"/>
      <scheme val="minor"/>
    </font>
  </fonts>
  <fills count="11">
    <fill>
      <patternFill patternType="none"/>
    </fill>
    <fill>
      <patternFill patternType="gray125"/>
    </fill>
    <fill>
      <patternFill patternType="solid">
        <fgColor theme="8"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129">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0" fillId="0" borderId="0" xfId="0" applyAlignment="1">
      <alignment vertical="top"/>
    </xf>
    <xf numFmtId="0" fontId="1" fillId="0" borderId="1" xfId="0" applyFont="1" applyBorder="1"/>
    <xf numFmtId="0" fontId="0" fillId="0" borderId="1" xfId="0" applyBorder="1"/>
    <xf numFmtId="0" fontId="0" fillId="0" borderId="1" xfId="0" applyBorder="1" applyAlignment="1">
      <alignment horizontal="center"/>
    </xf>
    <xf numFmtId="0" fontId="1" fillId="5" borderId="1" xfId="0" applyFont="1" applyFill="1" applyBorder="1"/>
    <xf numFmtId="0" fontId="0" fillId="5" borderId="1" xfId="0" applyFill="1" applyBorder="1"/>
    <xf numFmtId="0" fontId="0" fillId="5" borderId="1" xfId="0" applyFill="1" applyBorder="1" applyAlignment="1">
      <alignment horizontal="center"/>
    </xf>
    <xf numFmtId="0" fontId="12" fillId="2" borderId="1" xfId="0" applyFont="1" applyFill="1" applyBorder="1"/>
    <xf numFmtId="0" fontId="1" fillId="6" borderId="1" xfId="0" applyFont="1" applyFill="1" applyBorder="1"/>
    <xf numFmtId="0" fontId="0" fillId="6" borderId="1" xfId="0" applyFill="1" applyBorder="1"/>
    <xf numFmtId="0" fontId="0" fillId="6" borderId="1" xfId="0" applyFill="1" applyBorder="1" applyAlignment="1">
      <alignment horizontal="center"/>
    </xf>
    <xf numFmtId="0" fontId="0" fillId="7" borderId="1" xfId="0" applyFill="1" applyBorder="1"/>
    <xf numFmtId="0" fontId="1" fillId="4" borderId="1" xfId="0" applyFont="1" applyFill="1" applyBorder="1"/>
    <xf numFmtId="0" fontId="0" fillId="4" borderId="1" xfId="0" applyFill="1" applyBorder="1"/>
    <xf numFmtId="0" fontId="0" fillId="4" borderId="1" xfId="0" applyFill="1" applyBorder="1" applyAlignment="1">
      <alignment horizontal="center"/>
    </xf>
    <xf numFmtId="0" fontId="1" fillId="3" borderId="1" xfId="0" applyFont="1" applyFill="1" applyBorder="1"/>
    <xf numFmtId="0" fontId="0" fillId="3" borderId="1" xfId="0" applyFill="1" applyBorder="1"/>
    <xf numFmtId="0" fontId="0" fillId="3" borderId="1" xfId="0" applyFill="1" applyBorder="1" applyAlignment="1">
      <alignment horizontal="center"/>
    </xf>
    <xf numFmtId="0" fontId="0" fillId="0" borderId="0" xfId="0" applyAlignment="1">
      <alignment horizontal="left" vertical="center"/>
    </xf>
    <xf numFmtId="0" fontId="0" fillId="0" borderId="0" xfId="0"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12" fillId="0" borderId="0" xfId="0" applyFont="1" applyAlignment="1">
      <alignment horizontal="center"/>
    </xf>
    <xf numFmtId="0" fontId="15" fillId="0" borderId="0" xfId="0" applyFont="1" applyAlignment="1">
      <alignment horizontal="center"/>
    </xf>
    <xf numFmtId="0" fontId="16" fillId="0" borderId="0" xfId="0" applyFont="1" applyAlignment="1">
      <alignment horizontal="center"/>
    </xf>
    <xf numFmtId="0" fontId="14" fillId="0" borderId="0" xfId="0" applyFont="1"/>
    <xf numFmtId="0" fontId="14" fillId="0" borderId="0" xfId="0" applyFont="1" applyAlignment="1">
      <alignment horizontal="center"/>
    </xf>
    <xf numFmtId="0" fontId="12" fillId="0" borderId="0" xfId="0" applyFont="1"/>
    <xf numFmtId="0" fontId="20" fillId="0" borderId="0" xfId="0" applyFont="1" applyAlignment="1">
      <alignment horizontal="center"/>
    </xf>
    <xf numFmtId="0" fontId="1" fillId="8" borderId="1" xfId="0" applyFont="1" applyFill="1" applyBorder="1"/>
    <xf numFmtId="0" fontId="0" fillId="8" borderId="1" xfId="0" applyFill="1" applyBorder="1"/>
    <xf numFmtId="0" fontId="21" fillId="0" borderId="0" xfId="0" applyFont="1"/>
    <xf numFmtId="0" fontId="13" fillId="7" borderId="1" xfId="0" applyFont="1" applyFill="1" applyBorder="1"/>
    <xf numFmtId="0" fontId="12" fillId="7" borderId="1" xfId="0" applyFont="1" applyFill="1" applyBorder="1"/>
    <xf numFmtId="0" fontId="12" fillId="7" borderId="1" xfId="0" applyFont="1" applyFill="1" applyBorder="1" applyAlignment="1">
      <alignment horizontal="center"/>
    </xf>
    <xf numFmtId="0" fontId="12" fillId="6" borderId="1" xfId="0" applyFont="1" applyFill="1" applyBorder="1"/>
    <xf numFmtId="0" fontId="1" fillId="2" borderId="1" xfId="0" applyFont="1" applyFill="1" applyBorder="1"/>
    <xf numFmtId="0" fontId="0" fillId="2" borderId="1" xfId="0" applyFill="1" applyBorder="1"/>
    <xf numFmtId="0" fontId="0" fillId="2" borderId="1" xfId="0" applyFill="1" applyBorder="1" applyAlignment="1">
      <alignment horizontal="center"/>
    </xf>
    <xf numFmtId="0" fontId="12" fillId="3" borderId="1" xfId="0" applyFont="1" applyFill="1" applyBorder="1"/>
    <xf numFmtId="0" fontId="1" fillId="9" borderId="1" xfId="0" applyFont="1" applyFill="1" applyBorder="1"/>
    <xf numFmtId="0" fontId="0" fillId="9" borderId="1" xfId="0" applyFill="1" applyBorder="1"/>
    <xf numFmtId="0" fontId="0" fillId="9" borderId="1" xfId="0" applyFill="1" applyBorder="1" applyAlignment="1">
      <alignment horizontal="center"/>
    </xf>
    <xf numFmtId="0" fontId="12" fillId="9" borderId="1" xfId="0" applyFont="1" applyFill="1" applyBorder="1"/>
    <xf numFmtId="0" fontId="12" fillId="4" borderId="1" xfId="0" applyFont="1" applyFill="1" applyBorder="1"/>
    <xf numFmtId="0" fontId="23" fillId="0" borderId="0" xfId="0" applyFont="1"/>
    <xf numFmtId="0" fontId="23"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0" fontId="13" fillId="0" borderId="0" xfId="0" applyFont="1" applyAlignment="1">
      <alignment horizontal="center"/>
    </xf>
    <xf numFmtId="0" fontId="0" fillId="0" borderId="3" xfId="0" applyBorder="1" applyAlignment="1">
      <alignment horizontal="center"/>
    </xf>
    <xf numFmtId="0" fontId="0" fillId="0" borderId="3" xfId="0" applyBorder="1"/>
    <xf numFmtId="0" fontId="13" fillId="0" borderId="0" xfId="0" applyFont="1" applyAlignment="1">
      <alignment horizontal="left"/>
    </xf>
    <xf numFmtId="0" fontId="13" fillId="0" borderId="0" xfId="0" applyFont="1" applyAlignment="1">
      <alignment horizontal="center" wrapText="1"/>
    </xf>
    <xf numFmtId="0" fontId="0" fillId="0" borderId="3" xfId="0" applyBorder="1" applyAlignment="1">
      <alignment horizontal="left"/>
    </xf>
    <xf numFmtId="0" fontId="0" fillId="0" borderId="3" xfId="0" applyBorder="1" applyAlignment="1">
      <alignment wrapText="1"/>
    </xf>
    <xf numFmtId="0" fontId="12" fillId="0" borderId="3" xfId="0" applyFont="1" applyBorder="1" applyAlignment="1">
      <alignment horizontal="left"/>
    </xf>
    <xf numFmtId="0" fontId="12" fillId="0" borderId="3" xfId="0" applyFont="1" applyBorder="1"/>
    <xf numFmtId="0" fontId="12" fillId="0" borderId="3" xfId="0" applyFont="1" applyBorder="1" applyAlignment="1">
      <alignment horizontal="center"/>
    </xf>
    <xf numFmtId="0" fontId="12" fillId="0" borderId="3" xfId="0" applyFont="1" applyBorder="1" applyAlignment="1">
      <alignment wrapText="1"/>
    </xf>
    <xf numFmtId="0" fontId="12" fillId="0" borderId="0" xfId="0" applyFont="1" applyAlignment="1">
      <alignment horizontal="left"/>
    </xf>
    <xf numFmtId="0" fontId="12" fillId="0" borderId="0" xfId="0" applyFont="1" applyAlignment="1">
      <alignment wrapText="1"/>
    </xf>
    <xf numFmtId="0" fontId="14" fillId="0" borderId="0" xfId="0" applyFont="1" applyAlignment="1">
      <alignment horizontal="left"/>
    </xf>
    <xf numFmtId="0" fontId="14" fillId="0" borderId="0" xfId="0" applyFont="1" applyAlignment="1">
      <alignment horizontal="center" wrapText="1"/>
    </xf>
    <xf numFmtId="0" fontId="14" fillId="0" borderId="4" xfId="0" applyFont="1" applyBorder="1" applyAlignment="1">
      <alignment horizontal="left"/>
    </xf>
    <xf numFmtId="0" fontId="14" fillId="0" borderId="4" xfId="0" applyFont="1" applyBorder="1"/>
    <xf numFmtId="0" fontId="14" fillId="0" borderId="4" xfId="0" applyFont="1" applyBorder="1" applyAlignment="1">
      <alignment horizontal="center"/>
    </xf>
    <xf numFmtId="0" fontId="14" fillId="0" borderId="4" xfId="0" applyFont="1" applyBorder="1" applyAlignment="1">
      <alignment horizontal="center" wrapText="1"/>
    </xf>
    <xf numFmtId="0" fontId="18" fillId="0" borderId="0" xfId="0" applyFont="1"/>
    <xf numFmtId="0" fontId="18" fillId="0" borderId="0" xfId="0" applyFont="1" applyAlignment="1">
      <alignment horizontal="center"/>
    </xf>
    <xf numFmtId="0" fontId="18" fillId="0" borderId="4" xfId="0" applyFont="1" applyBorder="1"/>
    <xf numFmtId="0" fontId="18" fillId="0" borderId="4" xfId="0" applyFont="1" applyBorder="1" applyAlignment="1">
      <alignment horizontal="center"/>
    </xf>
    <xf numFmtId="0" fontId="15" fillId="10" borderId="2" xfId="0" applyFont="1" applyFill="1" applyBorder="1" applyAlignment="1">
      <alignment horizontal="center"/>
    </xf>
    <xf numFmtId="0" fontId="16" fillId="10" borderId="0" xfId="0" applyFont="1" applyFill="1" applyAlignment="1">
      <alignment horizontal="center"/>
    </xf>
    <xf numFmtId="0" fontId="15" fillId="10" borderId="2" xfId="0" applyFont="1" applyFill="1" applyBorder="1" applyAlignment="1">
      <alignment horizontal="center" wrapText="1"/>
    </xf>
    <xf numFmtId="0" fontId="15" fillId="10" borderId="0" xfId="0" applyFont="1" applyFill="1" applyAlignment="1">
      <alignment horizontal="center"/>
    </xf>
    <xf numFmtId="0" fontId="15" fillId="10" borderId="0" xfId="0" applyFont="1" applyFill="1" applyAlignment="1">
      <alignment horizontal="center" wrapText="1"/>
    </xf>
    <xf numFmtId="0" fontId="16" fillId="10" borderId="2" xfId="0" applyFont="1" applyFill="1" applyBorder="1" applyAlignment="1">
      <alignment horizontal="center"/>
    </xf>
    <xf numFmtId="0" fontId="12" fillId="0" borderId="0" xfId="0" applyFont="1" applyAlignment="1">
      <alignment horizontal="center" wrapText="1"/>
    </xf>
    <xf numFmtId="0" fontId="24" fillId="10" borderId="0" xfId="0" applyFont="1" applyFill="1" applyAlignment="1">
      <alignment horizontal="center"/>
    </xf>
    <xf numFmtId="0" fontId="24" fillId="10" borderId="2" xfId="0" applyFont="1" applyFill="1" applyBorder="1" applyAlignment="1">
      <alignment horizontal="center"/>
    </xf>
    <xf numFmtId="0" fontId="19" fillId="0" borderId="0" xfId="0" applyFont="1" applyAlignment="1">
      <alignment horizontal="left"/>
    </xf>
    <xf numFmtId="0" fontId="19" fillId="0" borderId="0" xfId="0" applyFont="1" applyAlignment="1">
      <alignment horizontal="center"/>
    </xf>
    <xf numFmtId="0" fontId="19" fillId="0" borderId="0" xfId="0" applyFont="1" applyAlignment="1">
      <alignment horizontal="center" wrapText="1"/>
    </xf>
    <xf numFmtId="0" fontId="12" fillId="0" borderId="0" xfId="0" quotePrefix="1" applyFont="1" applyAlignment="1">
      <alignment horizontal="center" wrapText="1"/>
    </xf>
    <xf numFmtId="0" fontId="11" fillId="0" borderId="0" xfId="0" applyFont="1" applyAlignment="1">
      <alignment horizontal="center"/>
    </xf>
    <xf numFmtId="0" fontId="11" fillId="0" borderId="0" xfId="0" applyFont="1"/>
    <xf numFmtId="0" fontId="11" fillId="0" borderId="0" xfId="0" applyFont="1" applyAlignment="1">
      <alignment wrapText="1"/>
    </xf>
    <xf numFmtId="0" fontId="22" fillId="0" borderId="0" xfId="0" applyFont="1"/>
    <xf numFmtId="0" fontId="22" fillId="0" borderId="0" xfId="0" applyFont="1" applyAlignment="1">
      <alignment horizontal="center"/>
    </xf>
    <xf numFmtId="0" fontId="17" fillId="0" borderId="0" xfId="0" applyFont="1" applyAlignment="1">
      <alignment horizontal="center"/>
    </xf>
    <xf numFmtId="0" fontId="17" fillId="0" borderId="0" xfId="0" applyFont="1"/>
    <xf numFmtId="0" fontId="14" fillId="0" borderId="0" xfId="0" applyFont="1" applyAlignment="1">
      <alignment horizontal="left" vertical="center"/>
    </xf>
    <xf numFmtId="0" fontId="14" fillId="0" borderId="0" xfId="0" applyFont="1" applyAlignment="1">
      <alignment vertical="center"/>
    </xf>
    <xf numFmtId="0" fontId="14" fillId="0" borderId="0" xfId="0" applyFont="1" applyAlignment="1">
      <alignment horizontal="center" vertical="center"/>
    </xf>
    <xf numFmtId="0" fontId="25" fillId="0" borderId="0" xfId="0" applyFont="1"/>
    <xf numFmtId="0" fontId="24" fillId="10" borderId="0" xfId="0" applyFont="1" applyFill="1" applyAlignment="1">
      <alignment horizontal="center" wrapText="1"/>
    </xf>
    <xf numFmtId="0" fontId="26" fillId="10" borderId="0" xfId="0" applyFont="1" applyFill="1" applyAlignment="1">
      <alignment horizontal="center"/>
    </xf>
    <xf numFmtId="0" fontId="13" fillId="0" borderId="0" xfId="0" applyFont="1"/>
    <xf numFmtId="0" fontId="13" fillId="8" borderId="0" xfId="0" applyFont="1" applyFill="1" applyAlignment="1">
      <alignment horizontal="center" wrapText="1"/>
    </xf>
    <xf numFmtId="0" fontId="18" fillId="8" borderId="0" xfId="0" applyFont="1" applyFill="1" applyAlignment="1">
      <alignment horizontal="left"/>
    </xf>
    <xf numFmtId="0" fontId="18" fillId="8" borderId="0" xfId="0" applyFont="1" applyFill="1"/>
    <xf numFmtId="0" fontId="18" fillId="8" borderId="0" xfId="0" applyFont="1" applyFill="1" applyAlignment="1">
      <alignment horizontal="center"/>
    </xf>
    <xf numFmtId="0" fontId="27" fillId="0" borderId="0" xfId="0" applyFont="1" applyAlignment="1">
      <alignment horizontal="left"/>
    </xf>
    <xf numFmtId="0" fontId="27" fillId="0" borderId="0" xfId="0" applyFont="1"/>
    <xf numFmtId="0" fontId="27" fillId="0" borderId="0" xfId="0" applyFont="1" applyAlignment="1">
      <alignment horizontal="center"/>
    </xf>
    <xf numFmtId="0" fontId="27" fillId="0" borderId="0" xfId="0" applyFont="1" applyAlignment="1">
      <alignment horizontal="center" wrapText="1"/>
    </xf>
    <xf numFmtId="0" fontId="28" fillId="0" borderId="0" xfId="0" applyFont="1" applyAlignment="1">
      <alignment horizontal="left"/>
    </xf>
    <xf numFmtId="0" fontId="28" fillId="0" borderId="0" xfId="0" applyFont="1"/>
    <xf numFmtId="0" fontId="28" fillId="0" borderId="0" xfId="0" applyFont="1" applyAlignment="1">
      <alignment horizontal="center"/>
    </xf>
    <xf numFmtId="0" fontId="28" fillId="0" borderId="0" xfId="0" applyFont="1" applyAlignment="1">
      <alignment horizontal="center" wrapText="1"/>
    </xf>
    <xf numFmtId="0" fontId="28" fillId="0" borderId="0" xfId="0" applyFont="1" applyAlignment="1">
      <alignment vertical="center"/>
    </xf>
    <xf numFmtId="0" fontId="28" fillId="0" borderId="0" xfId="0" applyFont="1" applyAlignment="1">
      <alignment horizontal="center" vertical="center"/>
    </xf>
    <xf numFmtId="0" fontId="29" fillId="0" borderId="0" xfId="0" applyFont="1" applyAlignment="1">
      <alignment horizontal="left"/>
    </xf>
    <xf numFmtId="0" fontId="29" fillId="0" borderId="0" xfId="0" applyFont="1"/>
    <xf numFmtId="0" fontId="29" fillId="0" borderId="0" xfId="0" applyFont="1" applyAlignment="1">
      <alignment horizontal="center"/>
    </xf>
    <xf numFmtId="0" fontId="30" fillId="0" borderId="0" xfId="0" applyFont="1" applyAlignment="1">
      <alignment horizontal="center"/>
    </xf>
    <xf numFmtId="0" fontId="30" fillId="0" borderId="0" xfId="0" applyFont="1" applyAlignment="1">
      <alignment vertical="center"/>
    </xf>
    <xf numFmtId="0" fontId="29" fillId="0" borderId="0" xfId="0" applyFont="1" applyAlignment="1">
      <alignment vertical="center"/>
    </xf>
    <xf numFmtId="0" fontId="29" fillId="0" borderId="0" xfId="0" applyFont="1" applyAlignment="1">
      <alignment horizontal="center" wrapText="1"/>
    </xf>
    <xf numFmtId="0" fontId="29" fillId="0" borderId="0" xfId="0" applyFont="1" applyAlignment="1">
      <alignment horizontal="left" vertical="center"/>
    </xf>
    <xf numFmtId="0" fontId="29" fillId="0" borderId="0" xfId="0" applyFont="1" applyAlignment="1">
      <alignment horizontal="center" vertical="center"/>
    </xf>
    <xf numFmtId="0" fontId="29" fillId="0" borderId="0" xfId="0" applyFont="1" applyAlignment="1">
      <alignment horizontal="center" vertical="center" wrapText="1"/>
    </xf>
    <xf numFmtId="0" fontId="22" fillId="0" borderId="0" xfId="0" applyFont="1" applyAlignment="1">
      <alignment horizontal="center" vertical="center"/>
    </xf>
  </cellXfs>
  <cellStyles count="1">
    <cellStyle name="Normal" xfId="0" builtinId="0"/>
  </cellStyles>
  <dxfs count="13">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hris Seaman" id="{2A1A69D7-B854-4083-BF56-3197B0CAA16C}" userId="S::chris.seaman@burnet.edu.au::2d600635-901c-4b81-8427-25735aa41abb"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P13" dT="2024-08-21T04:05:21.24" personId="{2A1A69D7-B854-4083-BF56-3197B0CAA16C}" id="{31D6FE24-110A-4A54-A739-5C74D095F4E1}">
    <text>Assumed that treatment completely prevents reactivation of disease among HBeAg negative.</text>
  </threadedComment>
  <threadedComment ref="AB25" dT="2024-08-21T04:06:47.94" personId="{2A1A69D7-B854-4083-BF56-3197B0CAA16C}" id="{5E1E4D59-66A0-4F68-8603-ADB6327CD4C1}">
    <text>Assumed that treatment can prevent HCC incidence but has no meaningful impact on mortality (as a standalone intervention)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H96" dT="2024-08-21T23:46:36.64" personId="{2A1A69D7-B854-4083-BF56-3197B0CAA16C}" id="{985AA759-8E80-4B59-9C79-9DFC933C080F}">
    <text>The max function is likely superfluous, but I think good practice.</text>
  </threadedComment>
  <threadedComment ref="H109" dT="2024-08-22T05:45:33.30" personId="{2A1A69D7-B854-4083-BF56-3197B0CAA16C}" id="{57EDC7EC-BA85-4BB1-A26E-CFB3B76F66B7}">
    <text>Treatment assumed to increase rate of HBeAg seroconversion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workbookViewId="0"/>
  </sheetViews>
  <sheetFormatPr defaultColWidth="8.88671875" defaultRowHeight="14.4" x14ac:dyDescent="0.3"/>
  <cols>
    <col min="1" max="1" width="21.44140625" customWidth="1"/>
    <col min="2" max="2" width="74.88671875" customWidth="1"/>
  </cols>
  <sheetData>
    <row r="1" spans="1:2" x14ac:dyDescent="0.3">
      <c r="A1" s="3" t="s">
        <v>23</v>
      </c>
      <c r="B1" s="3" t="s">
        <v>24</v>
      </c>
    </row>
    <row r="2" spans="1:2" ht="234.75" customHeight="1" x14ac:dyDescent="0.3">
      <c r="A2" s="5" t="s">
        <v>25</v>
      </c>
      <c r="B2" s="5" t="s">
        <v>28</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1"/>
  <sheetViews>
    <sheetView workbookViewId="0"/>
  </sheetViews>
  <sheetFormatPr defaultColWidth="8.88671875" defaultRowHeight="14.4" x14ac:dyDescent="0.3"/>
  <cols>
    <col min="1" max="1" width="12.44140625" bestFit="1" customWidth="1"/>
    <col min="2" max="2" width="14.6640625" bestFit="1" customWidth="1"/>
    <col min="3" max="3" width="12" customWidth="1"/>
    <col min="4" max="4" width="22.109375" bestFit="1" customWidth="1"/>
    <col min="5" max="5" width="18" customWidth="1"/>
    <col min="6" max="6" width="14" customWidth="1"/>
  </cols>
  <sheetData>
    <row r="1" spans="1:6" x14ac:dyDescent="0.3">
      <c r="A1" s="3" t="s">
        <v>2</v>
      </c>
      <c r="B1" s="1" t="s">
        <v>3</v>
      </c>
      <c r="C1" s="3" t="s">
        <v>17</v>
      </c>
      <c r="D1" s="3" t="s">
        <v>18</v>
      </c>
      <c r="E1" s="3" t="s">
        <v>19</v>
      </c>
      <c r="F1" s="3" t="s">
        <v>20</v>
      </c>
    </row>
  </sheetData>
  <dataValidations count="1">
    <dataValidation type="list" allowBlank="1" showInputMessage="1" showErrorMessage="1" sqref="E2:E1048576" xr:uid="{B6FB0777-9CB4-4E7A-978E-F88EC2A52ADA}">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9"/>
  <sheetViews>
    <sheetView workbookViewId="0">
      <selection activeCell="H25" sqref="H25"/>
    </sheetView>
  </sheetViews>
  <sheetFormatPr defaultColWidth="8.88671875" defaultRowHeight="14.4" x14ac:dyDescent="0.3"/>
  <cols>
    <col min="1" max="1" width="20.6640625" customWidth="1"/>
    <col min="2" max="2" width="23" bestFit="1" customWidth="1"/>
  </cols>
  <sheetData>
    <row r="1" spans="1:2" x14ac:dyDescent="0.3">
      <c r="A1" s="1" t="s">
        <v>0</v>
      </c>
      <c r="B1" s="1" t="s">
        <v>1</v>
      </c>
    </row>
    <row r="2" spans="1:2" x14ac:dyDescent="0.3">
      <c r="A2" t="s">
        <v>431</v>
      </c>
      <c r="B2" t="s">
        <v>432</v>
      </c>
    </row>
    <row r="3" spans="1:2" x14ac:dyDescent="0.3">
      <c r="A3" t="s">
        <v>433</v>
      </c>
      <c r="B3" t="s">
        <v>434</v>
      </c>
    </row>
    <row r="4" spans="1:2" x14ac:dyDescent="0.3">
      <c r="A4" t="s">
        <v>435</v>
      </c>
      <c r="B4" t="s">
        <v>436</v>
      </c>
    </row>
    <row r="5" spans="1:2" x14ac:dyDescent="0.3">
      <c r="A5" t="s">
        <v>437</v>
      </c>
      <c r="B5" t="s">
        <v>41</v>
      </c>
    </row>
    <row r="6" spans="1:2" x14ac:dyDescent="0.3">
      <c r="A6" t="s">
        <v>438</v>
      </c>
      <c r="B6" t="s">
        <v>439</v>
      </c>
    </row>
    <row r="7" spans="1:2" x14ac:dyDescent="0.3">
      <c r="A7" t="s">
        <v>440</v>
      </c>
      <c r="B7" t="s">
        <v>441</v>
      </c>
    </row>
    <row r="8" spans="1:2" x14ac:dyDescent="0.3">
      <c r="A8" t="s">
        <v>442</v>
      </c>
      <c r="B8" t="s">
        <v>443</v>
      </c>
    </row>
    <row r="9" spans="1:2" x14ac:dyDescent="0.3">
      <c r="A9" t="s">
        <v>445</v>
      </c>
      <c r="B9" t="s">
        <v>446</v>
      </c>
    </row>
  </sheetData>
  <conditionalFormatting sqref="B1:B1048576">
    <cfRule type="expression" dxfId="12" priority="1">
      <formula>AND(A1&lt;&gt;"",NOT(B1&lt;&gt;""))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heetViews>
  <sheetFormatPr defaultRowHeight="14.4" x14ac:dyDescent="0.3"/>
  <cols>
    <col min="1" max="1" width="11" bestFit="1" customWidth="1"/>
    <col min="2" max="2" width="37" customWidth="1"/>
  </cols>
  <sheetData>
    <row r="1" spans="1:2" x14ac:dyDescent="0.3">
      <c r="A1" s="3" t="s">
        <v>32</v>
      </c>
      <c r="B1" s="3" t="s">
        <v>24</v>
      </c>
    </row>
    <row r="2" spans="1:2" x14ac:dyDescent="0.3">
      <c r="A2" t="s">
        <v>33</v>
      </c>
      <c r="B2" t="s">
        <v>34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32"/>
  <sheetViews>
    <sheetView workbookViewId="0">
      <selection activeCell="E28" sqref="E28"/>
    </sheetView>
  </sheetViews>
  <sheetFormatPr defaultColWidth="8.88671875" defaultRowHeight="14.4" x14ac:dyDescent="0.3"/>
  <cols>
    <col min="1" max="1" width="10.6640625" style="4" customWidth="1"/>
    <col min="2" max="2" width="60.88671875" customWidth="1"/>
    <col min="3" max="3" width="10.6640625" style="2" customWidth="1"/>
    <col min="4" max="4" width="8.6640625" style="2" customWidth="1"/>
    <col min="5" max="5" width="12.6640625" style="2" customWidth="1"/>
    <col min="6" max="6" width="14.6640625" customWidth="1"/>
    <col min="7" max="7" width="13.6640625" customWidth="1"/>
    <col min="8" max="8" width="14.6640625" customWidth="1"/>
    <col min="9" max="9" width="14.6640625" style="2" customWidth="1"/>
    <col min="10" max="10" width="15.6640625" customWidth="1"/>
    <col min="11" max="11" width="14.6640625" customWidth="1"/>
  </cols>
  <sheetData>
    <row r="1" spans="1:11" s="2" customFormat="1" x14ac:dyDescent="0.3">
      <c r="A1" s="1" t="s">
        <v>2</v>
      </c>
      <c r="B1" s="1" t="s">
        <v>3</v>
      </c>
      <c r="C1" s="1" t="s">
        <v>4</v>
      </c>
      <c r="D1" s="1" t="s">
        <v>5</v>
      </c>
      <c r="E1" s="1" t="s">
        <v>6</v>
      </c>
      <c r="F1" s="1" t="s">
        <v>8</v>
      </c>
      <c r="G1" s="1" t="s">
        <v>26</v>
      </c>
      <c r="H1" s="1" t="s">
        <v>9</v>
      </c>
      <c r="I1" s="1" t="s">
        <v>10</v>
      </c>
      <c r="J1" s="1" t="s">
        <v>30</v>
      </c>
      <c r="K1" s="1" t="s">
        <v>35</v>
      </c>
    </row>
    <row r="2" spans="1:11" x14ac:dyDescent="0.3">
      <c r="A2" s="4" t="s">
        <v>42</v>
      </c>
      <c r="B2" t="s">
        <v>48</v>
      </c>
      <c r="C2" s="2" t="s">
        <v>47</v>
      </c>
      <c r="F2" s="2"/>
      <c r="G2" s="2"/>
      <c r="H2" s="2"/>
      <c r="J2" s="2"/>
      <c r="K2" s="2"/>
    </row>
    <row r="3" spans="1:11" x14ac:dyDescent="0.3">
      <c r="A3" s="4" t="s">
        <v>43</v>
      </c>
      <c r="B3" t="s">
        <v>49</v>
      </c>
      <c r="G3" s="2"/>
    </row>
    <row r="4" spans="1:11" x14ac:dyDescent="0.3">
      <c r="A4" s="4" t="s">
        <v>96</v>
      </c>
      <c r="B4" t="s">
        <v>118</v>
      </c>
    </row>
    <row r="5" spans="1:11" x14ac:dyDescent="0.3">
      <c r="A5" s="4" t="s">
        <v>97</v>
      </c>
      <c r="B5" t="s">
        <v>119</v>
      </c>
    </row>
    <row r="6" spans="1:11" x14ac:dyDescent="0.3">
      <c r="A6" s="4" t="s">
        <v>98</v>
      </c>
      <c r="B6" t="s">
        <v>120</v>
      </c>
    </row>
    <row r="7" spans="1:11" x14ac:dyDescent="0.3">
      <c r="A7" s="4" t="s">
        <v>99</v>
      </c>
      <c r="B7" t="s">
        <v>121</v>
      </c>
    </row>
    <row r="8" spans="1:11" x14ac:dyDescent="0.3">
      <c r="A8" s="4" t="s">
        <v>100</v>
      </c>
      <c r="B8" t="s">
        <v>122</v>
      </c>
    </row>
    <row r="9" spans="1:11" x14ac:dyDescent="0.3">
      <c r="A9" s="4" t="s">
        <v>101</v>
      </c>
      <c r="B9" t="s">
        <v>123</v>
      </c>
    </row>
    <row r="10" spans="1:11" x14ac:dyDescent="0.3">
      <c r="A10" s="4" t="s">
        <v>102</v>
      </c>
      <c r="B10" t="s">
        <v>124</v>
      </c>
    </row>
    <row r="11" spans="1:11" x14ac:dyDescent="0.3">
      <c r="A11" s="4" t="s">
        <v>103</v>
      </c>
      <c r="B11" t="s">
        <v>125</v>
      </c>
    </row>
    <row r="12" spans="1:11" x14ac:dyDescent="0.3">
      <c r="A12" s="4" t="s">
        <v>104</v>
      </c>
      <c r="B12" t="s">
        <v>126</v>
      </c>
    </row>
    <row r="13" spans="1:11" x14ac:dyDescent="0.3">
      <c r="A13" s="4" t="s">
        <v>105</v>
      </c>
      <c r="B13" t="s">
        <v>127</v>
      </c>
    </row>
    <row r="14" spans="1:11" x14ac:dyDescent="0.3">
      <c r="A14" s="4" t="s">
        <v>106</v>
      </c>
      <c r="B14" t="s">
        <v>128</v>
      </c>
    </row>
    <row r="15" spans="1:11" x14ac:dyDescent="0.3">
      <c r="A15" s="4" t="s">
        <v>107</v>
      </c>
      <c r="B15" t="s">
        <v>129</v>
      </c>
    </row>
    <row r="16" spans="1:11" x14ac:dyDescent="0.3">
      <c r="A16" s="4" t="s">
        <v>108</v>
      </c>
      <c r="B16" t="s">
        <v>130</v>
      </c>
    </row>
    <row r="17" spans="1:8" x14ac:dyDescent="0.3">
      <c r="A17" s="4" t="s">
        <v>109</v>
      </c>
      <c r="B17" t="s">
        <v>131</v>
      </c>
    </row>
    <row r="18" spans="1:8" x14ac:dyDescent="0.3">
      <c r="A18" s="4" t="s">
        <v>110</v>
      </c>
      <c r="B18" t="s">
        <v>132</v>
      </c>
    </row>
    <row r="19" spans="1:8" x14ac:dyDescent="0.3">
      <c r="A19" s="4" t="s">
        <v>111</v>
      </c>
      <c r="B19" t="s">
        <v>133</v>
      </c>
    </row>
    <row r="20" spans="1:8" x14ac:dyDescent="0.3">
      <c r="A20" s="4" t="s">
        <v>112</v>
      </c>
      <c r="B20" t="s">
        <v>134</v>
      </c>
    </row>
    <row r="21" spans="1:8" x14ac:dyDescent="0.3">
      <c r="A21" s="4" t="s">
        <v>113</v>
      </c>
      <c r="B21" t="s">
        <v>135</v>
      </c>
    </row>
    <row r="22" spans="1:8" x14ac:dyDescent="0.3">
      <c r="A22" s="4" t="s">
        <v>114</v>
      </c>
      <c r="B22" t="s">
        <v>136</v>
      </c>
    </row>
    <row r="23" spans="1:8" x14ac:dyDescent="0.3">
      <c r="A23" s="4" t="s">
        <v>115</v>
      </c>
      <c r="B23" t="s">
        <v>137</v>
      </c>
    </row>
    <row r="24" spans="1:8" x14ac:dyDescent="0.3">
      <c r="A24" s="4" t="s">
        <v>116</v>
      </c>
      <c r="B24" t="s">
        <v>138</v>
      </c>
    </row>
    <row r="25" spans="1:8" x14ac:dyDescent="0.3">
      <c r="A25" s="4" t="s">
        <v>117</v>
      </c>
      <c r="B25" t="s">
        <v>139</v>
      </c>
    </row>
    <row r="26" spans="1:8" x14ac:dyDescent="0.3">
      <c r="A26" s="4" t="s">
        <v>44</v>
      </c>
      <c r="B26" t="s">
        <v>140</v>
      </c>
    </row>
    <row r="27" spans="1:8" x14ac:dyDescent="0.3">
      <c r="A27" s="4" t="s">
        <v>40</v>
      </c>
      <c r="B27" t="s">
        <v>50</v>
      </c>
    </row>
    <row r="28" spans="1:8" x14ac:dyDescent="0.3">
      <c r="A28" s="4" t="s">
        <v>45</v>
      </c>
      <c r="B28" t="s">
        <v>141</v>
      </c>
      <c r="D28" s="2" t="s">
        <v>47</v>
      </c>
    </row>
    <row r="29" spans="1:8" x14ac:dyDescent="0.3">
      <c r="A29" s="4" t="s">
        <v>46</v>
      </c>
      <c r="B29" t="s">
        <v>142</v>
      </c>
      <c r="D29" s="2" t="s">
        <v>47</v>
      </c>
    </row>
    <row r="30" spans="1:8" x14ac:dyDescent="0.3">
      <c r="A30" s="4" t="s">
        <v>288</v>
      </c>
      <c r="B30" t="s">
        <v>289</v>
      </c>
      <c r="E30" s="2" t="s">
        <v>47</v>
      </c>
      <c r="H30" s="2" t="s">
        <v>442</v>
      </c>
    </row>
    <row r="31" spans="1:8" x14ac:dyDescent="0.3">
      <c r="A31" s="4" t="s">
        <v>335</v>
      </c>
      <c r="B31" t="s">
        <v>336</v>
      </c>
      <c r="D31" s="2" t="s">
        <v>47</v>
      </c>
    </row>
    <row r="32" spans="1:8" x14ac:dyDescent="0.3">
      <c r="A32" s="4" t="s">
        <v>338</v>
      </c>
      <c r="B32" t="s">
        <v>339</v>
      </c>
      <c r="C32" s="2" t="s">
        <v>47</v>
      </c>
    </row>
  </sheetData>
  <sheetProtection formatCells="0" formatColumns="0" formatRows="0" insertColumns="0" insertRows="0" insertHyperlinks="0" deleteColumns="0" deleteRows="0" sort="0" autoFilter="0" pivotTables="0"/>
  <conditionalFormatting sqref="B1:B1048576">
    <cfRule type="expression" dxfId="11"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A76BCBF-510E-44FC-AA8B-F65C1FAD9B61}">
          <x14:formula1>
            <xm:f>'Population types'!$A$2:$A$9999</xm:f>
          </x14:formula1>
          <xm:sqref>K1:K1048576</xm:sqref>
        </x14:dataValidation>
        <x14:dataValidation type="list" allowBlank="1" showInputMessage="1" showErrorMessage="1" xr:uid="{C2776057-0350-4E7C-BAC5-318FB06D10B4}">
          <x14:formula1>
            <xm:f>'Databook Pages'!$A$2:$A$9996</xm:f>
          </x14:formula1>
          <xm:sqref>H2:H1048576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C3" sqref="C3"/>
    </sheetView>
  </sheetViews>
  <sheetFormatPr defaultColWidth="8.88671875" defaultRowHeight="14.4" x14ac:dyDescent="0.3"/>
  <cols>
    <col min="1" max="1" width="16.33203125" style="3" bestFit="1" customWidth="1"/>
    <col min="3" max="3" width="15.88671875" customWidth="1"/>
    <col min="4" max="4" width="12" customWidth="1"/>
    <col min="5" max="5" width="10.33203125" customWidth="1"/>
    <col min="6" max="6" width="9.88671875" customWidth="1"/>
    <col min="7" max="7" width="12.109375" bestFit="1" customWidth="1"/>
    <col min="8" max="8" width="10.5546875" customWidth="1"/>
    <col min="9" max="9" width="10" customWidth="1"/>
    <col min="10" max="10" width="9.88671875" customWidth="1"/>
    <col min="12" max="12" width="9.44140625" customWidth="1"/>
    <col min="16" max="16" width="10" customWidth="1"/>
    <col min="22" max="22" width="10.44140625" customWidth="1"/>
    <col min="24" max="24" width="11" customWidth="1"/>
    <col min="25" max="25" width="9.44140625" customWidth="1"/>
    <col min="31" max="31" width="11.109375" customWidth="1"/>
  </cols>
  <sheetData>
    <row r="1" spans="1:398" s="3" customFormat="1" x14ac:dyDescent="0.3">
      <c r="A1" s="6"/>
      <c r="B1" s="6" t="str">
        <f>IF(Compartments!$A2&lt;&gt;"",Compartments!$A2,"")</f>
        <v>births</v>
      </c>
      <c r="C1" s="6" t="str">
        <f>IF(Compartments!$A3&lt;&gt;"",Compartments!$A3,"")</f>
        <v>sus</v>
      </c>
      <c r="D1" s="6" t="str">
        <f>IF(Compartments!$A4&lt;&gt;"",Compartments!$A4,"")</f>
        <v>acu</v>
      </c>
      <c r="E1" s="6" t="str">
        <f>IF(Compartments!$A5&lt;&gt;"",Compartments!$A5,"")</f>
        <v>ei</v>
      </c>
      <c r="F1" s="6" t="str">
        <f>IF(Compartments!$A6&lt;&gt;"",Compartments!$A6,"")</f>
        <v>ei_d</v>
      </c>
      <c r="G1" s="6" t="str">
        <f>IF(Compartments!$A7&lt;&gt;"",Compartments!$A7,"")</f>
        <v>ei_t</v>
      </c>
      <c r="H1" s="6" t="str">
        <f>IF(Compartments!$A8&lt;&gt;"",Compartments!$A8,"")</f>
        <v>eh</v>
      </c>
      <c r="I1" s="6" t="str">
        <f>IF(Compartments!$A9&lt;&gt;"",Compartments!$A9,"")</f>
        <v>eh_d</v>
      </c>
      <c r="J1" s="6" t="str">
        <f>IF(Compartments!$A10&lt;&gt;"",Compartments!$A10,"")</f>
        <v>eh_t</v>
      </c>
      <c r="K1" s="6" t="str">
        <f>IF(Compartments!$A11&lt;&gt;"",Compartments!$A11,"")</f>
        <v>si</v>
      </c>
      <c r="L1" s="6" t="str">
        <f>IF(Compartments!$A12&lt;&gt;"",Compartments!$A12,"")</f>
        <v>si_d</v>
      </c>
      <c r="M1" s="6" t="str">
        <f>IF(Compartments!$A13&lt;&gt;"",Compartments!$A13,"")</f>
        <v>si_t</v>
      </c>
      <c r="N1" s="6" t="str">
        <f>IF(Compartments!$A14&lt;&gt;"",Compartments!$A14,"")</f>
        <v>sh</v>
      </c>
      <c r="O1" s="6" t="str">
        <f>IF(Compartments!$A15&lt;&gt;"",Compartments!$A15,"")</f>
        <v>sh_d</v>
      </c>
      <c r="P1" s="6" t="str">
        <f>IF(Compartments!$A16&lt;&gt;"",Compartments!$A16,"")</f>
        <v>sh_t</v>
      </c>
      <c r="Q1" s="6" t="str">
        <f>IF(Compartments!$A17&lt;&gt;"",Compartments!$A17,"")</f>
        <v>cc</v>
      </c>
      <c r="R1" s="6" t="str">
        <f>IF(Compartments!$A18&lt;&gt;"",Compartments!$A18,"")</f>
        <v>cc_d</v>
      </c>
      <c r="S1" s="6" t="str">
        <f>IF(Compartments!$A19&lt;&gt;"",Compartments!$A19,"")</f>
        <v>cc_t</v>
      </c>
      <c r="T1" s="6" t="str">
        <f>IF(Compartments!$A20&lt;&gt;"",Compartments!$A20,"")</f>
        <v>dc</v>
      </c>
      <c r="U1" s="6" t="str">
        <f>IF(Compartments!$A21&lt;&gt;"",Compartments!$A21,"")</f>
        <v>dc_d</v>
      </c>
      <c r="V1" s="6" t="str">
        <f>IF(Compartments!$A22&lt;&gt;"",Compartments!$A22,"")</f>
        <v>dc_t</v>
      </c>
      <c r="W1" s="6" t="str">
        <f>IF(Compartments!$A23&lt;&gt;"",Compartments!$A23,"")</f>
        <v>hcc</v>
      </c>
      <c r="X1" s="6" t="str">
        <f>IF(Compartments!$A24&lt;&gt;"",Compartments!$A24,"")</f>
        <v>hcc_d</v>
      </c>
      <c r="Y1" s="6" t="str">
        <f>IF(Compartments!$A25&lt;&gt;"",Compartments!$A25,"")</f>
        <v>hcc_t</v>
      </c>
      <c r="Z1" s="6" t="str">
        <f>IF(Compartments!$A26&lt;&gt;"",Compartments!$A26,"")</f>
        <v>rec</v>
      </c>
      <c r="AA1" s="6" t="str">
        <f>IF(Compartments!$A27&lt;&gt;"",Compartments!$A27,"")</f>
        <v>vax</v>
      </c>
      <c r="AB1" s="6" t="str">
        <f>IF(Compartments!$A28&lt;&gt;"",Compartments!$A28,"")</f>
        <v>dd_hbv</v>
      </c>
      <c r="AC1" s="6" t="str">
        <f>IF(Compartments!$A29&lt;&gt;"",Compartments!$A29,"")</f>
        <v>dd_oth</v>
      </c>
      <c r="AD1" s="6" t="str">
        <f>IF(Compartments!$A30&lt;&gt;"",Compartments!$A30,"")</f>
        <v>j_init</v>
      </c>
      <c r="AE1" s="6" t="str">
        <f>IF(Compartments!$A31&lt;&gt;"",Compartments!$A31,"")</f>
        <v>emig</v>
      </c>
      <c r="AF1" s="6" t="str">
        <f>IF(Compartments!$A32&lt;&gt;"",Compartments!$A32,"")</f>
        <v>imig</v>
      </c>
      <c r="AG1" s="6"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3">
      <c r="A2" s="6" t="str">
        <f>IF(Compartments!$A2&lt;&gt;"",Compartments!$A2,"")</f>
        <v>births</v>
      </c>
      <c r="B2" s="7"/>
      <c r="C2" s="7" t="s">
        <v>51</v>
      </c>
      <c r="D2" s="7"/>
      <c r="E2" s="7" t="s">
        <v>52</v>
      </c>
      <c r="F2" s="7"/>
      <c r="G2" s="7"/>
      <c r="H2" s="7"/>
      <c r="I2" s="7"/>
      <c r="J2" s="7"/>
      <c r="K2" s="7"/>
      <c r="L2" s="7"/>
      <c r="M2" s="7"/>
      <c r="N2" s="7"/>
      <c r="O2" s="7"/>
      <c r="P2" s="7"/>
      <c r="Q2" s="7"/>
      <c r="R2" s="7"/>
      <c r="S2" s="7"/>
      <c r="T2" s="7"/>
      <c r="U2" s="7"/>
      <c r="V2" s="7"/>
      <c r="W2" s="7"/>
      <c r="X2" s="7"/>
      <c r="Y2" s="7"/>
      <c r="Z2" s="7" t="s">
        <v>79</v>
      </c>
      <c r="AA2" s="7" t="s">
        <v>93</v>
      </c>
      <c r="AB2" s="7"/>
      <c r="AC2" s="7"/>
      <c r="AD2" s="7"/>
      <c r="AE2" s="7"/>
      <c r="AF2" s="7"/>
      <c r="AG2" s="7"/>
    </row>
    <row r="3" spans="1:398" x14ac:dyDescent="0.3">
      <c r="A3" s="6" t="str">
        <f>IF(Compartments!$A3&lt;&gt;"",Compartments!$A3,"")</f>
        <v>sus</v>
      </c>
      <c r="B3" s="7"/>
      <c r="C3" s="7"/>
      <c r="D3" s="7" t="s">
        <v>53</v>
      </c>
      <c r="E3" s="7"/>
      <c r="F3" s="7"/>
      <c r="G3" s="7"/>
      <c r="H3" s="7"/>
      <c r="I3" s="7"/>
      <c r="J3" s="7"/>
      <c r="K3" s="7"/>
      <c r="L3" s="7"/>
      <c r="M3" s="7"/>
      <c r="N3" s="7"/>
      <c r="O3" s="7"/>
      <c r="P3" s="7"/>
      <c r="Q3" s="7"/>
      <c r="R3" s="7"/>
      <c r="S3" s="7"/>
      <c r="T3" s="7"/>
      <c r="U3" s="7"/>
      <c r="V3" s="7"/>
      <c r="W3" s="7"/>
      <c r="X3" s="7"/>
      <c r="Y3" s="7"/>
      <c r="Z3" s="7"/>
      <c r="AA3" s="7"/>
      <c r="AB3" s="7"/>
      <c r="AC3" s="8" t="s">
        <v>54</v>
      </c>
      <c r="AD3" s="7"/>
      <c r="AE3" s="7" t="s">
        <v>337</v>
      </c>
      <c r="AF3" s="7"/>
      <c r="AG3" s="7"/>
    </row>
    <row r="4" spans="1:398" x14ac:dyDescent="0.3">
      <c r="A4" s="6" t="str">
        <f>IF(Compartments!$A4&lt;&gt;"",Compartments!$A4,"")</f>
        <v>acu</v>
      </c>
      <c r="B4" s="7"/>
      <c r="C4" s="7"/>
      <c r="D4" s="7"/>
      <c r="E4" s="7" t="s">
        <v>143</v>
      </c>
      <c r="F4" s="7"/>
      <c r="G4" s="7"/>
      <c r="H4" s="7"/>
      <c r="I4" s="7"/>
      <c r="J4" s="7"/>
      <c r="K4" s="7"/>
      <c r="L4" s="7"/>
      <c r="M4" s="7"/>
      <c r="N4" s="7"/>
      <c r="O4" s="7"/>
      <c r="P4" s="7"/>
      <c r="Q4" s="7"/>
      <c r="R4" s="7"/>
      <c r="S4" s="7"/>
      <c r="T4" s="7"/>
      <c r="U4" s="7"/>
      <c r="V4" s="7"/>
      <c r="W4" s="7"/>
      <c r="X4" s="7"/>
      <c r="Y4" s="7"/>
      <c r="Z4" s="7" t="s">
        <v>144</v>
      </c>
      <c r="AA4" s="7"/>
      <c r="AB4" s="7" t="s">
        <v>145</v>
      </c>
      <c r="AC4" s="8" t="s">
        <v>54</v>
      </c>
      <c r="AD4" s="7"/>
      <c r="AE4" s="7" t="s">
        <v>337</v>
      </c>
      <c r="AF4" s="7"/>
      <c r="AG4" s="7"/>
    </row>
    <row r="5" spans="1:398" x14ac:dyDescent="0.3">
      <c r="A5" s="9" t="str">
        <f>IF(Compartments!$A5&lt;&gt;"",Compartments!$A5,"")</f>
        <v>ei</v>
      </c>
      <c r="B5" s="10"/>
      <c r="C5" s="10"/>
      <c r="D5" s="10"/>
      <c r="E5" s="10"/>
      <c r="F5" s="10" t="s">
        <v>265</v>
      </c>
      <c r="G5" s="10"/>
      <c r="H5" s="10" t="s">
        <v>148</v>
      </c>
      <c r="I5" s="10"/>
      <c r="J5" s="10"/>
      <c r="K5" s="10"/>
      <c r="L5" s="10"/>
      <c r="M5" s="10"/>
      <c r="N5" s="10"/>
      <c r="O5" s="10"/>
      <c r="P5" s="10"/>
      <c r="Q5" s="10"/>
      <c r="R5" s="10"/>
      <c r="S5" s="10"/>
      <c r="T5" s="10"/>
      <c r="U5" s="10"/>
      <c r="V5" s="10"/>
      <c r="W5" s="10" t="s">
        <v>149</v>
      </c>
      <c r="X5" s="10"/>
      <c r="Y5" s="10"/>
      <c r="Z5" s="10" t="s">
        <v>234</v>
      </c>
      <c r="AA5" s="10"/>
      <c r="AB5" s="10"/>
      <c r="AC5" s="11" t="s">
        <v>54</v>
      </c>
      <c r="AD5" s="10"/>
      <c r="AE5" s="10" t="s">
        <v>337</v>
      </c>
      <c r="AF5" s="10"/>
      <c r="AG5" s="7"/>
    </row>
    <row r="6" spans="1:398" x14ac:dyDescent="0.3">
      <c r="A6" s="9" t="str">
        <f>IF(Compartments!$A6&lt;&gt;"",Compartments!$A6,"")</f>
        <v>ei_d</v>
      </c>
      <c r="B6" s="10"/>
      <c r="C6" s="10"/>
      <c r="D6" s="10"/>
      <c r="E6" s="10"/>
      <c r="F6" s="10"/>
      <c r="G6" s="10" t="s">
        <v>324</v>
      </c>
      <c r="H6" s="10"/>
      <c r="I6" s="10" t="s">
        <v>148</v>
      </c>
      <c r="J6" s="10"/>
      <c r="K6" s="10"/>
      <c r="L6" s="10"/>
      <c r="M6" s="10"/>
      <c r="N6" s="10"/>
      <c r="O6" s="10"/>
      <c r="P6" s="10"/>
      <c r="Q6" s="10"/>
      <c r="R6" s="10"/>
      <c r="S6" s="10"/>
      <c r="T6" s="10"/>
      <c r="U6" s="10"/>
      <c r="V6" s="10"/>
      <c r="W6" s="10"/>
      <c r="X6" s="10" t="s">
        <v>149</v>
      </c>
      <c r="Y6" s="10"/>
      <c r="Z6" s="10" t="s">
        <v>234</v>
      </c>
      <c r="AA6" s="10"/>
      <c r="AB6" s="10"/>
      <c r="AC6" s="11" t="s">
        <v>54</v>
      </c>
      <c r="AD6" s="10"/>
      <c r="AE6" s="10" t="s">
        <v>337</v>
      </c>
      <c r="AF6" s="10"/>
      <c r="AG6" s="7"/>
    </row>
    <row r="7" spans="1:398" x14ac:dyDescent="0.3">
      <c r="A7" s="9" t="str">
        <f>IF(Compartments!$A7&lt;&gt;"",Compartments!$A7,"")</f>
        <v>ei_t</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1" t="s">
        <v>54</v>
      </c>
      <c r="AD7" s="10"/>
      <c r="AE7" s="10" t="s">
        <v>337</v>
      </c>
      <c r="AF7" s="10"/>
      <c r="AG7" s="7"/>
    </row>
    <row r="8" spans="1:398" x14ac:dyDescent="0.3">
      <c r="A8" s="37" t="str">
        <f>IF(Compartments!$A8&lt;&gt;"",Compartments!$A8,"")</f>
        <v>eh</v>
      </c>
      <c r="B8" s="38"/>
      <c r="C8" s="38"/>
      <c r="D8" s="38"/>
      <c r="E8" s="38"/>
      <c r="F8" s="38"/>
      <c r="G8" s="38"/>
      <c r="H8" s="38"/>
      <c r="I8" s="16" t="s">
        <v>265</v>
      </c>
      <c r="J8" s="38"/>
      <c r="K8" s="38" t="s">
        <v>150</v>
      </c>
      <c r="L8" s="38"/>
      <c r="M8" s="38"/>
      <c r="N8" s="38"/>
      <c r="O8" s="38"/>
      <c r="P8" s="38"/>
      <c r="Q8" s="38" t="s">
        <v>151</v>
      </c>
      <c r="R8" s="38"/>
      <c r="S8" s="38"/>
      <c r="T8" s="38"/>
      <c r="U8" s="38"/>
      <c r="V8" s="38"/>
      <c r="W8" s="38" t="s">
        <v>219</v>
      </c>
      <c r="X8" s="38"/>
      <c r="Y8" s="38"/>
      <c r="Z8" s="16" t="s">
        <v>234</v>
      </c>
      <c r="AA8" s="38"/>
      <c r="AB8" s="38"/>
      <c r="AC8" s="39" t="s">
        <v>54</v>
      </c>
      <c r="AD8" s="16"/>
      <c r="AE8" s="16" t="s">
        <v>337</v>
      </c>
      <c r="AF8" s="16"/>
      <c r="AG8" s="7"/>
    </row>
    <row r="9" spans="1:398" x14ac:dyDescent="0.3">
      <c r="A9" s="37" t="str">
        <f>IF(Compartments!$A9&lt;&gt;"",Compartments!$A9,"")</f>
        <v>eh_d</v>
      </c>
      <c r="B9" s="38"/>
      <c r="C9" s="38"/>
      <c r="D9" s="38"/>
      <c r="E9" s="38"/>
      <c r="F9" s="38"/>
      <c r="G9" s="38"/>
      <c r="H9" s="38"/>
      <c r="I9" s="38"/>
      <c r="J9" s="38" t="s">
        <v>331</v>
      </c>
      <c r="K9" s="38"/>
      <c r="L9" s="38" t="s">
        <v>150</v>
      </c>
      <c r="M9" s="38"/>
      <c r="N9" s="38"/>
      <c r="O9" s="38"/>
      <c r="P9" s="38"/>
      <c r="Q9" s="38"/>
      <c r="R9" s="38" t="s">
        <v>151</v>
      </c>
      <c r="S9" s="38"/>
      <c r="T9" s="38"/>
      <c r="U9" s="38"/>
      <c r="V9" s="38"/>
      <c r="W9" s="38"/>
      <c r="X9" s="38" t="s">
        <v>219</v>
      </c>
      <c r="Y9" s="38"/>
      <c r="Z9" s="16" t="s">
        <v>234</v>
      </c>
      <c r="AA9" s="38"/>
      <c r="AB9" s="38"/>
      <c r="AC9" s="39" t="s">
        <v>54</v>
      </c>
      <c r="AD9" s="16"/>
      <c r="AE9" s="16" t="s">
        <v>337</v>
      </c>
      <c r="AF9" s="16"/>
      <c r="AG9" s="7"/>
    </row>
    <row r="10" spans="1:398" x14ac:dyDescent="0.3">
      <c r="A10" s="37" t="str">
        <f>IF(Compartments!$A10&lt;&gt;"",Compartments!$A10,"")</f>
        <v>eh_t</v>
      </c>
      <c r="B10" s="38"/>
      <c r="C10" s="38"/>
      <c r="D10" s="38"/>
      <c r="E10" s="38"/>
      <c r="F10" s="38"/>
      <c r="G10" s="38"/>
      <c r="H10" s="38"/>
      <c r="I10" s="38"/>
      <c r="J10" s="38"/>
      <c r="K10" s="38"/>
      <c r="L10" s="38"/>
      <c r="M10" s="38" t="s">
        <v>153</v>
      </c>
      <c r="N10" s="38"/>
      <c r="O10" s="38"/>
      <c r="P10" s="38"/>
      <c r="Q10" s="38"/>
      <c r="R10" s="38"/>
      <c r="S10" s="38" t="s">
        <v>152</v>
      </c>
      <c r="T10" s="38"/>
      <c r="U10" s="38"/>
      <c r="V10" s="38"/>
      <c r="W10" s="38"/>
      <c r="X10" s="38"/>
      <c r="Y10" s="38" t="s">
        <v>220</v>
      </c>
      <c r="Z10" s="16" t="s">
        <v>234</v>
      </c>
      <c r="AA10" s="38"/>
      <c r="AB10" s="38"/>
      <c r="AC10" s="39" t="s">
        <v>54</v>
      </c>
      <c r="AD10" s="16"/>
      <c r="AE10" s="16" t="s">
        <v>337</v>
      </c>
      <c r="AF10" s="16"/>
      <c r="AG10" s="7"/>
    </row>
    <row r="11" spans="1:398" x14ac:dyDescent="0.3">
      <c r="A11" s="13" t="str">
        <f>IF(Compartments!$A11&lt;&gt;"",Compartments!$A11,"")</f>
        <v>si</v>
      </c>
      <c r="B11" s="14"/>
      <c r="C11" s="14"/>
      <c r="D11" s="14"/>
      <c r="E11" s="14"/>
      <c r="F11" s="14"/>
      <c r="G11" s="14"/>
      <c r="H11" s="14"/>
      <c r="I11" s="14"/>
      <c r="J11" s="14"/>
      <c r="K11" s="14"/>
      <c r="L11" s="14" t="s">
        <v>265</v>
      </c>
      <c r="M11" s="14"/>
      <c r="N11" s="14" t="s">
        <v>154</v>
      </c>
      <c r="O11" s="14"/>
      <c r="P11" s="14"/>
      <c r="Q11" s="14"/>
      <c r="R11" s="14"/>
      <c r="S11" s="14"/>
      <c r="T11" s="14"/>
      <c r="U11" s="14"/>
      <c r="V11" s="14"/>
      <c r="W11" s="14" t="s">
        <v>156</v>
      </c>
      <c r="X11" s="14"/>
      <c r="Y11" s="14"/>
      <c r="Z11" s="14" t="s">
        <v>234</v>
      </c>
      <c r="AA11" s="14"/>
      <c r="AB11" s="14"/>
      <c r="AC11" s="15" t="s">
        <v>54</v>
      </c>
      <c r="AD11" s="14"/>
      <c r="AE11" s="14" t="s">
        <v>337</v>
      </c>
      <c r="AF11" s="14"/>
      <c r="AG11" s="7"/>
    </row>
    <row r="12" spans="1:398" x14ac:dyDescent="0.3">
      <c r="A12" s="13" t="str">
        <f>IF(Compartments!$A12&lt;&gt;"",Compartments!$A12,"")</f>
        <v>si_d</v>
      </c>
      <c r="B12" s="14"/>
      <c r="C12" s="14"/>
      <c r="D12" s="14"/>
      <c r="E12" s="14"/>
      <c r="F12" s="14"/>
      <c r="G12" s="14"/>
      <c r="H12" s="14"/>
      <c r="I12" s="14"/>
      <c r="J12" s="14"/>
      <c r="K12" s="14"/>
      <c r="L12" s="14"/>
      <c r="M12" s="40" t="s">
        <v>331</v>
      </c>
      <c r="N12" s="14"/>
      <c r="O12" s="14" t="s">
        <v>154</v>
      </c>
      <c r="P12" s="14"/>
      <c r="Q12" s="14"/>
      <c r="R12" s="14"/>
      <c r="S12" s="14"/>
      <c r="T12" s="14"/>
      <c r="U12" s="14"/>
      <c r="V12" s="14"/>
      <c r="W12" s="14"/>
      <c r="X12" s="14" t="s">
        <v>156</v>
      </c>
      <c r="Y12" s="14"/>
      <c r="Z12" s="14" t="s">
        <v>234</v>
      </c>
      <c r="AA12" s="14"/>
      <c r="AB12" s="14"/>
      <c r="AC12" s="15" t="s">
        <v>54</v>
      </c>
      <c r="AD12" s="14"/>
      <c r="AE12" s="14" t="s">
        <v>337</v>
      </c>
      <c r="AF12" s="14"/>
      <c r="AG12" s="7"/>
    </row>
    <row r="13" spans="1:398" x14ac:dyDescent="0.3">
      <c r="A13" s="13" t="str">
        <f>IF(Compartments!$A13&lt;&gt;"",Compartments!$A13,"")</f>
        <v>si_t</v>
      </c>
      <c r="B13" s="14"/>
      <c r="C13" s="14"/>
      <c r="D13" s="14"/>
      <c r="E13" s="14"/>
      <c r="F13" s="14"/>
      <c r="G13" s="14"/>
      <c r="H13" s="14"/>
      <c r="I13" s="14"/>
      <c r="J13" s="14"/>
      <c r="K13" s="14"/>
      <c r="L13" s="14"/>
      <c r="M13" s="14"/>
      <c r="N13" s="14"/>
      <c r="O13" s="14"/>
      <c r="P13" s="14"/>
      <c r="Q13" s="14"/>
      <c r="R13" s="14"/>
      <c r="S13" s="14"/>
      <c r="T13" s="14"/>
      <c r="U13" s="14"/>
      <c r="V13" s="14"/>
      <c r="W13" s="14"/>
      <c r="X13" s="14"/>
      <c r="Y13" s="14" t="s">
        <v>157</v>
      </c>
      <c r="Z13" s="14" t="s">
        <v>234</v>
      </c>
      <c r="AA13" s="14"/>
      <c r="AB13" s="14"/>
      <c r="AC13" s="15" t="s">
        <v>54</v>
      </c>
      <c r="AD13" s="14"/>
      <c r="AE13" s="14" t="s">
        <v>337</v>
      </c>
      <c r="AF13" s="14"/>
      <c r="AG13" s="7"/>
    </row>
    <row r="14" spans="1:398" x14ac:dyDescent="0.3">
      <c r="A14" s="41" t="str">
        <f>IF(Compartments!$A14&lt;&gt;"",Compartments!$A14,"")</f>
        <v>sh</v>
      </c>
      <c r="B14" s="42"/>
      <c r="C14" s="42"/>
      <c r="D14" s="42"/>
      <c r="E14" s="42"/>
      <c r="F14" s="42"/>
      <c r="G14" s="42"/>
      <c r="H14" s="42"/>
      <c r="I14" s="42"/>
      <c r="J14" s="42"/>
      <c r="K14" s="42" t="s">
        <v>158</v>
      </c>
      <c r="L14" s="42"/>
      <c r="M14" s="42"/>
      <c r="N14" s="42"/>
      <c r="O14" s="42" t="s">
        <v>265</v>
      </c>
      <c r="P14" s="42"/>
      <c r="Q14" s="42" t="s">
        <v>159</v>
      </c>
      <c r="R14" s="42"/>
      <c r="S14" s="42"/>
      <c r="T14" s="42"/>
      <c r="U14" s="42"/>
      <c r="V14" s="42"/>
      <c r="W14" s="42" t="s">
        <v>219</v>
      </c>
      <c r="X14" s="42"/>
      <c r="Y14" s="42"/>
      <c r="Z14" s="42" t="s">
        <v>234</v>
      </c>
      <c r="AA14" s="42"/>
      <c r="AB14" s="42"/>
      <c r="AC14" s="43" t="s">
        <v>54</v>
      </c>
      <c r="AD14" s="42"/>
      <c r="AE14" s="42" t="s">
        <v>337</v>
      </c>
      <c r="AF14" s="42"/>
      <c r="AG14" s="7"/>
    </row>
    <row r="15" spans="1:398" x14ac:dyDescent="0.3">
      <c r="A15" s="41" t="str">
        <f>IF(Compartments!$A15&lt;&gt;"",Compartments!$A15,"")</f>
        <v>sh_d</v>
      </c>
      <c r="B15" s="42"/>
      <c r="C15" s="42"/>
      <c r="D15" s="42"/>
      <c r="E15" s="42"/>
      <c r="F15" s="42"/>
      <c r="G15" s="42"/>
      <c r="H15" s="42"/>
      <c r="I15" s="42"/>
      <c r="J15" s="42"/>
      <c r="K15" s="42"/>
      <c r="L15" s="42" t="s">
        <v>158</v>
      </c>
      <c r="M15" s="42"/>
      <c r="N15" s="42"/>
      <c r="O15" s="42"/>
      <c r="P15" s="12" t="s">
        <v>331</v>
      </c>
      <c r="Q15" s="42"/>
      <c r="R15" s="42" t="s">
        <v>159</v>
      </c>
      <c r="S15" s="42"/>
      <c r="T15" s="42"/>
      <c r="U15" s="42"/>
      <c r="V15" s="42"/>
      <c r="W15" s="42"/>
      <c r="X15" s="42" t="s">
        <v>219</v>
      </c>
      <c r="Y15" s="42"/>
      <c r="Z15" s="42" t="s">
        <v>234</v>
      </c>
      <c r="AA15" s="42"/>
      <c r="AB15" s="42"/>
      <c r="AC15" s="43" t="s">
        <v>54</v>
      </c>
      <c r="AD15" s="42"/>
      <c r="AE15" s="42" t="s">
        <v>337</v>
      </c>
      <c r="AF15" s="42"/>
      <c r="AG15" s="7"/>
    </row>
    <row r="16" spans="1:398" x14ac:dyDescent="0.3">
      <c r="A16" s="41" t="str">
        <f>IF(Compartments!$A16&lt;&gt;"",Compartments!$A16,"")</f>
        <v>sh_t</v>
      </c>
      <c r="B16" s="42"/>
      <c r="C16" s="42"/>
      <c r="D16" s="42"/>
      <c r="E16" s="42"/>
      <c r="F16" s="42"/>
      <c r="G16" s="42"/>
      <c r="H16" s="42"/>
      <c r="I16" s="42"/>
      <c r="J16" s="42"/>
      <c r="K16" s="42"/>
      <c r="L16" s="42"/>
      <c r="M16" s="42" t="s">
        <v>155</v>
      </c>
      <c r="N16" s="42"/>
      <c r="O16" s="42"/>
      <c r="P16" s="42"/>
      <c r="Q16" s="42"/>
      <c r="R16" s="42"/>
      <c r="S16" s="42" t="s">
        <v>160</v>
      </c>
      <c r="T16" s="42"/>
      <c r="U16" s="42"/>
      <c r="V16" s="42"/>
      <c r="W16" s="42"/>
      <c r="X16" s="42"/>
      <c r="Y16" s="42" t="s">
        <v>220</v>
      </c>
      <c r="Z16" s="42" t="s">
        <v>234</v>
      </c>
      <c r="AA16" s="42"/>
      <c r="AB16" s="42"/>
      <c r="AC16" s="43" t="s">
        <v>54</v>
      </c>
      <c r="AD16" s="42"/>
      <c r="AE16" s="42" t="s">
        <v>337</v>
      </c>
      <c r="AF16" s="42"/>
      <c r="AG16" s="7"/>
    </row>
    <row r="17" spans="1:33" x14ac:dyDescent="0.3">
      <c r="A17" s="20" t="str">
        <f>IF(Compartments!$A17&lt;&gt;"",Compartments!$A17,"")</f>
        <v>cc</v>
      </c>
      <c r="B17" s="21"/>
      <c r="C17" s="21"/>
      <c r="D17" s="21"/>
      <c r="E17" s="21"/>
      <c r="F17" s="21"/>
      <c r="G17" s="21"/>
      <c r="H17" s="21"/>
      <c r="I17" s="21"/>
      <c r="J17" s="21"/>
      <c r="K17" s="21"/>
      <c r="L17" s="21"/>
      <c r="M17" s="21"/>
      <c r="N17" s="21"/>
      <c r="O17" s="21"/>
      <c r="P17" s="21"/>
      <c r="Q17" s="21"/>
      <c r="R17" s="21" t="s">
        <v>265</v>
      </c>
      <c r="S17" s="21"/>
      <c r="T17" s="21" t="s">
        <v>161</v>
      </c>
      <c r="U17" s="21"/>
      <c r="V17" s="21"/>
      <c r="W17" s="21" t="s">
        <v>215</v>
      </c>
      <c r="X17" s="21"/>
      <c r="Y17" s="21"/>
      <c r="Z17" s="21"/>
      <c r="AA17" s="21"/>
      <c r="AB17" s="21"/>
      <c r="AC17" s="22" t="s">
        <v>54</v>
      </c>
      <c r="AD17" s="21"/>
      <c r="AE17" s="21" t="s">
        <v>337</v>
      </c>
      <c r="AF17" s="21"/>
      <c r="AG17" s="7"/>
    </row>
    <row r="18" spans="1:33" x14ac:dyDescent="0.3">
      <c r="A18" s="20" t="str">
        <f>IF(Compartments!$A18&lt;&gt;"",Compartments!$A18,"")</f>
        <v>cc_d</v>
      </c>
      <c r="B18" s="21"/>
      <c r="C18" s="21"/>
      <c r="D18" s="21"/>
      <c r="E18" s="21"/>
      <c r="F18" s="21"/>
      <c r="G18" s="21"/>
      <c r="H18" s="21"/>
      <c r="I18" s="21"/>
      <c r="J18" s="21"/>
      <c r="K18" s="21"/>
      <c r="L18" s="21"/>
      <c r="M18" s="21"/>
      <c r="N18" s="21"/>
      <c r="O18" s="21"/>
      <c r="P18" s="21"/>
      <c r="Q18" s="21"/>
      <c r="R18" s="21"/>
      <c r="S18" s="44" t="s">
        <v>331</v>
      </c>
      <c r="T18" s="21"/>
      <c r="U18" s="21" t="s">
        <v>161</v>
      </c>
      <c r="V18" s="21"/>
      <c r="W18" s="21"/>
      <c r="X18" s="21" t="s">
        <v>215</v>
      </c>
      <c r="Y18" s="21"/>
      <c r="Z18" s="21"/>
      <c r="AA18" s="21"/>
      <c r="AB18" s="21"/>
      <c r="AC18" s="22" t="s">
        <v>54</v>
      </c>
      <c r="AD18" s="21"/>
      <c r="AE18" s="21" t="s">
        <v>337</v>
      </c>
      <c r="AF18" s="21"/>
      <c r="AG18" s="7"/>
    </row>
    <row r="19" spans="1:33" x14ac:dyDescent="0.3">
      <c r="A19" s="20" t="str">
        <f>IF(Compartments!$A19&lt;&gt;"",Compartments!$A19,"")</f>
        <v>cc_t</v>
      </c>
      <c r="B19" s="21"/>
      <c r="C19" s="21"/>
      <c r="D19" s="21"/>
      <c r="E19" s="21"/>
      <c r="F19" s="21"/>
      <c r="G19" s="21"/>
      <c r="H19" s="21"/>
      <c r="I19" s="21"/>
      <c r="J19" s="21"/>
      <c r="K19" s="21"/>
      <c r="L19" s="21"/>
      <c r="M19" s="21"/>
      <c r="N19" s="21"/>
      <c r="O19" s="21"/>
      <c r="P19" s="21"/>
      <c r="Q19" s="21"/>
      <c r="R19" s="21"/>
      <c r="S19" s="21"/>
      <c r="T19" s="21"/>
      <c r="U19" s="21"/>
      <c r="V19" s="21" t="s">
        <v>162</v>
      </c>
      <c r="W19" s="21"/>
      <c r="X19" s="21"/>
      <c r="Y19" s="21" t="s">
        <v>216</v>
      </c>
      <c r="Z19" s="21"/>
      <c r="AA19" s="21"/>
      <c r="AB19" s="21"/>
      <c r="AC19" s="22" t="s">
        <v>54</v>
      </c>
      <c r="AD19" s="21"/>
      <c r="AE19" s="21" t="s">
        <v>337</v>
      </c>
      <c r="AF19" s="21"/>
      <c r="AG19" s="7"/>
    </row>
    <row r="20" spans="1:33" x14ac:dyDescent="0.3">
      <c r="A20" s="45" t="str">
        <f>IF(Compartments!$A20&lt;&gt;"",Compartments!$A20,"")</f>
        <v>dc</v>
      </c>
      <c r="B20" s="46"/>
      <c r="C20" s="46"/>
      <c r="D20" s="46"/>
      <c r="E20" s="46"/>
      <c r="F20" s="46"/>
      <c r="G20" s="46"/>
      <c r="H20" s="46"/>
      <c r="I20" s="46"/>
      <c r="J20" s="46"/>
      <c r="K20" s="46"/>
      <c r="L20" s="46"/>
      <c r="M20" s="46"/>
      <c r="N20" s="46"/>
      <c r="O20" s="46"/>
      <c r="P20" s="46"/>
      <c r="Q20" s="46"/>
      <c r="R20" s="46"/>
      <c r="S20" s="46"/>
      <c r="T20" s="46"/>
      <c r="U20" s="46" t="s">
        <v>265</v>
      </c>
      <c r="V20" s="46"/>
      <c r="W20" s="46" t="s">
        <v>215</v>
      </c>
      <c r="X20" s="46"/>
      <c r="Y20" s="46"/>
      <c r="Z20" s="46"/>
      <c r="AA20" s="46"/>
      <c r="AB20" s="46" t="s">
        <v>146</v>
      </c>
      <c r="AC20" s="47" t="s">
        <v>54</v>
      </c>
      <c r="AD20" s="46"/>
      <c r="AE20" s="46" t="s">
        <v>337</v>
      </c>
      <c r="AF20" s="46"/>
      <c r="AG20" s="7"/>
    </row>
    <row r="21" spans="1:33" x14ac:dyDescent="0.3">
      <c r="A21" s="45" t="str">
        <f>IF(Compartments!$A21&lt;&gt;"",Compartments!$A21,"")</f>
        <v>dc_d</v>
      </c>
      <c r="B21" s="46"/>
      <c r="C21" s="46"/>
      <c r="D21" s="46"/>
      <c r="E21" s="46"/>
      <c r="F21" s="46"/>
      <c r="G21" s="46"/>
      <c r="H21" s="46"/>
      <c r="I21" s="46"/>
      <c r="J21" s="46"/>
      <c r="K21" s="46"/>
      <c r="L21" s="46"/>
      <c r="M21" s="46"/>
      <c r="N21" s="46"/>
      <c r="O21" s="46"/>
      <c r="P21" s="46"/>
      <c r="Q21" s="46"/>
      <c r="R21" s="46"/>
      <c r="S21" s="46"/>
      <c r="T21" s="46"/>
      <c r="U21" s="46"/>
      <c r="V21" s="48" t="s">
        <v>331</v>
      </c>
      <c r="W21" s="46"/>
      <c r="X21" s="46" t="s">
        <v>215</v>
      </c>
      <c r="Y21" s="46"/>
      <c r="Z21" s="46"/>
      <c r="AA21" s="46"/>
      <c r="AB21" s="46" t="s">
        <v>146</v>
      </c>
      <c r="AC21" s="47" t="s">
        <v>54</v>
      </c>
      <c r="AD21" s="46"/>
      <c r="AE21" s="46" t="s">
        <v>337</v>
      </c>
      <c r="AF21" s="46"/>
      <c r="AG21" s="7"/>
    </row>
    <row r="22" spans="1:33" x14ac:dyDescent="0.3">
      <c r="A22" s="45" t="str">
        <f>IF(Compartments!$A22&lt;&gt;"",Compartments!$A22,"")</f>
        <v>dc_t</v>
      </c>
      <c r="B22" s="46"/>
      <c r="C22" s="46"/>
      <c r="D22" s="46"/>
      <c r="E22" s="46"/>
      <c r="F22" s="46"/>
      <c r="G22" s="46"/>
      <c r="H22" s="46"/>
      <c r="I22" s="46"/>
      <c r="J22" s="46"/>
      <c r="K22" s="46"/>
      <c r="L22" s="46"/>
      <c r="M22" s="46"/>
      <c r="N22" s="46"/>
      <c r="O22" s="46"/>
      <c r="P22" s="46"/>
      <c r="Q22" s="46"/>
      <c r="R22" s="46"/>
      <c r="S22" s="46" t="s">
        <v>194</v>
      </c>
      <c r="T22" s="46"/>
      <c r="U22" s="46"/>
      <c r="V22" s="46"/>
      <c r="W22" s="46"/>
      <c r="X22" s="46"/>
      <c r="Y22" s="46" t="s">
        <v>216</v>
      </c>
      <c r="Z22" s="46"/>
      <c r="AA22" s="46"/>
      <c r="AB22" s="46" t="s">
        <v>163</v>
      </c>
      <c r="AC22" s="47" t="s">
        <v>54</v>
      </c>
      <c r="AD22" s="46"/>
      <c r="AE22" s="46" t="s">
        <v>337</v>
      </c>
      <c r="AF22" s="46"/>
      <c r="AG22" s="7"/>
    </row>
    <row r="23" spans="1:33" x14ac:dyDescent="0.3">
      <c r="A23" s="17" t="str">
        <f>IF(Compartments!$A23&lt;&gt;"",Compartments!$A23,"")</f>
        <v>hcc</v>
      </c>
      <c r="B23" s="18"/>
      <c r="C23" s="18"/>
      <c r="D23" s="18"/>
      <c r="E23" s="18"/>
      <c r="F23" s="18"/>
      <c r="G23" s="18"/>
      <c r="H23" s="18"/>
      <c r="I23" s="18"/>
      <c r="J23" s="18"/>
      <c r="K23" s="18"/>
      <c r="L23" s="18"/>
      <c r="M23" s="18"/>
      <c r="N23" s="18"/>
      <c r="O23" s="18"/>
      <c r="P23" s="18"/>
      <c r="Q23" s="18"/>
      <c r="R23" s="18"/>
      <c r="S23" s="18"/>
      <c r="T23" s="18"/>
      <c r="U23" s="18"/>
      <c r="V23" s="18"/>
      <c r="W23" s="18"/>
      <c r="X23" s="18" t="s">
        <v>265</v>
      </c>
      <c r="Y23" s="18"/>
      <c r="Z23" s="18"/>
      <c r="AA23" s="18"/>
      <c r="AB23" s="18" t="s">
        <v>147</v>
      </c>
      <c r="AC23" s="19" t="s">
        <v>54</v>
      </c>
      <c r="AD23" s="18"/>
      <c r="AE23" s="18" t="s">
        <v>337</v>
      </c>
      <c r="AF23" s="18"/>
      <c r="AG23" s="7"/>
    </row>
    <row r="24" spans="1:33" x14ac:dyDescent="0.3">
      <c r="A24" s="17" t="str">
        <f>IF(Compartments!$A24&lt;&gt;"",Compartments!$A24,"")</f>
        <v>hcc_d</v>
      </c>
      <c r="B24" s="18"/>
      <c r="C24" s="18"/>
      <c r="D24" s="18"/>
      <c r="E24" s="18"/>
      <c r="F24" s="18"/>
      <c r="G24" s="18"/>
      <c r="H24" s="18"/>
      <c r="I24" s="18"/>
      <c r="J24" s="18"/>
      <c r="K24" s="18"/>
      <c r="L24" s="18"/>
      <c r="M24" s="18"/>
      <c r="N24" s="18"/>
      <c r="O24" s="18"/>
      <c r="P24" s="18"/>
      <c r="Q24" s="18"/>
      <c r="R24" s="18"/>
      <c r="S24" s="18"/>
      <c r="T24" s="18"/>
      <c r="U24" s="18"/>
      <c r="V24" s="18"/>
      <c r="W24" s="18"/>
      <c r="X24" s="18"/>
      <c r="Y24" s="49" t="s">
        <v>331</v>
      </c>
      <c r="Z24" s="18"/>
      <c r="AA24" s="18"/>
      <c r="AB24" s="18" t="s">
        <v>147</v>
      </c>
      <c r="AC24" s="19" t="s">
        <v>54</v>
      </c>
      <c r="AD24" s="18"/>
      <c r="AE24" s="18" t="s">
        <v>337</v>
      </c>
      <c r="AF24" s="18"/>
      <c r="AG24" s="7"/>
    </row>
    <row r="25" spans="1:33" x14ac:dyDescent="0.3">
      <c r="A25" s="17" t="str">
        <f>IF(Compartments!$A25&lt;&gt;"",Compartments!$A25,"")</f>
        <v>hcc_t</v>
      </c>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t="s">
        <v>147</v>
      </c>
      <c r="AC25" s="19" t="s">
        <v>54</v>
      </c>
      <c r="AD25" s="18"/>
      <c r="AE25" s="18" t="s">
        <v>337</v>
      </c>
      <c r="AF25" s="18"/>
      <c r="AG25" s="7"/>
    </row>
    <row r="26" spans="1:33" x14ac:dyDescent="0.3">
      <c r="A26" s="6" t="str">
        <f>IF(Compartments!$A26&lt;&gt;"",Compartments!$A26,"")</f>
        <v>rec</v>
      </c>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8" t="s">
        <v>54</v>
      </c>
      <c r="AD26" s="7"/>
      <c r="AE26" s="7" t="s">
        <v>337</v>
      </c>
      <c r="AF26" s="7"/>
      <c r="AG26" s="7"/>
    </row>
    <row r="27" spans="1:33" x14ac:dyDescent="0.3">
      <c r="A27" s="6" t="str">
        <f>IF(Compartments!$A27&lt;&gt;"",Compartments!$A27,"")</f>
        <v>vax</v>
      </c>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8" t="s">
        <v>54</v>
      </c>
      <c r="AD27" s="7"/>
      <c r="AE27" s="7" t="s">
        <v>337</v>
      </c>
      <c r="AF27" s="7"/>
      <c r="AG27" s="7"/>
    </row>
    <row r="28" spans="1:33" x14ac:dyDescent="0.3">
      <c r="A28" s="6" t="str">
        <f>IF(Compartments!$A28&lt;&gt;"",Compartments!$A28,"")</f>
        <v>dd_hbv</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row>
    <row r="29" spans="1:33" x14ac:dyDescent="0.3">
      <c r="A29" s="6" t="str">
        <f>IF(Compartments!$A29&lt;&gt;"",Compartments!$A29,"")</f>
        <v>dd_oth</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row>
    <row r="30" spans="1:33" x14ac:dyDescent="0.3">
      <c r="A30" s="34" t="str">
        <f>IF(Compartments!$A30&lt;&gt;"",Compartments!$A30,"")</f>
        <v>j_init</v>
      </c>
      <c r="B30" s="35"/>
      <c r="C30" s="35" t="s">
        <v>290</v>
      </c>
      <c r="D30" s="35"/>
      <c r="E30" s="35" t="s">
        <v>291</v>
      </c>
      <c r="F30" s="35"/>
      <c r="G30" s="35"/>
      <c r="H30" s="35" t="s">
        <v>292</v>
      </c>
      <c r="I30" s="35"/>
      <c r="J30" s="35"/>
      <c r="K30" s="35" t="s">
        <v>293</v>
      </c>
      <c r="L30" s="35"/>
      <c r="M30" s="35"/>
      <c r="N30" s="35" t="s">
        <v>294</v>
      </c>
      <c r="O30" s="35"/>
      <c r="P30" s="35"/>
      <c r="Q30" s="35" t="s">
        <v>295</v>
      </c>
      <c r="R30" s="35"/>
      <c r="S30" s="35"/>
      <c r="T30" s="35" t="s">
        <v>296</v>
      </c>
      <c r="U30" s="35"/>
      <c r="V30" s="35"/>
      <c r="W30" s="35" t="s">
        <v>297</v>
      </c>
      <c r="X30" s="35"/>
      <c r="Y30" s="35"/>
      <c r="Z30" s="35" t="s">
        <v>298</v>
      </c>
      <c r="AA30" s="35"/>
      <c r="AB30" s="35"/>
      <c r="AC30" s="35"/>
      <c r="AD30" s="35"/>
      <c r="AE30" s="35"/>
      <c r="AF30" s="35"/>
      <c r="AG30" s="7"/>
    </row>
    <row r="31" spans="1:33" x14ac:dyDescent="0.3">
      <c r="A31" s="6" t="s">
        <v>335</v>
      </c>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row>
    <row r="32" spans="1:33" x14ac:dyDescent="0.3">
      <c r="A32" s="6" t="str">
        <f>IF(Compartments!$A32&lt;&gt;"",Compartments!$A32,"")</f>
        <v>imig</v>
      </c>
      <c r="B32" s="7"/>
      <c r="C32" s="7" t="s">
        <v>355</v>
      </c>
      <c r="D32" s="7"/>
      <c r="E32" s="7" t="s">
        <v>356</v>
      </c>
      <c r="F32" s="7"/>
      <c r="G32" s="7"/>
      <c r="H32" s="7" t="s">
        <v>357</v>
      </c>
      <c r="I32" s="7"/>
      <c r="J32" s="7"/>
      <c r="K32" s="7" t="s">
        <v>359</v>
      </c>
      <c r="L32" s="7"/>
      <c r="M32" s="7"/>
      <c r="N32" s="7" t="s">
        <v>358</v>
      </c>
      <c r="O32" s="7"/>
      <c r="P32" s="7"/>
      <c r="Q32" s="7" t="s">
        <v>360</v>
      </c>
      <c r="R32" s="7"/>
      <c r="S32" s="7"/>
      <c r="T32" s="7"/>
      <c r="U32" s="7"/>
      <c r="V32" s="7"/>
      <c r="W32" s="7"/>
      <c r="X32" s="7"/>
      <c r="Y32" s="7"/>
      <c r="Z32" s="7" t="s">
        <v>362</v>
      </c>
      <c r="AA32" s="7" t="s">
        <v>361</v>
      </c>
      <c r="AB32" s="7"/>
      <c r="AC32" s="7"/>
      <c r="AD32" s="7"/>
      <c r="AE32" s="7"/>
      <c r="AF32" s="7"/>
      <c r="AG32" s="7"/>
    </row>
    <row r="33" spans="1:33" x14ac:dyDescent="0.3">
      <c r="A33" s="6"/>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row>
    <row r="34" spans="1:33" x14ac:dyDescent="0.3">
      <c r="A34" s="3" t="str">
        <f>IF(Compartments!$A34&lt;&gt;"",Compartments!$A34,"")</f>
        <v/>
      </c>
    </row>
    <row r="35" spans="1:33" x14ac:dyDescent="0.3">
      <c r="A35" s="3" t="str">
        <f>IF(Compartments!$A35&lt;&gt;"",Compartments!$A35,"")</f>
        <v/>
      </c>
    </row>
    <row r="36" spans="1:33" x14ac:dyDescent="0.3">
      <c r="A36" s="3" t="str">
        <f>IF(Compartments!$A36&lt;&gt;"",Compartments!$A36,"")</f>
        <v/>
      </c>
    </row>
    <row r="37" spans="1:33" x14ac:dyDescent="0.3">
      <c r="A37" s="3" t="str">
        <f>IF(Compartments!$A37&lt;&gt;"",Compartments!$A37,"")</f>
        <v/>
      </c>
    </row>
    <row r="38" spans="1:33" x14ac:dyDescent="0.3">
      <c r="A38" s="3" t="str">
        <f>IF(Compartments!$A38&lt;&gt;"",Compartments!$A38,"")</f>
        <v/>
      </c>
    </row>
    <row r="39" spans="1:33" x14ac:dyDescent="0.3">
      <c r="A39" s="3" t="str">
        <f>IF(Compartments!$A39&lt;&gt;"",Compartments!$A39,"")</f>
        <v/>
      </c>
    </row>
    <row r="40" spans="1:33" x14ac:dyDescent="0.3">
      <c r="A40" s="3" t="str">
        <f>IF(Compartments!$A40&lt;&gt;"",Compartments!$A40,"")</f>
        <v/>
      </c>
    </row>
    <row r="41" spans="1:33" x14ac:dyDescent="0.3">
      <c r="A41" s="3" t="str">
        <f>IF(Compartments!$A41&lt;&gt;"",Compartments!$A41,"")</f>
        <v/>
      </c>
    </row>
    <row r="42" spans="1:33" x14ac:dyDescent="0.3">
      <c r="A42" s="3" t="str">
        <f>IF(Compartments!$A42&lt;&gt;"",Compartments!$A42,"")</f>
        <v/>
      </c>
    </row>
    <row r="43" spans="1:33" x14ac:dyDescent="0.3">
      <c r="A43" s="3" t="str">
        <f>IF(Compartments!$A43&lt;&gt;"",Compartments!$A43,"")</f>
        <v/>
      </c>
    </row>
    <row r="44" spans="1:33" x14ac:dyDescent="0.3">
      <c r="A44" s="3" t="str">
        <f>IF(Compartments!$A44&lt;&gt;"",Compartments!$A44,"")</f>
        <v/>
      </c>
    </row>
    <row r="45" spans="1:33" x14ac:dyDescent="0.3">
      <c r="A45" s="3" t="str">
        <f>IF(Compartments!$A45&lt;&gt;"",Compartments!$A45,"")</f>
        <v/>
      </c>
    </row>
    <row r="46" spans="1:33" x14ac:dyDescent="0.3">
      <c r="A46" s="3" t="str">
        <f>IF(Compartments!$A46&lt;&gt;"",Compartments!$A46,"")</f>
        <v/>
      </c>
    </row>
    <row r="47" spans="1:33" x14ac:dyDescent="0.3">
      <c r="A47" s="3" t="str">
        <f>IF(Compartments!$A47&lt;&gt;"",Compartments!$A47,"")</f>
        <v/>
      </c>
    </row>
    <row r="48" spans="1:33" x14ac:dyDescent="0.3">
      <c r="A48" s="3" t="str">
        <f>IF(Compartments!$A48&lt;&gt;"",Compartments!$A48,"")</f>
        <v/>
      </c>
    </row>
    <row r="49" spans="1:1" x14ac:dyDescent="0.3">
      <c r="A49" s="3" t="str">
        <f>IF(Compartments!$A49&lt;&gt;"",Compartments!$A49,"")</f>
        <v/>
      </c>
    </row>
    <row r="50" spans="1:1" x14ac:dyDescent="0.3">
      <c r="A50" s="3" t="str">
        <f>IF(Compartments!$A50&lt;&gt;"",Compartments!$A50,"")</f>
        <v/>
      </c>
    </row>
    <row r="51" spans="1:1" x14ac:dyDescent="0.3">
      <c r="A51" s="3" t="str">
        <f>IF(Compartments!$A51&lt;&gt;"",Compartments!$A51,"")</f>
        <v/>
      </c>
    </row>
    <row r="52" spans="1:1" x14ac:dyDescent="0.3">
      <c r="A52" s="3" t="str">
        <f>IF(Compartments!$A52&lt;&gt;"",Compartments!$A52,"")</f>
        <v/>
      </c>
    </row>
    <row r="53" spans="1:1" x14ac:dyDescent="0.3">
      <c r="A53" s="3" t="str">
        <f>IF(Compartments!$A53&lt;&gt;"",Compartments!$A53,"")</f>
        <v/>
      </c>
    </row>
    <row r="54" spans="1:1" x14ac:dyDescent="0.3">
      <c r="A54" s="3" t="str">
        <f>IF(Compartments!$A54&lt;&gt;"",Compartments!$A54,"")</f>
        <v/>
      </c>
    </row>
    <row r="55" spans="1:1" x14ac:dyDescent="0.3">
      <c r="A55" s="3" t="str">
        <f>IF(Compartments!$A55&lt;&gt;"",Compartments!$A55,"")</f>
        <v/>
      </c>
    </row>
    <row r="56" spans="1:1" x14ac:dyDescent="0.3">
      <c r="A56" s="3" t="str">
        <f>IF(Compartments!$A56&lt;&gt;"",Compartments!$A56,"")</f>
        <v/>
      </c>
    </row>
    <row r="57" spans="1:1" x14ac:dyDescent="0.3">
      <c r="A57" s="3" t="str">
        <f>IF(Compartments!$A57&lt;&gt;"",Compartments!$A57,"")</f>
        <v/>
      </c>
    </row>
    <row r="58" spans="1:1" x14ac:dyDescent="0.3">
      <c r="A58" s="3" t="str">
        <f>IF(Compartments!$A58&lt;&gt;"",Compartments!$A58,"")</f>
        <v/>
      </c>
    </row>
    <row r="59" spans="1:1" x14ac:dyDescent="0.3">
      <c r="A59" s="3" t="str">
        <f>IF(Compartments!$A59&lt;&gt;"",Compartments!$A59,"")</f>
        <v/>
      </c>
    </row>
    <row r="60" spans="1:1" x14ac:dyDescent="0.3">
      <c r="A60" s="3" t="str">
        <f>IF(Compartments!$A60&lt;&gt;"",Compartments!$A60,"")</f>
        <v/>
      </c>
    </row>
    <row r="61" spans="1:1" x14ac:dyDescent="0.3">
      <c r="A61" s="3" t="str">
        <f>IF(Compartments!$A61&lt;&gt;"",Compartments!$A61,"")</f>
        <v/>
      </c>
    </row>
    <row r="62" spans="1:1" x14ac:dyDescent="0.3">
      <c r="A62" s="3" t="str">
        <f>IF(Compartments!$A62&lt;&gt;"",Compartments!$A62,"")</f>
        <v/>
      </c>
    </row>
    <row r="63" spans="1:1" x14ac:dyDescent="0.3">
      <c r="A63" s="3" t="str">
        <f>IF(Compartments!$A63&lt;&gt;"",Compartments!$A63,"")</f>
        <v/>
      </c>
    </row>
    <row r="64" spans="1:1" x14ac:dyDescent="0.3">
      <c r="A64" s="3" t="str">
        <f>IF(Compartments!$A64&lt;&gt;"",Compartments!$A64,"")</f>
        <v/>
      </c>
    </row>
    <row r="65" spans="1:1" x14ac:dyDescent="0.3">
      <c r="A65" s="3" t="str">
        <f>IF(Compartments!$A65&lt;&gt;"",Compartments!$A65,"")</f>
        <v/>
      </c>
    </row>
    <row r="66" spans="1:1" x14ac:dyDescent="0.3">
      <c r="A66" s="3" t="str">
        <f>IF(Compartments!$A66&lt;&gt;"",Compartments!$A66,"")</f>
        <v/>
      </c>
    </row>
    <row r="67" spans="1:1" x14ac:dyDescent="0.3">
      <c r="A67" s="3" t="str">
        <f>IF(Compartments!$A67&lt;&gt;"",Compartments!$A67,"")</f>
        <v/>
      </c>
    </row>
    <row r="68" spans="1:1" x14ac:dyDescent="0.3">
      <c r="A68" s="3" t="str">
        <f>IF(Compartments!$A68&lt;&gt;"",Compartments!$A68,"")</f>
        <v/>
      </c>
    </row>
    <row r="69" spans="1:1" x14ac:dyDescent="0.3">
      <c r="A69" s="3" t="str">
        <f>IF(Compartments!$A69&lt;&gt;"",Compartments!$A69,"")</f>
        <v/>
      </c>
    </row>
    <row r="70" spans="1:1" x14ac:dyDescent="0.3">
      <c r="A70" s="3" t="str">
        <f>IF(Compartments!$A70&lt;&gt;"",Compartments!$A70,"")</f>
        <v/>
      </c>
    </row>
    <row r="71" spans="1:1" x14ac:dyDescent="0.3">
      <c r="A71" s="3" t="str">
        <f>IF(Compartments!$A71&lt;&gt;"",Compartments!$A71,"")</f>
        <v/>
      </c>
    </row>
    <row r="72" spans="1:1" x14ac:dyDescent="0.3">
      <c r="A72" s="3" t="str">
        <f>IF(Compartments!$A72&lt;&gt;"",Compartments!$A72,"")</f>
        <v/>
      </c>
    </row>
    <row r="73" spans="1:1" x14ac:dyDescent="0.3">
      <c r="A73" s="3" t="str">
        <f>IF(Compartments!$A73&lt;&gt;"",Compartments!$A73,"")</f>
        <v/>
      </c>
    </row>
    <row r="74" spans="1:1" x14ac:dyDescent="0.3">
      <c r="A74" s="3" t="str">
        <f>IF(Compartments!$A74&lt;&gt;"",Compartments!$A74,"")</f>
        <v/>
      </c>
    </row>
    <row r="75" spans="1:1" x14ac:dyDescent="0.3">
      <c r="A75" s="3" t="str">
        <f>IF(Compartments!$A75&lt;&gt;"",Compartments!$A75,"")</f>
        <v/>
      </c>
    </row>
    <row r="76" spans="1:1" x14ac:dyDescent="0.3">
      <c r="A76" s="3" t="str">
        <f>IF(Compartments!$A76&lt;&gt;"",Compartments!$A76,"")</f>
        <v/>
      </c>
    </row>
    <row r="77" spans="1:1" x14ac:dyDescent="0.3">
      <c r="A77" s="3" t="str">
        <f>IF(Compartments!$A77&lt;&gt;"",Compartments!$A77,"")</f>
        <v/>
      </c>
    </row>
    <row r="78" spans="1:1" x14ac:dyDescent="0.3">
      <c r="A78" s="3" t="str">
        <f>IF(Compartments!$A78&lt;&gt;"",Compartments!$A78,"")</f>
        <v/>
      </c>
    </row>
    <row r="79" spans="1:1" x14ac:dyDescent="0.3">
      <c r="A79" s="3" t="str">
        <f>IF(Compartments!$A79&lt;&gt;"",Compartments!$A79,"")</f>
        <v/>
      </c>
    </row>
    <row r="80" spans="1:1" x14ac:dyDescent="0.3">
      <c r="A80" s="3" t="str">
        <f>IF(Compartments!$A80&lt;&gt;"",Compartments!$A80,"")</f>
        <v/>
      </c>
    </row>
    <row r="81" spans="1:1" x14ac:dyDescent="0.3">
      <c r="A81" s="3" t="str">
        <f>IF(Compartments!$A81&lt;&gt;"",Compartments!$A81,"")</f>
        <v/>
      </c>
    </row>
    <row r="82" spans="1:1" x14ac:dyDescent="0.3">
      <c r="A82" s="3" t="str">
        <f>IF(Compartments!$A82&lt;&gt;"",Compartments!$A82,"")</f>
        <v/>
      </c>
    </row>
    <row r="83" spans="1:1" x14ac:dyDescent="0.3">
      <c r="A83" s="3" t="str">
        <f>IF(Compartments!$A83&lt;&gt;"",Compartments!$A83,"")</f>
        <v/>
      </c>
    </row>
    <row r="84" spans="1:1" x14ac:dyDescent="0.3">
      <c r="A84" s="3" t="str">
        <f>IF(Compartments!$A84&lt;&gt;"",Compartments!$A84,"")</f>
        <v/>
      </c>
    </row>
    <row r="85" spans="1:1" x14ac:dyDescent="0.3">
      <c r="A85" s="3" t="str">
        <f>IF(Compartments!$A85&lt;&gt;"",Compartments!$A85,"")</f>
        <v/>
      </c>
    </row>
    <row r="86" spans="1:1" x14ac:dyDescent="0.3">
      <c r="A86" s="3" t="str">
        <f>IF(Compartments!$A86&lt;&gt;"",Compartments!$A86,"")</f>
        <v/>
      </c>
    </row>
    <row r="87" spans="1:1" x14ac:dyDescent="0.3">
      <c r="A87" s="3" t="str">
        <f>IF(Compartments!$A87&lt;&gt;"",Compartments!$A87,"")</f>
        <v/>
      </c>
    </row>
    <row r="88" spans="1:1" x14ac:dyDescent="0.3">
      <c r="A88" s="3" t="str">
        <f>IF(Compartments!$A88&lt;&gt;"",Compartments!$A88,"")</f>
        <v/>
      </c>
    </row>
    <row r="89" spans="1:1" x14ac:dyDescent="0.3">
      <c r="A89" s="3" t="str">
        <f>IF(Compartments!$A89&lt;&gt;"",Compartments!$A89,"")</f>
        <v/>
      </c>
    </row>
    <row r="90" spans="1:1" x14ac:dyDescent="0.3">
      <c r="A90" s="3" t="str">
        <f>IF(Compartments!$A90&lt;&gt;"",Compartments!$A90,"")</f>
        <v/>
      </c>
    </row>
    <row r="91" spans="1:1" x14ac:dyDescent="0.3">
      <c r="A91" s="3" t="str">
        <f>IF(Compartments!$A91&lt;&gt;"",Compartments!$A91,"")</f>
        <v/>
      </c>
    </row>
    <row r="92" spans="1:1" x14ac:dyDescent="0.3">
      <c r="A92" s="3" t="str">
        <f>IF(Compartments!$A92&lt;&gt;"",Compartments!$A92,"")</f>
        <v/>
      </c>
    </row>
    <row r="93" spans="1:1" x14ac:dyDescent="0.3">
      <c r="A93" s="3" t="str">
        <f>IF(Compartments!$A93&lt;&gt;"",Compartments!$A93,"")</f>
        <v/>
      </c>
    </row>
    <row r="94" spans="1:1" x14ac:dyDescent="0.3">
      <c r="A94" s="3" t="str">
        <f>IF(Compartments!$A94&lt;&gt;"",Compartments!$A94,"")</f>
        <v/>
      </c>
    </row>
    <row r="95" spans="1:1" x14ac:dyDescent="0.3">
      <c r="A95" s="3" t="str">
        <f>IF(Compartments!$A95&lt;&gt;"",Compartments!$A95,"")</f>
        <v/>
      </c>
    </row>
    <row r="96" spans="1:1" x14ac:dyDescent="0.3">
      <c r="A96" s="3" t="str">
        <f>IF(Compartments!$A96&lt;&gt;"",Compartments!$A96,"")</f>
        <v/>
      </c>
    </row>
    <row r="97" spans="1:1" x14ac:dyDescent="0.3">
      <c r="A97" s="3" t="str">
        <f>IF(Compartments!$A97&lt;&gt;"",Compartments!$A97,"")</f>
        <v/>
      </c>
    </row>
    <row r="98" spans="1:1" x14ac:dyDescent="0.3">
      <c r="A98" s="3" t="str">
        <f>IF(Compartments!$A98&lt;&gt;"",Compartments!$A98,"")</f>
        <v/>
      </c>
    </row>
    <row r="99" spans="1:1" x14ac:dyDescent="0.3">
      <c r="A99" s="3" t="str">
        <f>IF(Compartments!$A99&lt;&gt;"",Compartments!$A99,"")</f>
        <v/>
      </c>
    </row>
    <row r="100" spans="1:1" x14ac:dyDescent="0.3">
      <c r="A100" s="3" t="str">
        <f>IF(Compartments!$A100&lt;&gt;"",Compartments!$A100,"")</f>
        <v/>
      </c>
    </row>
    <row r="101" spans="1:1" x14ac:dyDescent="0.3">
      <c r="A101" s="3" t="str">
        <f>IF(Compartments!$A101&lt;&gt;"",Compartments!$A101,"")</f>
        <v/>
      </c>
    </row>
    <row r="102" spans="1:1" x14ac:dyDescent="0.3">
      <c r="A102" s="3" t="str">
        <f>IF(Compartments!$A102&lt;&gt;"",Compartments!$A102,"")</f>
        <v/>
      </c>
    </row>
    <row r="103" spans="1:1" x14ac:dyDescent="0.3">
      <c r="A103" s="3" t="str">
        <f>IF(Compartments!$A103&lt;&gt;"",Compartments!$A103,"")</f>
        <v/>
      </c>
    </row>
    <row r="104" spans="1:1" x14ac:dyDescent="0.3">
      <c r="A104" s="3" t="str">
        <f>IF(Compartments!$A104&lt;&gt;"",Compartments!$A104,"")</f>
        <v/>
      </c>
    </row>
    <row r="105" spans="1:1" x14ac:dyDescent="0.3">
      <c r="A105" s="3" t="str">
        <f>IF(Compartments!$A105&lt;&gt;"",Compartments!$A105,"")</f>
        <v/>
      </c>
    </row>
    <row r="106" spans="1:1" x14ac:dyDescent="0.3">
      <c r="A106" s="3" t="str">
        <f>IF(Compartments!$A106&lt;&gt;"",Compartments!$A106,"")</f>
        <v/>
      </c>
    </row>
    <row r="107" spans="1:1" x14ac:dyDescent="0.3">
      <c r="A107" s="3" t="str">
        <f>IF(Compartments!$A107&lt;&gt;"",Compartments!$A107,"")</f>
        <v/>
      </c>
    </row>
    <row r="108" spans="1:1" x14ac:dyDescent="0.3">
      <c r="A108" s="3" t="str">
        <f>IF(Compartments!$A108&lt;&gt;"",Compartments!$A108,"")</f>
        <v/>
      </c>
    </row>
    <row r="109" spans="1:1" x14ac:dyDescent="0.3">
      <c r="A109" s="3" t="str">
        <f>IF(Compartments!$A109&lt;&gt;"",Compartments!$A109,"")</f>
        <v/>
      </c>
    </row>
    <row r="110" spans="1:1" x14ac:dyDescent="0.3">
      <c r="A110" s="3" t="str">
        <f>IF(Compartments!$A110&lt;&gt;"",Compartments!$A110,"")</f>
        <v/>
      </c>
    </row>
    <row r="111" spans="1:1" x14ac:dyDescent="0.3">
      <c r="A111" s="3" t="str">
        <f>IF(Compartments!$A111&lt;&gt;"",Compartments!$A111,"")</f>
        <v/>
      </c>
    </row>
    <row r="112" spans="1:1" x14ac:dyDescent="0.3">
      <c r="A112" s="3" t="str">
        <f>IF(Compartments!$A112&lt;&gt;"",Compartments!$A112,"")</f>
        <v/>
      </c>
    </row>
    <row r="113" spans="1:1" x14ac:dyDescent="0.3">
      <c r="A113" s="3" t="str">
        <f>IF(Compartments!$A113&lt;&gt;"",Compartments!$A113,"")</f>
        <v/>
      </c>
    </row>
    <row r="114" spans="1:1" x14ac:dyDescent="0.3">
      <c r="A114" s="3" t="str">
        <f>IF(Compartments!$A114&lt;&gt;"",Compartments!$A114,"")</f>
        <v/>
      </c>
    </row>
    <row r="115" spans="1:1" x14ac:dyDescent="0.3">
      <c r="A115" s="3" t="str">
        <f>IF(Compartments!$A115&lt;&gt;"",Compartments!$A115,"")</f>
        <v/>
      </c>
    </row>
    <row r="116" spans="1:1" x14ac:dyDescent="0.3">
      <c r="A116" s="3" t="str">
        <f>IF(Compartments!$A116&lt;&gt;"",Compartments!$A116,"")</f>
        <v/>
      </c>
    </row>
    <row r="117" spans="1:1" x14ac:dyDescent="0.3">
      <c r="A117" s="3" t="str">
        <f>IF(Compartments!$A117&lt;&gt;"",Compartments!$A117,"")</f>
        <v/>
      </c>
    </row>
    <row r="118" spans="1:1" x14ac:dyDescent="0.3">
      <c r="A118" s="3" t="str">
        <f>IF(Compartments!$A118&lt;&gt;"",Compartments!$A118,"")</f>
        <v/>
      </c>
    </row>
    <row r="119" spans="1:1" x14ac:dyDescent="0.3">
      <c r="A119" s="3" t="str">
        <f>IF(Compartments!$A119&lt;&gt;"",Compartments!$A119,"")</f>
        <v/>
      </c>
    </row>
    <row r="120" spans="1:1" x14ac:dyDescent="0.3">
      <c r="A120" s="3" t="str">
        <f>IF(Compartments!$A120&lt;&gt;"",Compartments!$A120,"")</f>
        <v/>
      </c>
    </row>
    <row r="121" spans="1:1" x14ac:dyDescent="0.3">
      <c r="A121" s="3" t="str">
        <f>IF(Compartments!$A121&lt;&gt;"",Compartments!$A121,"")</f>
        <v/>
      </c>
    </row>
    <row r="122" spans="1:1" x14ac:dyDescent="0.3">
      <c r="A122" s="3" t="str">
        <f>IF(Compartments!$A122&lt;&gt;"",Compartments!$A122,"")</f>
        <v/>
      </c>
    </row>
    <row r="123" spans="1:1" x14ac:dyDescent="0.3">
      <c r="A123" s="3" t="str">
        <f>IF(Compartments!$A123&lt;&gt;"",Compartments!$A123,"")</f>
        <v/>
      </c>
    </row>
    <row r="124" spans="1:1" x14ac:dyDescent="0.3">
      <c r="A124" s="3" t="str">
        <f>IF(Compartments!$A124&lt;&gt;"",Compartments!$A124,"")</f>
        <v/>
      </c>
    </row>
    <row r="125" spans="1:1" x14ac:dyDescent="0.3">
      <c r="A125" s="3" t="str">
        <f>IF(Compartments!$A125&lt;&gt;"",Compartments!$A125,"")</f>
        <v/>
      </c>
    </row>
    <row r="126" spans="1:1" x14ac:dyDescent="0.3">
      <c r="A126" s="3" t="str">
        <f>IF(Compartments!$A126&lt;&gt;"",Compartments!$A126,"")</f>
        <v/>
      </c>
    </row>
    <row r="127" spans="1:1" x14ac:dyDescent="0.3">
      <c r="A127" s="3" t="str">
        <f>IF(Compartments!$A127&lt;&gt;"",Compartments!$A127,"")</f>
        <v/>
      </c>
    </row>
    <row r="128" spans="1:1" x14ac:dyDescent="0.3">
      <c r="A128" s="3" t="str">
        <f>IF(Compartments!$A128&lt;&gt;"",Compartments!$A128,"")</f>
        <v/>
      </c>
    </row>
    <row r="129" spans="1:1" x14ac:dyDescent="0.3">
      <c r="A129" s="3" t="str">
        <f>IF(Compartments!$A129&lt;&gt;"",Compartments!$A129,"")</f>
        <v/>
      </c>
    </row>
    <row r="130" spans="1:1" x14ac:dyDescent="0.3">
      <c r="A130" s="3" t="str">
        <f>IF(Compartments!$A130&lt;&gt;"",Compartments!$A130,"")</f>
        <v/>
      </c>
    </row>
    <row r="131" spans="1:1" x14ac:dyDescent="0.3">
      <c r="A131" s="3" t="str">
        <f>IF(Compartments!$A131&lt;&gt;"",Compartments!$A131,"")</f>
        <v/>
      </c>
    </row>
    <row r="132" spans="1:1" x14ac:dyDescent="0.3">
      <c r="A132" s="3" t="str">
        <f>IF(Compartments!$A132&lt;&gt;"",Compartments!$A132,"")</f>
        <v/>
      </c>
    </row>
    <row r="133" spans="1:1" x14ac:dyDescent="0.3">
      <c r="A133" s="3" t="str">
        <f>IF(Compartments!$A133&lt;&gt;"",Compartments!$A133,"")</f>
        <v/>
      </c>
    </row>
    <row r="134" spans="1:1" x14ac:dyDescent="0.3">
      <c r="A134" s="3" t="str">
        <f>IF(Compartments!$A134&lt;&gt;"",Compartments!$A134,"")</f>
        <v/>
      </c>
    </row>
    <row r="135" spans="1:1" x14ac:dyDescent="0.3">
      <c r="A135" s="3" t="str">
        <f>IF(Compartments!$A135&lt;&gt;"",Compartments!$A135,"")</f>
        <v/>
      </c>
    </row>
    <row r="136" spans="1:1" x14ac:dyDescent="0.3">
      <c r="A136" s="3" t="str">
        <f>IF(Compartments!$A136&lt;&gt;"",Compartments!$A136,"")</f>
        <v/>
      </c>
    </row>
    <row r="137" spans="1:1" x14ac:dyDescent="0.3">
      <c r="A137" s="3" t="str">
        <f>IF(Compartments!$A137&lt;&gt;"",Compartments!$A137,"")</f>
        <v/>
      </c>
    </row>
    <row r="138" spans="1:1" x14ac:dyDescent="0.3">
      <c r="A138" s="3" t="str">
        <f>IF(Compartments!$A138&lt;&gt;"",Compartments!$A138,"")</f>
        <v/>
      </c>
    </row>
    <row r="139" spans="1:1" x14ac:dyDescent="0.3">
      <c r="A139" s="3" t="str">
        <f>IF(Compartments!$A139&lt;&gt;"",Compartments!$A139,"")</f>
        <v/>
      </c>
    </row>
    <row r="140" spans="1:1" x14ac:dyDescent="0.3">
      <c r="A140" s="3" t="str">
        <f>IF(Compartments!$A140&lt;&gt;"",Compartments!$A140,"")</f>
        <v/>
      </c>
    </row>
    <row r="141" spans="1:1" x14ac:dyDescent="0.3">
      <c r="A141" s="3" t="str">
        <f>IF(Compartments!$A141&lt;&gt;"",Compartments!$A141,"")</f>
        <v/>
      </c>
    </row>
    <row r="142" spans="1:1" x14ac:dyDescent="0.3">
      <c r="A142" s="3" t="str">
        <f>IF(Compartments!$A142&lt;&gt;"",Compartments!$A142,"")</f>
        <v/>
      </c>
    </row>
    <row r="143" spans="1:1" x14ac:dyDescent="0.3">
      <c r="A143" s="3" t="str">
        <f>IF(Compartments!$A143&lt;&gt;"",Compartments!$A143,"")</f>
        <v/>
      </c>
    </row>
    <row r="144" spans="1:1" x14ac:dyDescent="0.3">
      <c r="A144" s="3" t="str">
        <f>IF(Compartments!$A144&lt;&gt;"",Compartments!$A144,"")</f>
        <v/>
      </c>
    </row>
    <row r="145" spans="1:1" x14ac:dyDescent="0.3">
      <c r="A145" s="3" t="str">
        <f>IF(Compartments!$A145&lt;&gt;"",Compartments!$A145,"")</f>
        <v/>
      </c>
    </row>
    <row r="146" spans="1:1" x14ac:dyDescent="0.3">
      <c r="A146" s="3" t="str">
        <f>IF(Compartments!$A146&lt;&gt;"",Compartments!$A146,"")</f>
        <v/>
      </c>
    </row>
    <row r="147" spans="1:1" x14ac:dyDescent="0.3">
      <c r="A147" s="3" t="str">
        <f>IF(Compartments!$A147&lt;&gt;"",Compartments!$A147,"")</f>
        <v/>
      </c>
    </row>
    <row r="148" spans="1:1" x14ac:dyDescent="0.3">
      <c r="A148" s="3" t="str">
        <f>IF(Compartments!$A148&lt;&gt;"",Compartments!$A148,"")</f>
        <v/>
      </c>
    </row>
    <row r="149" spans="1:1" x14ac:dyDescent="0.3">
      <c r="A149" s="3" t="str">
        <f>IF(Compartments!$A149&lt;&gt;"",Compartments!$A149,"")</f>
        <v/>
      </c>
    </row>
    <row r="150" spans="1:1" x14ac:dyDescent="0.3">
      <c r="A150" s="3" t="str">
        <f>IF(Compartments!$A150&lt;&gt;"",Compartments!$A150,"")</f>
        <v/>
      </c>
    </row>
    <row r="151" spans="1:1" x14ac:dyDescent="0.3">
      <c r="A151" s="3" t="str">
        <f>IF(Compartments!$A151&lt;&gt;"",Compartments!$A151,"")</f>
        <v/>
      </c>
    </row>
    <row r="152" spans="1:1" x14ac:dyDescent="0.3">
      <c r="A152" s="3" t="str">
        <f>IF(Compartments!$A152&lt;&gt;"",Compartments!$A152,"")</f>
        <v/>
      </c>
    </row>
    <row r="153" spans="1:1" x14ac:dyDescent="0.3">
      <c r="A153" s="3" t="str">
        <f>IF(Compartments!$A153&lt;&gt;"",Compartments!$A153,"")</f>
        <v/>
      </c>
    </row>
    <row r="154" spans="1:1" x14ac:dyDescent="0.3">
      <c r="A154" s="3" t="str">
        <f>IF(Compartments!$A154&lt;&gt;"",Compartments!$A154,"")</f>
        <v/>
      </c>
    </row>
    <row r="155" spans="1:1" x14ac:dyDescent="0.3">
      <c r="A155" s="3" t="str">
        <f>IF(Compartments!$A155&lt;&gt;"",Compartments!$A155,"")</f>
        <v/>
      </c>
    </row>
    <row r="156" spans="1:1" x14ac:dyDescent="0.3">
      <c r="A156" s="3" t="str">
        <f>IF(Compartments!$A156&lt;&gt;"",Compartments!$A156,"")</f>
        <v/>
      </c>
    </row>
    <row r="157" spans="1:1" x14ac:dyDescent="0.3">
      <c r="A157" s="3" t="str">
        <f>IF(Compartments!$A157&lt;&gt;"",Compartments!$A157,"")</f>
        <v/>
      </c>
    </row>
    <row r="158" spans="1:1" x14ac:dyDescent="0.3">
      <c r="A158" s="3" t="str">
        <f>IF(Compartments!$A158&lt;&gt;"",Compartments!$A158,"")</f>
        <v/>
      </c>
    </row>
    <row r="159" spans="1:1" x14ac:dyDescent="0.3">
      <c r="A159" s="3" t="str">
        <f>IF(Compartments!$A159&lt;&gt;"",Compartments!$A159,"")</f>
        <v/>
      </c>
    </row>
    <row r="160" spans="1:1" x14ac:dyDescent="0.3">
      <c r="A160" s="3" t="str">
        <f>IF(Compartments!$A160&lt;&gt;"",Compartments!$A160,"")</f>
        <v/>
      </c>
    </row>
    <row r="161" spans="1:1" x14ac:dyDescent="0.3">
      <c r="A161" s="3" t="str">
        <f>IF(Compartments!$A161&lt;&gt;"",Compartments!$A161,"")</f>
        <v/>
      </c>
    </row>
    <row r="162" spans="1:1" x14ac:dyDescent="0.3">
      <c r="A162" s="3" t="str">
        <f>IF(Compartments!$A162&lt;&gt;"",Compartments!$A162,"")</f>
        <v/>
      </c>
    </row>
    <row r="163" spans="1:1" x14ac:dyDescent="0.3">
      <c r="A163" s="3" t="str">
        <f>IF(Compartments!$A163&lt;&gt;"",Compartments!$A163,"")</f>
        <v/>
      </c>
    </row>
    <row r="164" spans="1:1" x14ac:dyDescent="0.3">
      <c r="A164" s="3" t="str">
        <f>IF(Compartments!$A164&lt;&gt;"",Compartments!$A164,"")</f>
        <v/>
      </c>
    </row>
    <row r="165" spans="1:1" x14ac:dyDescent="0.3">
      <c r="A165" s="3" t="str">
        <f>IF(Compartments!$A165&lt;&gt;"",Compartments!$A165,"")</f>
        <v/>
      </c>
    </row>
    <row r="166" spans="1:1" x14ac:dyDescent="0.3">
      <c r="A166" s="3" t="str">
        <f>IF(Compartments!$A166&lt;&gt;"",Compartments!$A166,"")</f>
        <v/>
      </c>
    </row>
    <row r="167" spans="1:1" x14ac:dyDescent="0.3">
      <c r="A167" s="3" t="str">
        <f>IF(Compartments!$A167&lt;&gt;"",Compartments!$A167,"")</f>
        <v/>
      </c>
    </row>
    <row r="168" spans="1:1" x14ac:dyDescent="0.3">
      <c r="A168" s="3" t="str">
        <f>IF(Compartments!$A168&lt;&gt;"",Compartments!$A168,"")</f>
        <v/>
      </c>
    </row>
    <row r="169" spans="1:1" x14ac:dyDescent="0.3">
      <c r="A169" s="3" t="str">
        <f>IF(Compartments!$A169&lt;&gt;"",Compartments!$A169,"")</f>
        <v/>
      </c>
    </row>
    <row r="170" spans="1:1" x14ac:dyDescent="0.3">
      <c r="A170" s="3" t="str">
        <f>IF(Compartments!$A170&lt;&gt;"",Compartments!$A170,"")</f>
        <v/>
      </c>
    </row>
    <row r="171" spans="1:1" x14ac:dyDescent="0.3">
      <c r="A171" s="3" t="str">
        <f>IF(Compartments!$A171&lt;&gt;"",Compartments!$A171,"")</f>
        <v/>
      </c>
    </row>
    <row r="172" spans="1:1" x14ac:dyDescent="0.3">
      <c r="A172" s="3" t="str">
        <f>IF(Compartments!$A172&lt;&gt;"",Compartments!$A172,"")</f>
        <v/>
      </c>
    </row>
    <row r="173" spans="1:1" x14ac:dyDescent="0.3">
      <c r="A173" s="3" t="str">
        <f>IF(Compartments!$A173&lt;&gt;"",Compartments!$A173,"")</f>
        <v/>
      </c>
    </row>
    <row r="174" spans="1:1" x14ac:dyDescent="0.3">
      <c r="A174" s="3" t="str">
        <f>IF(Compartments!$A174&lt;&gt;"",Compartments!$A174,"")</f>
        <v/>
      </c>
    </row>
    <row r="175" spans="1:1" x14ac:dyDescent="0.3">
      <c r="A175" s="3" t="str">
        <f>IF(Compartments!$A175&lt;&gt;"",Compartments!$A175,"")</f>
        <v/>
      </c>
    </row>
    <row r="176" spans="1:1" x14ac:dyDescent="0.3">
      <c r="A176" s="3" t="str">
        <f>IF(Compartments!$A176&lt;&gt;"",Compartments!$A176,"")</f>
        <v/>
      </c>
    </row>
    <row r="177" spans="1:1" x14ac:dyDescent="0.3">
      <c r="A177" s="3" t="str">
        <f>IF(Compartments!$A177&lt;&gt;"",Compartments!$A177,"")</f>
        <v/>
      </c>
    </row>
    <row r="178" spans="1:1" x14ac:dyDescent="0.3">
      <c r="A178" s="3" t="str">
        <f>IF(Compartments!$A178&lt;&gt;"",Compartments!$A178,"")</f>
        <v/>
      </c>
    </row>
    <row r="179" spans="1:1" x14ac:dyDescent="0.3">
      <c r="A179" s="3" t="str">
        <f>IF(Compartments!$A179&lt;&gt;"",Compartments!$A179,"")</f>
        <v/>
      </c>
    </row>
    <row r="180" spans="1:1" x14ac:dyDescent="0.3">
      <c r="A180" s="3" t="str">
        <f>IF(Compartments!$A180&lt;&gt;"",Compartments!$A180,"")</f>
        <v/>
      </c>
    </row>
    <row r="181" spans="1:1" x14ac:dyDescent="0.3">
      <c r="A181" s="3" t="str">
        <f>IF(Compartments!$A181&lt;&gt;"",Compartments!$A181,"")</f>
        <v/>
      </c>
    </row>
    <row r="182" spans="1:1" x14ac:dyDescent="0.3">
      <c r="A182" s="3" t="str">
        <f>IF(Compartments!$A182&lt;&gt;"",Compartments!$A182,"")</f>
        <v/>
      </c>
    </row>
    <row r="183" spans="1:1" x14ac:dyDescent="0.3">
      <c r="A183" s="3" t="str">
        <f>IF(Compartments!$A183&lt;&gt;"",Compartments!$A183,"")</f>
        <v/>
      </c>
    </row>
    <row r="184" spans="1:1" x14ac:dyDescent="0.3">
      <c r="A184" s="3" t="str">
        <f>IF(Compartments!$A184&lt;&gt;"",Compartments!$A184,"")</f>
        <v/>
      </c>
    </row>
    <row r="185" spans="1:1" x14ac:dyDescent="0.3">
      <c r="A185" s="3" t="str">
        <f>IF(Compartments!$A185&lt;&gt;"",Compartments!$A185,"")</f>
        <v/>
      </c>
    </row>
    <row r="186" spans="1:1" x14ac:dyDescent="0.3">
      <c r="A186" s="3" t="str">
        <f>IF(Compartments!$A186&lt;&gt;"",Compartments!$A186,"")</f>
        <v/>
      </c>
    </row>
    <row r="187" spans="1:1" x14ac:dyDescent="0.3">
      <c r="A187" s="3" t="str">
        <f>IF(Compartments!$A187&lt;&gt;"",Compartments!$A187,"")</f>
        <v/>
      </c>
    </row>
    <row r="188" spans="1:1" x14ac:dyDescent="0.3">
      <c r="A188" s="3" t="str">
        <f>IF(Compartments!$A188&lt;&gt;"",Compartments!$A188,"")</f>
        <v/>
      </c>
    </row>
    <row r="189" spans="1:1" x14ac:dyDescent="0.3">
      <c r="A189" s="3" t="str">
        <f>IF(Compartments!$A189&lt;&gt;"",Compartments!$A189,"")</f>
        <v/>
      </c>
    </row>
    <row r="190" spans="1:1" x14ac:dyDescent="0.3">
      <c r="A190" s="3" t="str">
        <f>IF(Compartments!$A190&lt;&gt;"",Compartments!$A190,"")</f>
        <v/>
      </c>
    </row>
    <row r="191" spans="1:1" x14ac:dyDescent="0.3">
      <c r="A191" s="3" t="str">
        <f>IF(Compartments!$A191&lt;&gt;"",Compartments!$A191,"")</f>
        <v/>
      </c>
    </row>
    <row r="192" spans="1:1" x14ac:dyDescent="0.3">
      <c r="A192" s="3" t="str">
        <f>IF(Compartments!$A192&lt;&gt;"",Compartments!$A192,"")</f>
        <v/>
      </c>
    </row>
    <row r="193" spans="1:1" x14ac:dyDescent="0.3">
      <c r="A193" s="3" t="str">
        <f>IF(Compartments!$A193&lt;&gt;"",Compartments!$A193,"")</f>
        <v/>
      </c>
    </row>
    <row r="194" spans="1:1" x14ac:dyDescent="0.3">
      <c r="A194" s="3" t="str">
        <f>IF(Compartments!$A194&lt;&gt;"",Compartments!$A194,"")</f>
        <v/>
      </c>
    </row>
    <row r="195" spans="1:1" x14ac:dyDescent="0.3">
      <c r="A195" s="3" t="str">
        <f>IF(Compartments!$A195&lt;&gt;"",Compartments!$A195,"")</f>
        <v/>
      </c>
    </row>
    <row r="196" spans="1:1" x14ac:dyDescent="0.3">
      <c r="A196" s="3" t="str">
        <f>IF(Compartments!$A196&lt;&gt;"",Compartments!$A196,"")</f>
        <v/>
      </c>
    </row>
    <row r="197" spans="1:1" x14ac:dyDescent="0.3">
      <c r="A197" s="3" t="str">
        <f>IF(Compartments!$A197&lt;&gt;"",Compartments!$A197,"")</f>
        <v/>
      </c>
    </row>
    <row r="198" spans="1:1" x14ac:dyDescent="0.3">
      <c r="A198" s="3" t="str">
        <f>IF(Compartments!$A198&lt;&gt;"",Compartments!$A198,"")</f>
        <v/>
      </c>
    </row>
    <row r="199" spans="1:1" x14ac:dyDescent="0.3">
      <c r="A199" s="3" t="str">
        <f>IF(Compartments!$A199&lt;&gt;"",Compartments!$A199,"")</f>
        <v/>
      </c>
    </row>
    <row r="200" spans="1:1" x14ac:dyDescent="0.3">
      <c r="A200" s="3" t="str">
        <f>IF(Compartments!$A200&lt;&gt;"",Compartments!$A200,"")</f>
        <v/>
      </c>
    </row>
    <row r="201" spans="1:1" x14ac:dyDescent="0.3">
      <c r="A201" s="3" t="str">
        <f>IF(Compartments!$A201&lt;&gt;"",Compartments!$A201,"")</f>
        <v/>
      </c>
    </row>
    <row r="202" spans="1:1" x14ac:dyDescent="0.3">
      <c r="A202" s="3" t="str">
        <f>IF(Compartments!$A202&lt;&gt;"",Compartments!$A202,"")</f>
        <v/>
      </c>
    </row>
    <row r="203" spans="1:1" x14ac:dyDescent="0.3">
      <c r="A203" s="3" t="str">
        <f>IF(Compartments!$A203&lt;&gt;"",Compartments!$A203,"")</f>
        <v/>
      </c>
    </row>
    <row r="204" spans="1:1" x14ac:dyDescent="0.3">
      <c r="A204" s="3" t="str">
        <f>IF(Compartments!$A204&lt;&gt;"",Compartments!$A204,"")</f>
        <v/>
      </c>
    </row>
    <row r="205" spans="1:1" x14ac:dyDescent="0.3">
      <c r="A205" s="3" t="str">
        <f>IF(Compartments!$A205&lt;&gt;"",Compartments!$A205,"")</f>
        <v/>
      </c>
    </row>
    <row r="206" spans="1:1" x14ac:dyDescent="0.3">
      <c r="A206" s="3" t="str">
        <f>IF(Compartments!$A206&lt;&gt;"",Compartments!$A206,"")</f>
        <v/>
      </c>
    </row>
    <row r="207" spans="1:1" x14ac:dyDescent="0.3">
      <c r="A207" s="3" t="str">
        <f>IF(Compartments!$A207&lt;&gt;"",Compartments!$A207,"")</f>
        <v/>
      </c>
    </row>
    <row r="208" spans="1:1" x14ac:dyDescent="0.3">
      <c r="A208" s="3" t="str">
        <f>IF(Compartments!$A208&lt;&gt;"",Compartments!$A208,"")</f>
        <v/>
      </c>
    </row>
    <row r="209" spans="1:1" x14ac:dyDescent="0.3">
      <c r="A209" s="3" t="str">
        <f>IF(Compartments!$A209&lt;&gt;"",Compartments!$A209,"")</f>
        <v/>
      </c>
    </row>
    <row r="210" spans="1:1" x14ac:dyDescent="0.3">
      <c r="A210" s="3" t="str">
        <f>IF(Compartments!$A210&lt;&gt;"",Compartments!$A210,"")</f>
        <v/>
      </c>
    </row>
    <row r="211" spans="1:1" x14ac:dyDescent="0.3">
      <c r="A211" s="3" t="str">
        <f>IF(Compartments!$A211&lt;&gt;"",Compartments!$A211,"")</f>
        <v/>
      </c>
    </row>
    <row r="212" spans="1:1" x14ac:dyDescent="0.3">
      <c r="A212" s="3" t="str">
        <f>IF(Compartments!$A212&lt;&gt;"",Compartments!$A212,"")</f>
        <v/>
      </c>
    </row>
    <row r="213" spans="1:1" x14ac:dyDescent="0.3">
      <c r="A213" s="3" t="str">
        <f>IF(Compartments!$A213&lt;&gt;"",Compartments!$A213,"")</f>
        <v/>
      </c>
    </row>
    <row r="214" spans="1:1" x14ac:dyDescent="0.3">
      <c r="A214" s="3" t="str">
        <f>IF(Compartments!$A214&lt;&gt;"",Compartments!$A214,"")</f>
        <v/>
      </c>
    </row>
    <row r="215" spans="1:1" x14ac:dyDescent="0.3">
      <c r="A215" s="3" t="str">
        <f>IF(Compartments!$A215&lt;&gt;"",Compartments!$A215,"")</f>
        <v/>
      </c>
    </row>
    <row r="216" spans="1:1" x14ac:dyDescent="0.3">
      <c r="A216" s="3" t="str">
        <f>IF(Compartments!$A216&lt;&gt;"",Compartments!$A216,"")</f>
        <v/>
      </c>
    </row>
    <row r="217" spans="1:1" x14ac:dyDescent="0.3">
      <c r="A217" s="3" t="str">
        <f>IF(Compartments!$A217&lt;&gt;"",Compartments!$A217,"")</f>
        <v/>
      </c>
    </row>
    <row r="218" spans="1:1" x14ac:dyDescent="0.3">
      <c r="A218" s="3" t="str">
        <f>IF(Compartments!$A218&lt;&gt;"",Compartments!$A218,"")</f>
        <v/>
      </c>
    </row>
    <row r="219" spans="1:1" x14ac:dyDescent="0.3">
      <c r="A219" s="3" t="str">
        <f>IF(Compartments!$A219&lt;&gt;"",Compartments!$A219,"")</f>
        <v/>
      </c>
    </row>
    <row r="220" spans="1:1" x14ac:dyDescent="0.3">
      <c r="A220" s="3" t="str">
        <f>IF(Compartments!$A220&lt;&gt;"",Compartments!$A220,"")</f>
        <v/>
      </c>
    </row>
    <row r="221" spans="1:1" x14ac:dyDescent="0.3">
      <c r="A221" s="3" t="str">
        <f>IF(Compartments!$A221&lt;&gt;"",Compartments!$A221,"")</f>
        <v/>
      </c>
    </row>
    <row r="222" spans="1:1" x14ac:dyDescent="0.3">
      <c r="A222" s="3" t="str">
        <f>IF(Compartments!$A222&lt;&gt;"",Compartments!$A222,"")</f>
        <v/>
      </c>
    </row>
    <row r="223" spans="1:1" x14ac:dyDescent="0.3">
      <c r="A223" s="3" t="str">
        <f>IF(Compartments!$A223&lt;&gt;"",Compartments!$A223,"")</f>
        <v/>
      </c>
    </row>
    <row r="224" spans="1:1" x14ac:dyDescent="0.3">
      <c r="A224" s="3" t="str">
        <f>IF(Compartments!$A224&lt;&gt;"",Compartments!$A224,"")</f>
        <v/>
      </c>
    </row>
    <row r="225" spans="1:1" x14ac:dyDescent="0.3">
      <c r="A225" s="3" t="str">
        <f>IF(Compartments!$A225&lt;&gt;"",Compartments!$A225,"")</f>
        <v/>
      </c>
    </row>
    <row r="226" spans="1:1" x14ac:dyDescent="0.3">
      <c r="A226" s="3" t="str">
        <f>IF(Compartments!$A226&lt;&gt;"",Compartments!$A226,"")</f>
        <v/>
      </c>
    </row>
    <row r="227" spans="1:1" x14ac:dyDescent="0.3">
      <c r="A227" s="3" t="str">
        <f>IF(Compartments!$A227&lt;&gt;"",Compartments!$A227,"")</f>
        <v/>
      </c>
    </row>
    <row r="228" spans="1:1" x14ac:dyDescent="0.3">
      <c r="A228" s="3" t="str">
        <f>IF(Compartments!$A228&lt;&gt;"",Compartments!$A228,"")</f>
        <v/>
      </c>
    </row>
    <row r="229" spans="1:1" x14ac:dyDescent="0.3">
      <c r="A229" s="3" t="str">
        <f>IF(Compartments!$A229&lt;&gt;"",Compartments!$A229,"")</f>
        <v/>
      </c>
    </row>
    <row r="230" spans="1:1" x14ac:dyDescent="0.3">
      <c r="A230" s="3" t="str">
        <f>IF(Compartments!$A230&lt;&gt;"",Compartments!$A230,"")</f>
        <v/>
      </c>
    </row>
    <row r="231" spans="1:1" x14ac:dyDescent="0.3">
      <c r="A231" s="3" t="str">
        <f>IF(Compartments!$A231&lt;&gt;"",Compartments!$A231,"")</f>
        <v/>
      </c>
    </row>
    <row r="232" spans="1:1" x14ac:dyDescent="0.3">
      <c r="A232" s="3" t="str">
        <f>IF(Compartments!$A232&lt;&gt;"",Compartments!$A232,"")</f>
        <v/>
      </c>
    </row>
    <row r="233" spans="1:1" x14ac:dyDescent="0.3">
      <c r="A233" s="3" t="str">
        <f>IF(Compartments!$A233&lt;&gt;"",Compartments!$A233,"")</f>
        <v/>
      </c>
    </row>
    <row r="234" spans="1:1" x14ac:dyDescent="0.3">
      <c r="A234" s="3" t="str">
        <f>IF(Compartments!$A234&lt;&gt;"",Compartments!$A234,"")</f>
        <v/>
      </c>
    </row>
    <row r="235" spans="1:1" x14ac:dyDescent="0.3">
      <c r="A235" s="3" t="str">
        <f>IF(Compartments!$A235&lt;&gt;"",Compartments!$A235,"")</f>
        <v/>
      </c>
    </row>
    <row r="236" spans="1:1" x14ac:dyDescent="0.3">
      <c r="A236" s="3" t="str">
        <f>IF(Compartments!$A236&lt;&gt;"",Compartments!$A236,"")</f>
        <v/>
      </c>
    </row>
    <row r="237" spans="1:1" x14ac:dyDescent="0.3">
      <c r="A237" s="3" t="str">
        <f>IF(Compartments!$A237&lt;&gt;"",Compartments!$A237,"")</f>
        <v/>
      </c>
    </row>
    <row r="238" spans="1:1" x14ac:dyDescent="0.3">
      <c r="A238" s="3" t="str">
        <f>IF(Compartments!$A238&lt;&gt;"",Compartments!$A238,"")</f>
        <v/>
      </c>
    </row>
    <row r="239" spans="1:1" x14ac:dyDescent="0.3">
      <c r="A239" s="3" t="str">
        <f>IF(Compartments!$A239&lt;&gt;"",Compartments!$A239,"")</f>
        <v/>
      </c>
    </row>
    <row r="240" spans="1:1" x14ac:dyDescent="0.3">
      <c r="A240" s="3" t="str">
        <f>IF(Compartments!$A240&lt;&gt;"",Compartments!$A240,"")</f>
        <v/>
      </c>
    </row>
    <row r="241" spans="1:1" x14ac:dyDescent="0.3">
      <c r="A241" s="3" t="str">
        <f>IF(Compartments!$A241&lt;&gt;"",Compartments!$A241,"")</f>
        <v/>
      </c>
    </row>
    <row r="242" spans="1:1" x14ac:dyDescent="0.3">
      <c r="A242" s="3" t="str">
        <f>IF(Compartments!$A242&lt;&gt;"",Compartments!$A242,"")</f>
        <v/>
      </c>
    </row>
    <row r="243" spans="1:1" x14ac:dyDescent="0.3">
      <c r="A243" s="3" t="str">
        <f>IF(Compartments!$A243&lt;&gt;"",Compartments!$A243,"")</f>
        <v/>
      </c>
    </row>
    <row r="244" spans="1:1" x14ac:dyDescent="0.3">
      <c r="A244" s="3" t="str">
        <f>IF(Compartments!$A244&lt;&gt;"",Compartments!$A244,"")</f>
        <v/>
      </c>
    </row>
    <row r="245" spans="1:1" x14ac:dyDescent="0.3">
      <c r="A245" s="3" t="str">
        <f>IF(Compartments!$A245&lt;&gt;"",Compartments!$A245,"")</f>
        <v/>
      </c>
    </row>
    <row r="246" spans="1:1" x14ac:dyDescent="0.3">
      <c r="A246" s="3" t="str">
        <f>IF(Compartments!$A246&lt;&gt;"",Compartments!$A246,"")</f>
        <v/>
      </c>
    </row>
    <row r="247" spans="1:1" x14ac:dyDescent="0.3">
      <c r="A247" s="3" t="str">
        <f>IF(Compartments!$A247&lt;&gt;"",Compartments!$A247,"")</f>
        <v/>
      </c>
    </row>
    <row r="248" spans="1:1" x14ac:dyDescent="0.3">
      <c r="A248" s="3" t="str">
        <f>IF(Compartments!$A248&lt;&gt;"",Compartments!$A248,"")</f>
        <v/>
      </c>
    </row>
    <row r="249" spans="1:1" x14ac:dyDescent="0.3">
      <c r="A249" s="3" t="str">
        <f>IF(Compartments!$A249&lt;&gt;"",Compartments!$A249,"")</f>
        <v/>
      </c>
    </row>
    <row r="250" spans="1:1" x14ac:dyDescent="0.3">
      <c r="A250" s="3" t="str">
        <f>IF(Compartments!$A250&lt;&gt;"",Compartments!$A250,"")</f>
        <v/>
      </c>
    </row>
    <row r="251" spans="1:1" x14ac:dyDescent="0.3">
      <c r="A251" s="3" t="str">
        <f>IF(Compartments!$A251&lt;&gt;"",Compartments!$A251,"")</f>
        <v/>
      </c>
    </row>
    <row r="252" spans="1:1" x14ac:dyDescent="0.3">
      <c r="A252" s="3" t="str">
        <f>IF(Compartments!$A252&lt;&gt;"",Compartments!$A252,"")</f>
        <v/>
      </c>
    </row>
    <row r="253" spans="1:1" x14ac:dyDescent="0.3">
      <c r="A253" s="3" t="str">
        <f>IF(Compartments!$A253&lt;&gt;"",Compartments!$A253,"")</f>
        <v/>
      </c>
    </row>
    <row r="254" spans="1:1" x14ac:dyDescent="0.3">
      <c r="A254" s="3" t="str">
        <f>IF(Compartments!$A254&lt;&gt;"",Compartments!$A254,"")</f>
        <v/>
      </c>
    </row>
    <row r="255" spans="1:1" x14ac:dyDescent="0.3">
      <c r="A255" s="3" t="str">
        <f>IF(Compartments!$A255&lt;&gt;"",Compartments!$A255,"")</f>
        <v/>
      </c>
    </row>
    <row r="256" spans="1:1" x14ac:dyDescent="0.3">
      <c r="A256" s="3" t="str">
        <f>IF(Compartments!$A256&lt;&gt;"",Compartments!$A256,"")</f>
        <v/>
      </c>
    </row>
    <row r="257" spans="1:1" x14ac:dyDescent="0.3">
      <c r="A257" s="3" t="str">
        <f>IF(Compartments!$A257&lt;&gt;"",Compartments!$A257,"")</f>
        <v/>
      </c>
    </row>
    <row r="258" spans="1:1" x14ac:dyDescent="0.3">
      <c r="A258" s="3" t="str">
        <f>IF(Compartments!$A258&lt;&gt;"",Compartments!$A258,"")</f>
        <v/>
      </c>
    </row>
    <row r="259" spans="1:1" x14ac:dyDescent="0.3">
      <c r="A259" s="3" t="str">
        <f>IF(Compartments!$A259&lt;&gt;"",Compartments!$A259,"")</f>
        <v/>
      </c>
    </row>
    <row r="260" spans="1:1" x14ac:dyDescent="0.3">
      <c r="A260" s="3" t="str">
        <f>IF(Compartments!$A260&lt;&gt;"",Compartments!$A260,"")</f>
        <v/>
      </c>
    </row>
    <row r="261" spans="1:1" x14ac:dyDescent="0.3">
      <c r="A261" s="3" t="str">
        <f>IF(Compartments!$A261&lt;&gt;"",Compartments!$A261,"")</f>
        <v/>
      </c>
    </row>
    <row r="262" spans="1:1" x14ac:dyDescent="0.3">
      <c r="A262" s="3" t="str">
        <f>IF(Compartments!$A262&lt;&gt;"",Compartments!$A262,"")</f>
        <v/>
      </c>
    </row>
    <row r="263" spans="1:1" x14ac:dyDescent="0.3">
      <c r="A263" s="3" t="str">
        <f>IF(Compartments!$A263&lt;&gt;"",Compartments!$A263,"")</f>
        <v/>
      </c>
    </row>
    <row r="264" spans="1:1" x14ac:dyDescent="0.3">
      <c r="A264" s="3" t="str">
        <f>IF(Compartments!$A264&lt;&gt;"",Compartments!$A264,"")</f>
        <v/>
      </c>
    </row>
    <row r="265" spans="1:1" x14ac:dyDescent="0.3">
      <c r="A265" s="3" t="str">
        <f>IF(Compartments!$A265&lt;&gt;"",Compartments!$A265,"")</f>
        <v/>
      </c>
    </row>
    <row r="266" spans="1:1" x14ac:dyDescent="0.3">
      <c r="A266" s="3" t="str">
        <f>IF(Compartments!$A266&lt;&gt;"",Compartments!$A266,"")</f>
        <v/>
      </c>
    </row>
    <row r="267" spans="1:1" x14ac:dyDescent="0.3">
      <c r="A267" s="3" t="str">
        <f>IF(Compartments!$A267&lt;&gt;"",Compartments!$A267,"")</f>
        <v/>
      </c>
    </row>
    <row r="268" spans="1:1" x14ac:dyDescent="0.3">
      <c r="A268" s="3" t="str">
        <f>IF(Compartments!$A268&lt;&gt;"",Compartments!$A268,"")</f>
        <v/>
      </c>
    </row>
    <row r="269" spans="1:1" x14ac:dyDescent="0.3">
      <c r="A269" s="3" t="str">
        <f>IF(Compartments!$A269&lt;&gt;"",Compartments!$A269,"")</f>
        <v/>
      </c>
    </row>
    <row r="270" spans="1:1" x14ac:dyDescent="0.3">
      <c r="A270" s="3" t="str">
        <f>IF(Compartments!$A270&lt;&gt;"",Compartments!$A270,"")</f>
        <v/>
      </c>
    </row>
    <row r="271" spans="1:1" x14ac:dyDescent="0.3">
      <c r="A271" s="3" t="str">
        <f>IF(Compartments!$A271&lt;&gt;"",Compartments!$A271,"")</f>
        <v/>
      </c>
    </row>
    <row r="272" spans="1:1" x14ac:dyDescent="0.3">
      <c r="A272" s="3" t="str">
        <f>IF(Compartments!$A272&lt;&gt;"",Compartments!$A272,"")</f>
        <v/>
      </c>
    </row>
    <row r="273" spans="1:1" x14ac:dyDescent="0.3">
      <c r="A273" s="3" t="str">
        <f>IF(Compartments!$A273&lt;&gt;"",Compartments!$A273,"")</f>
        <v/>
      </c>
    </row>
    <row r="274" spans="1:1" x14ac:dyDescent="0.3">
      <c r="A274" s="3" t="str">
        <f>IF(Compartments!$A274&lt;&gt;"",Compartments!$A274,"")</f>
        <v/>
      </c>
    </row>
    <row r="275" spans="1:1" x14ac:dyDescent="0.3">
      <c r="A275" s="3" t="str">
        <f>IF(Compartments!$A275&lt;&gt;"",Compartments!$A275,"")</f>
        <v/>
      </c>
    </row>
    <row r="276" spans="1:1" x14ac:dyDescent="0.3">
      <c r="A276" s="3" t="str">
        <f>IF(Compartments!$A276&lt;&gt;"",Compartments!$A276,"")</f>
        <v/>
      </c>
    </row>
    <row r="277" spans="1:1" x14ac:dyDescent="0.3">
      <c r="A277" s="3" t="str">
        <f>IF(Compartments!$A277&lt;&gt;"",Compartments!$A277,"")</f>
        <v/>
      </c>
    </row>
    <row r="278" spans="1:1" x14ac:dyDescent="0.3">
      <c r="A278" s="3" t="str">
        <f>IF(Compartments!$A278&lt;&gt;"",Compartments!$A278,"")</f>
        <v/>
      </c>
    </row>
    <row r="279" spans="1:1" x14ac:dyDescent="0.3">
      <c r="A279" s="3" t="str">
        <f>IF(Compartments!$A279&lt;&gt;"",Compartments!$A279,"")</f>
        <v/>
      </c>
    </row>
    <row r="280" spans="1:1" x14ac:dyDescent="0.3">
      <c r="A280" s="3" t="str">
        <f>IF(Compartments!$A280&lt;&gt;"",Compartments!$A280,"")</f>
        <v/>
      </c>
    </row>
    <row r="281" spans="1:1" x14ac:dyDescent="0.3">
      <c r="A281" s="3" t="str">
        <f>IF(Compartments!$A281&lt;&gt;"",Compartments!$A281,"")</f>
        <v/>
      </c>
    </row>
    <row r="282" spans="1:1" x14ac:dyDescent="0.3">
      <c r="A282" s="3" t="str">
        <f>IF(Compartments!$A282&lt;&gt;"",Compartments!$A282,"")</f>
        <v/>
      </c>
    </row>
    <row r="283" spans="1:1" x14ac:dyDescent="0.3">
      <c r="A283" s="3" t="str">
        <f>IF(Compartments!$A283&lt;&gt;"",Compartments!$A283,"")</f>
        <v/>
      </c>
    </row>
    <row r="284" spans="1:1" x14ac:dyDescent="0.3">
      <c r="A284" s="3" t="str">
        <f>IF(Compartments!$A284&lt;&gt;"",Compartments!$A284,"")</f>
        <v/>
      </c>
    </row>
    <row r="285" spans="1:1" x14ac:dyDescent="0.3">
      <c r="A285" s="3" t="str">
        <f>IF(Compartments!$A285&lt;&gt;"",Compartments!$A285,"")</f>
        <v/>
      </c>
    </row>
    <row r="286" spans="1:1" x14ac:dyDescent="0.3">
      <c r="A286" s="3" t="str">
        <f>IF(Compartments!$A286&lt;&gt;"",Compartments!$A286,"")</f>
        <v/>
      </c>
    </row>
    <row r="287" spans="1:1" x14ac:dyDescent="0.3">
      <c r="A287" s="3" t="str">
        <f>IF(Compartments!$A287&lt;&gt;"",Compartments!$A287,"")</f>
        <v/>
      </c>
    </row>
    <row r="288" spans="1:1" x14ac:dyDescent="0.3">
      <c r="A288" s="3" t="str">
        <f>IF(Compartments!$A288&lt;&gt;"",Compartments!$A288,"")</f>
        <v/>
      </c>
    </row>
    <row r="289" spans="1:1" x14ac:dyDescent="0.3">
      <c r="A289" s="3" t="str">
        <f>IF(Compartments!$A289&lt;&gt;"",Compartments!$A289,"")</f>
        <v/>
      </c>
    </row>
    <row r="290" spans="1:1" x14ac:dyDescent="0.3">
      <c r="A290" s="3" t="str">
        <f>IF(Compartments!$A290&lt;&gt;"",Compartments!$A290,"")</f>
        <v/>
      </c>
    </row>
    <row r="291" spans="1:1" x14ac:dyDescent="0.3">
      <c r="A291" s="3" t="str">
        <f>IF(Compartments!$A291&lt;&gt;"",Compartments!$A291,"")</f>
        <v/>
      </c>
    </row>
    <row r="292" spans="1:1" x14ac:dyDescent="0.3">
      <c r="A292" s="3" t="str">
        <f>IF(Compartments!$A292&lt;&gt;"",Compartments!$A292,"")</f>
        <v/>
      </c>
    </row>
    <row r="293" spans="1:1" x14ac:dyDescent="0.3">
      <c r="A293" s="3" t="str">
        <f>IF(Compartments!$A293&lt;&gt;"",Compartments!$A293,"")</f>
        <v/>
      </c>
    </row>
    <row r="294" spans="1:1" x14ac:dyDescent="0.3">
      <c r="A294" s="3" t="str">
        <f>IF(Compartments!$A294&lt;&gt;"",Compartments!$A294,"")</f>
        <v/>
      </c>
    </row>
    <row r="295" spans="1:1" x14ac:dyDescent="0.3">
      <c r="A295" s="3" t="str">
        <f>IF(Compartments!$A295&lt;&gt;"",Compartments!$A295,"")</f>
        <v/>
      </c>
    </row>
    <row r="296" spans="1:1" x14ac:dyDescent="0.3">
      <c r="A296" s="3" t="str">
        <f>IF(Compartments!$A296&lt;&gt;"",Compartments!$A296,"")</f>
        <v/>
      </c>
    </row>
    <row r="297" spans="1:1" x14ac:dyDescent="0.3">
      <c r="A297" s="3" t="str">
        <f>IF(Compartments!$A297&lt;&gt;"",Compartments!$A297,"")</f>
        <v/>
      </c>
    </row>
    <row r="298" spans="1:1" x14ac:dyDescent="0.3">
      <c r="A298" s="3" t="str">
        <f>IF(Compartments!$A298&lt;&gt;"",Compartments!$A298,"")</f>
        <v/>
      </c>
    </row>
    <row r="299" spans="1:1" x14ac:dyDescent="0.3">
      <c r="A299" s="3" t="str">
        <f>IF(Compartments!$A299&lt;&gt;"",Compartments!$A299,"")</f>
        <v/>
      </c>
    </row>
    <row r="300" spans="1:1" x14ac:dyDescent="0.3">
      <c r="A300" s="3" t="str">
        <f>IF(Compartments!$A300&lt;&gt;"",Compartments!$A300,"")</f>
        <v/>
      </c>
    </row>
    <row r="301" spans="1:1" x14ac:dyDescent="0.3">
      <c r="A301" s="3" t="str">
        <f>IF(Compartments!$A301&lt;&gt;"",Compartments!$A301,"")</f>
        <v/>
      </c>
    </row>
    <row r="302" spans="1:1" x14ac:dyDescent="0.3">
      <c r="A302" s="3" t="str">
        <f>IF(Compartments!$A302&lt;&gt;"",Compartments!$A302,"")</f>
        <v/>
      </c>
    </row>
    <row r="303" spans="1:1" x14ac:dyDescent="0.3">
      <c r="A303" s="3" t="str">
        <f>IF(Compartments!$A303&lt;&gt;"",Compartments!$A303,"")</f>
        <v/>
      </c>
    </row>
    <row r="304" spans="1:1" x14ac:dyDescent="0.3">
      <c r="A304" s="3" t="str">
        <f>IF(Compartments!$A304&lt;&gt;"",Compartments!$A304,"")</f>
        <v/>
      </c>
    </row>
    <row r="305" spans="1:1" x14ac:dyDescent="0.3">
      <c r="A305" s="3" t="str">
        <f>IF(Compartments!$A305&lt;&gt;"",Compartments!$A305,"")</f>
        <v/>
      </c>
    </row>
    <row r="306" spans="1:1" x14ac:dyDescent="0.3">
      <c r="A306" s="3" t="str">
        <f>IF(Compartments!$A306&lt;&gt;"",Compartments!$A306,"")</f>
        <v/>
      </c>
    </row>
    <row r="307" spans="1:1" x14ac:dyDescent="0.3">
      <c r="A307" s="3" t="str">
        <f>IF(Compartments!$A307&lt;&gt;"",Compartments!$A307,"")</f>
        <v/>
      </c>
    </row>
    <row r="308" spans="1:1" x14ac:dyDescent="0.3">
      <c r="A308" s="3" t="str">
        <f>IF(Compartments!$A308&lt;&gt;"",Compartments!$A308,"")</f>
        <v/>
      </c>
    </row>
    <row r="309" spans="1:1" x14ac:dyDescent="0.3">
      <c r="A309" s="3" t="str">
        <f>IF(Compartments!$A309&lt;&gt;"",Compartments!$A309,"")</f>
        <v/>
      </c>
    </row>
    <row r="310" spans="1:1" x14ac:dyDescent="0.3">
      <c r="A310" s="3" t="str">
        <f>IF(Compartments!$A310&lt;&gt;"",Compartments!$A310,"")</f>
        <v/>
      </c>
    </row>
    <row r="311" spans="1:1" x14ac:dyDescent="0.3">
      <c r="A311" s="3" t="str">
        <f>IF(Compartments!$A311&lt;&gt;"",Compartments!$A311,"")</f>
        <v/>
      </c>
    </row>
    <row r="312" spans="1:1" x14ac:dyDescent="0.3">
      <c r="A312" s="3" t="str">
        <f>IF(Compartments!$A312&lt;&gt;"",Compartments!$A312,"")</f>
        <v/>
      </c>
    </row>
    <row r="313" spans="1:1" x14ac:dyDescent="0.3">
      <c r="A313" s="3" t="str">
        <f>IF(Compartments!$A313&lt;&gt;"",Compartments!$A313,"")</f>
        <v/>
      </c>
    </row>
    <row r="314" spans="1:1" x14ac:dyDescent="0.3">
      <c r="A314" s="3" t="str">
        <f>IF(Compartments!$A314&lt;&gt;"",Compartments!$A314,"")</f>
        <v/>
      </c>
    </row>
    <row r="315" spans="1:1" x14ac:dyDescent="0.3">
      <c r="A315" s="3" t="str">
        <f>IF(Compartments!$A315&lt;&gt;"",Compartments!$A315,"")</f>
        <v/>
      </c>
    </row>
    <row r="316" spans="1:1" x14ac:dyDescent="0.3">
      <c r="A316" s="3" t="str">
        <f>IF(Compartments!$A316&lt;&gt;"",Compartments!$A316,"")</f>
        <v/>
      </c>
    </row>
    <row r="317" spans="1:1" x14ac:dyDescent="0.3">
      <c r="A317" s="3" t="str">
        <f>IF(Compartments!$A317&lt;&gt;"",Compartments!$A317,"")</f>
        <v/>
      </c>
    </row>
    <row r="318" spans="1:1" x14ac:dyDescent="0.3">
      <c r="A318" s="3" t="str">
        <f>IF(Compartments!$A318&lt;&gt;"",Compartments!$A318,"")</f>
        <v/>
      </c>
    </row>
    <row r="319" spans="1:1" x14ac:dyDescent="0.3">
      <c r="A319" s="3" t="str">
        <f>IF(Compartments!$A319&lt;&gt;"",Compartments!$A319,"")</f>
        <v/>
      </c>
    </row>
    <row r="320" spans="1:1" x14ac:dyDescent="0.3">
      <c r="A320" s="3" t="str">
        <f>IF(Compartments!$A320&lt;&gt;"",Compartments!$A320,"")</f>
        <v/>
      </c>
    </row>
    <row r="321" spans="1:1" x14ac:dyDescent="0.3">
      <c r="A321" s="3" t="str">
        <f>IF(Compartments!$A321&lt;&gt;"",Compartments!$A321,"")</f>
        <v/>
      </c>
    </row>
    <row r="322" spans="1:1" x14ac:dyDescent="0.3">
      <c r="A322" s="3" t="str">
        <f>IF(Compartments!$A322&lt;&gt;"",Compartments!$A322,"")</f>
        <v/>
      </c>
    </row>
    <row r="323" spans="1:1" x14ac:dyDescent="0.3">
      <c r="A323" s="3" t="str">
        <f>IF(Compartments!$A323&lt;&gt;"",Compartments!$A323,"")</f>
        <v/>
      </c>
    </row>
    <row r="324" spans="1:1" x14ac:dyDescent="0.3">
      <c r="A324" s="3" t="str">
        <f>IF(Compartments!$A324&lt;&gt;"",Compartments!$A324,"")</f>
        <v/>
      </c>
    </row>
    <row r="325" spans="1:1" x14ac:dyDescent="0.3">
      <c r="A325" s="3" t="str">
        <f>IF(Compartments!$A325&lt;&gt;"",Compartments!$A325,"")</f>
        <v/>
      </c>
    </row>
    <row r="326" spans="1:1" x14ac:dyDescent="0.3">
      <c r="A326" s="3" t="str">
        <f>IF(Compartments!$A326&lt;&gt;"",Compartments!$A326,"")</f>
        <v/>
      </c>
    </row>
    <row r="327" spans="1:1" x14ac:dyDescent="0.3">
      <c r="A327" s="3" t="str">
        <f>IF(Compartments!$A327&lt;&gt;"",Compartments!$A327,"")</f>
        <v/>
      </c>
    </row>
    <row r="328" spans="1:1" x14ac:dyDescent="0.3">
      <c r="A328" s="3" t="str">
        <f>IF(Compartments!$A328&lt;&gt;"",Compartments!$A328,"")</f>
        <v/>
      </c>
    </row>
    <row r="329" spans="1:1" x14ac:dyDescent="0.3">
      <c r="A329" s="3" t="str">
        <f>IF(Compartments!$A329&lt;&gt;"",Compartments!$A329,"")</f>
        <v/>
      </c>
    </row>
    <row r="330" spans="1:1" x14ac:dyDescent="0.3">
      <c r="A330" s="3" t="str">
        <f>IF(Compartments!$A330&lt;&gt;"",Compartments!$A330,"")</f>
        <v/>
      </c>
    </row>
    <row r="331" spans="1:1" x14ac:dyDescent="0.3">
      <c r="A331" s="3" t="str">
        <f>IF(Compartments!$A331&lt;&gt;"",Compartments!$A331,"")</f>
        <v/>
      </c>
    </row>
    <row r="332" spans="1:1" x14ac:dyDescent="0.3">
      <c r="A332" s="3" t="str">
        <f>IF(Compartments!$A332&lt;&gt;"",Compartments!$A332,"")</f>
        <v/>
      </c>
    </row>
    <row r="333" spans="1:1" x14ac:dyDescent="0.3">
      <c r="A333" s="3" t="str">
        <f>IF(Compartments!$A333&lt;&gt;"",Compartments!$A333,"")</f>
        <v/>
      </c>
    </row>
    <row r="334" spans="1:1" x14ac:dyDescent="0.3">
      <c r="A334" s="3" t="str">
        <f>IF(Compartments!$A334&lt;&gt;"",Compartments!$A334,"")</f>
        <v/>
      </c>
    </row>
    <row r="335" spans="1:1" x14ac:dyDescent="0.3">
      <c r="A335" s="3" t="str">
        <f>IF(Compartments!$A335&lt;&gt;"",Compartments!$A335,"")</f>
        <v/>
      </c>
    </row>
    <row r="336" spans="1:1" x14ac:dyDescent="0.3">
      <c r="A336" s="3" t="str">
        <f>IF(Compartments!$A336&lt;&gt;"",Compartments!$A336,"")</f>
        <v/>
      </c>
    </row>
    <row r="337" spans="1:1" x14ac:dyDescent="0.3">
      <c r="A337" s="3" t="str">
        <f>IF(Compartments!$A337&lt;&gt;"",Compartments!$A337,"")</f>
        <v/>
      </c>
    </row>
    <row r="338" spans="1:1" x14ac:dyDescent="0.3">
      <c r="A338" s="3" t="str">
        <f>IF(Compartments!$A338&lt;&gt;"",Compartments!$A338,"")</f>
        <v/>
      </c>
    </row>
    <row r="339" spans="1:1" x14ac:dyDescent="0.3">
      <c r="A339" s="3" t="str">
        <f>IF(Compartments!$A339&lt;&gt;"",Compartments!$A339,"")</f>
        <v/>
      </c>
    </row>
    <row r="340" spans="1:1" x14ac:dyDescent="0.3">
      <c r="A340" s="3" t="str">
        <f>IF(Compartments!$A340&lt;&gt;"",Compartments!$A340,"")</f>
        <v/>
      </c>
    </row>
    <row r="341" spans="1:1" x14ac:dyDescent="0.3">
      <c r="A341" s="3" t="str">
        <f>IF(Compartments!$A341&lt;&gt;"",Compartments!$A341,"")</f>
        <v/>
      </c>
    </row>
    <row r="342" spans="1:1" x14ac:dyDescent="0.3">
      <c r="A342" s="3" t="str">
        <f>IF(Compartments!$A342&lt;&gt;"",Compartments!$A342,"")</f>
        <v/>
      </c>
    </row>
    <row r="343" spans="1:1" x14ac:dyDescent="0.3">
      <c r="A343" s="3" t="str">
        <f>IF(Compartments!$A343&lt;&gt;"",Compartments!$A343,"")</f>
        <v/>
      </c>
    </row>
    <row r="344" spans="1:1" x14ac:dyDescent="0.3">
      <c r="A344" s="3" t="str">
        <f>IF(Compartments!$A344&lt;&gt;"",Compartments!$A344,"")</f>
        <v/>
      </c>
    </row>
    <row r="345" spans="1:1" x14ac:dyDescent="0.3">
      <c r="A345" s="3" t="str">
        <f>IF(Compartments!$A345&lt;&gt;"",Compartments!$A345,"")</f>
        <v/>
      </c>
    </row>
    <row r="346" spans="1:1" x14ac:dyDescent="0.3">
      <c r="A346" s="3" t="str">
        <f>IF(Compartments!$A346&lt;&gt;"",Compartments!$A346,"")</f>
        <v/>
      </c>
    </row>
    <row r="347" spans="1:1" x14ac:dyDescent="0.3">
      <c r="A347" s="3" t="str">
        <f>IF(Compartments!$A347&lt;&gt;"",Compartments!$A347,"")</f>
        <v/>
      </c>
    </row>
    <row r="348" spans="1:1" x14ac:dyDescent="0.3">
      <c r="A348" s="3" t="str">
        <f>IF(Compartments!$A348&lt;&gt;"",Compartments!$A348,"")</f>
        <v/>
      </c>
    </row>
    <row r="349" spans="1:1" x14ac:dyDescent="0.3">
      <c r="A349" s="3" t="str">
        <f>IF(Compartments!$A349&lt;&gt;"",Compartments!$A349,"")</f>
        <v/>
      </c>
    </row>
    <row r="350" spans="1:1" x14ac:dyDescent="0.3">
      <c r="A350" s="3" t="str">
        <f>IF(Compartments!$A350&lt;&gt;"",Compartments!$A350,"")</f>
        <v/>
      </c>
    </row>
    <row r="351" spans="1:1" x14ac:dyDescent="0.3">
      <c r="A351" s="3" t="str">
        <f>IF(Compartments!$A351&lt;&gt;"",Compartments!$A351,"")</f>
        <v/>
      </c>
    </row>
    <row r="352" spans="1:1" x14ac:dyDescent="0.3">
      <c r="A352" s="3" t="str">
        <f>IF(Compartments!$A352&lt;&gt;"",Compartments!$A352,"")</f>
        <v/>
      </c>
    </row>
    <row r="353" spans="1:1" x14ac:dyDescent="0.3">
      <c r="A353" s="3" t="str">
        <f>IF(Compartments!$A353&lt;&gt;"",Compartments!$A353,"")</f>
        <v/>
      </c>
    </row>
    <row r="354" spans="1:1" x14ac:dyDescent="0.3">
      <c r="A354" s="3" t="str">
        <f>IF(Compartments!$A354&lt;&gt;"",Compartments!$A354,"")</f>
        <v/>
      </c>
    </row>
    <row r="355" spans="1:1" x14ac:dyDescent="0.3">
      <c r="A355" s="3" t="str">
        <f>IF(Compartments!$A355&lt;&gt;"",Compartments!$A355,"")</f>
        <v/>
      </c>
    </row>
    <row r="356" spans="1:1" x14ac:dyDescent="0.3">
      <c r="A356" s="3" t="str">
        <f>IF(Compartments!$A356&lt;&gt;"",Compartments!$A356,"")</f>
        <v/>
      </c>
    </row>
    <row r="357" spans="1:1" x14ac:dyDescent="0.3">
      <c r="A357" s="3" t="str">
        <f>IF(Compartments!$A357&lt;&gt;"",Compartments!$A357,"")</f>
        <v/>
      </c>
    </row>
    <row r="358" spans="1:1" x14ac:dyDescent="0.3">
      <c r="A358" s="3" t="str">
        <f>IF(Compartments!$A358&lt;&gt;"",Compartments!$A358,"")</f>
        <v/>
      </c>
    </row>
    <row r="359" spans="1:1" x14ac:dyDescent="0.3">
      <c r="A359" s="3" t="str">
        <f>IF(Compartments!$A359&lt;&gt;"",Compartments!$A359,"")</f>
        <v/>
      </c>
    </row>
    <row r="360" spans="1:1" x14ac:dyDescent="0.3">
      <c r="A360" s="3" t="str">
        <f>IF(Compartments!$A360&lt;&gt;"",Compartments!$A360,"")</f>
        <v/>
      </c>
    </row>
    <row r="361" spans="1:1" x14ac:dyDescent="0.3">
      <c r="A361" s="3" t="str">
        <f>IF(Compartments!$A361&lt;&gt;"",Compartments!$A361,"")</f>
        <v/>
      </c>
    </row>
    <row r="362" spans="1:1" x14ac:dyDescent="0.3">
      <c r="A362" s="3" t="str">
        <f>IF(Compartments!$A362&lt;&gt;"",Compartments!$A362,"")</f>
        <v/>
      </c>
    </row>
    <row r="363" spans="1:1" x14ac:dyDescent="0.3">
      <c r="A363" s="3" t="str">
        <f>IF(Compartments!$A363&lt;&gt;"",Compartments!$A363,"")</f>
        <v/>
      </c>
    </row>
    <row r="364" spans="1:1" x14ac:dyDescent="0.3">
      <c r="A364" s="3" t="str">
        <f>IF(Compartments!$A364&lt;&gt;"",Compartments!$A364,"")</f>
        <v/>
      </c>
    </row>
    <row r="365" spans="1:1" x14ac:dyDescent="0.3">
      <c r="A365" s="3" t="str">
        <f>IF(Compartments!$A365&lt;&gt;"",Compartments!$A365,"")</f>
        <v/>
      </c>
    </row>
    <row r="366" spans="1:1" x14ac:dyDescent="0.3">
      <c r="A366" s="3" t="str">
        <f>IF(Compartments!$A366&lt;&gt;"",Compartments!$A366,"")</f>
        <v/>
      </c>
    </row>
    <row r="367" spans="1:1" x14ac:dyDescent="0.3">
      <c r="A367" s="3" t="str">
        <f>IF(Compartments!$A367&lt;&gt;"",Compartments!$A367,"")</f>
        <v/>
      </c>
    </row>
    <row r="368" spans="1:1" x14ac:dyDescent="0.3">
      <c r="A368" s="3" t="str">
        <f>IF(Compartments!$A368&lt;&gt;"",Compartments!$A368,"")</f>
        <v/>
      </c>
    </row>
    <row r="369" spans="1:1" x14ac:dyDescent="0.3">
      <c r="A369" s="3" t="str">
        <f>IF(Compartments!$A369&lt;&gt;"",Compartments!$A369,"")</f>
        <v/>
      </c>
    </row>
    <row r="370" spans="1:1" x14ac:dyDescent="0.3">
      <c r="A370" s="3" t="str">
        <f>IF(Compartments!$A370&lt;&gt;"",Compartments!$A370,"")</f>
        <v/>
      </c>
    </row>
    <row r="371" spans="1:1" x14ac:dyDescent="0.3">
      <c r="A371" s="3" t="str">
        <f>IF(Compartments!$A371&lt;&gt;"",Compartments!$A371,"")</f>
        <v/>
      </c>
    </row>
    <row r="372" spans="1:1" x14ac:dyDescent="0.3">
      <c r="A372" s="3" t="str">
        <f>IF(Compartments!$A372&lt;&gt;"",Compartments!$A372,"")</f>
        <v/>
      </c>
    </row>
    <row r="373" spans="1:1" x14ac:dyDescent="0.3">
      <c r="A373" s="3" t="str">
        <f>IF(Compartments!$A373&lt;&gt;"",Compartments!$A373,"")</f>
        <v/>
      </c>
    </row>
    <row r="374" spans="1:1" x14ac:dyDescent="0.3">
      <c r="A374" s="3" t="str">
        <f>IF(Compartments!$A374&lt;&gt;"",Compartments!$A374,"")</f>
        <v/>
      </c>
    </row>
    <row r="375" spans="1:1" x14ac:dyDescent="0.3">
      <c r="A375" s="3" t="str">
        <f>IF(Compartments!$A375&lt;&gt;"",Compartments!$A375,"")</f>
        <v/>
      </c>
    </row>
    <row r="376" spans="1:1" x14ac:dyDescent="0.3">
      <c r="A376" s="3" t="str">
        <f>IF(Compartments!$A376&lt;&gt;"",Compartments!$A376,"")</f>
        <v/>
      </c>
    </row>
    <row r="377" spans="1:1" x14ac:dyDescent="0.3">
      <c r="A377" s="3" t="str">
        <f>IF(Compartments!$A377&lt;&gt;"",Compartments!$A377,"")</f>
        <v/>
      </c>
    </row>
    <row r="378" spans="1:1" x14ac:dyDescent="0.3">
      <c r="A378" s="3" t="str">
        <f>IF(Compartments!$A378&lt;&gt;"",Compartments!$A378,"")</f>
        <v/>
      </c>
    </row>
    <row r="379" spans="1:1" x14ac:dyDescent="0.3">
      <c r="A379" s="3" t="str">
        <f>IF(Compartments!$A379&lt;&gt;"",Compartments!$A379,"")</f>
        <v/>
      </c>
    </row>
    <row r="380" spans="1:1" x14ac:dyDescent="0.3">
      <c r="A380" s="3" t="str">
        <f>IF(Compartments!$A380&lt;&gt;"",Compartments!$A380,"")</f>
        <v/>
      </c>
    </row>
    <row r="381" spans="1:1" x14ac:dyDescent="0.3">
      <c r="A381" s="3" t="str">
        <f>IF(Compartments!$A381&lt;&gt;"",Compartments!$A381,"")</f>
        <v/>
      </c>
    </row>
    <row r="382" spans="1:1" x14ac:dyDescent="0.3">
      <c r="A382" s="3" t="str">
        <f>IF(Compartments!$A382&lt;&gt;"",Compartments!$A382,"")</f>
        <v/>
      </c>
    </row>
    <row r="383" spans="1:1" x14ac:dyDescent="0.3">
      <c r="A383" s="3" t="str">
        <f>IF(Compartments!$A383&lt;&gt;"",Compartments!$A383,"")</f>
        <v/>
      </c>
    </row>
    <row r="384" spans="1:1" x14ac:dyDescent="0.3">
      <c r="A384" s="3" t="str">
        <f>IF(Compartments!$A384&lt;&gt;"",Compartments!$A384,"")</f>
        <v/>
      </c>
    </row>
    <row r="385" spans="1:1" x14ac:dyDescent="0.3">
      <c r="A385" s="3" t="str">
        <f>IF(Compartments!$A385&lt;&gt;"",Compartments!$A385,"")</f>
        <v/>
      </c>
    </row>
    <row r="386" spans="1:1" x14ac:dyDescent="0.3">
      <c r="A386" s="3" t="str">
        <f>IF(Compartments!$A386&lt;&gt;"",Compartments!$A386,"")</f>
        <v/>
      </c>
    </row>
    <row r="387" spans="1:1" x14ac:dyDescent="0.3">
      <c r="A387" s="3" t="str">
        <f>IF(Compartments!$A387&lt;&gt;"",Compartments!$A387,"")</f>
        <v/>
      </c>
    </row>
    <row r="388" spans="1:1" x14ac:dyDescent="0.3">
      <c r="A388" s="3" t="str">
        <f>IF(Compartments!$A388&lt;&gt;"",Compartments!$A388,"")</f>
        <v/>
      </c>
    </row>
    <row r="389" spans="1:1" x14ac:dyDescent="0.3">
      <c r="A389" s="3" t="str">
        <f>IF(Compartments!$A389&lt;&gt;"",Compartments!$A389,"")</f>
        <v/>
      </c>
    </row>
    <row r="390" spans="1:1" x14ac:dyDescent="0.3">
      <c r="A390" s="3" t="str">
        <f>IF(Compartments!$A390&lt;&gt;"",Compartments!$A390,"")</f>
        <v/>
      </c>
    </row>
    <row r="391" spans="1:1" x14ac:dyDescent="0.3">
      <c r="A391" s="3" t="str">
        <f>IF(Compartments!$A391&lt;&gt;"",Compartments!$A391,"")</f>
        <v/>
      </c>
    </row>
    <row r="392" spans="1:1" x14ac:dyDescent="0.3">
      <c r="A392" s="3" t="str">
        <f>IF(Compartments!$A392&lt;&gt;"",Compartments!$A392,"")</f>
        <v/>
      </c>
    </row>
    <row r="393" spans="1:1" x14ac:dyDescent="0.3">
      <c r="A393" s="3" t="str">
        <f>IF(Compartments!$A393&lt;&gt;"",Compartments!$A393,"")</f>
        <v/>
      </c>
    </row>
    <row r="394" spans="1:1" x14ac:dyDescent="0.3">
      <c r="A394" s="3" t="str">
        <f>IF(Compartments!$A394&lt;&gt;"",Compartments!$A394,"")</f>
        <v/>
      </c>
    </row>
    <row r="395" spans="1:1" x14ac:dyDescent="0.3">
      <c r="A395" s="3" t="str">
        <f>IF(Compartments!$A395&lt;&gt;"",Compartments!$A395,"")</f>
        <v/>
      </c>
    </row>
    <row r="396" spans="1:1" x14ac:dyDescent="0.3">
      <c r="A396" s="3" t="str">
        <f>IF(Compartments!$A396&lt;&gt;"",Compartments!$A396,"")</f>
        <v/>
      </c>
    </row>
    <row r="397" spans="1:1" x14ac:dyDescent="0.3">
      <c r="A397" s="3" t="str">
        <f>IF(Compartments!$A397&lt;&gt;"",Compartments!$A397,"")</f>
        <v/>
      </c>
    </row>
    <row r="398" spans="1:1" x14ac:dyDescent="0.3">
      <c r="A398" s="3" t="str">
        <f>IF(Compartments!$A398&lt;&gt;"",Compartments!$A398,"")</f>
        <v/>
      </c>
    </row>
  </sheetData>
  <pageMargins left="0.7" right="0.7" top="0.75" bottom="0.75" header="0.3" footer="0.3"/>
  <pageSetup orientation="portrait" horizontalDpi="300" verticalDpi="300" r:id="rId1"/>
  <legacyDrawing r:id="rId2"/>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B2:XFD1048576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4"/>
  <sheetViews>
    <sheetView workbookViewId="0">
      <selection activeCell="D14" sqref="D14"/>
    </sheetView>
  </sheetViews>
  <sheetFormatPr defaultColWidth="8.88671875" defaultRowHeight="14.4" x14ac:dyDescent="0.3"/>
  <cols>
    <col min="1" max="1" width="12.6640625" bestFit="1" customWidth="1"/>
    <col min="2" max="2" width="22.5546875" bestFit="1" customWidth="1"/>
    <col min="3" max="3" width="14.6640625" customWidth="1"/>
    <col min="4" max="4" width="20.44140625" bestFit="1" customWidth="1"/>
    <col min="5" max="5" width="18" bestFit="1" customWidth="1"/>
  </cols>
  <sheetData>
    <row r="1" spans="1:5" x14ac:dyDescent="0.3">
      <c r="A1" s="1" t="s">
        <v>2</v>
      </c>
      <c r="B1" s="1" t="s">
        <v>3</v>
      </c>
      <c r="C1" s="1" t="s">
        <v>7</v>
      </c>
      <c r="D1" s="1" t="s">
        <v>36</v>
      </c>
      <c r="E1" s="1" t="s">
        <v>37</v>
      </c>
    </row>
    <row r="2" spans="1:5" x14ac:dyDescent="0.3">
      <c r="A2" t="s">
        <v>73</v>
      </c>
      <c r="B2" t="s">
        <v>74</v>
      </c>
      <c r="C2">
        <v>0</v>
      </c>
      <c r="D2" s="2" t="s">
        <v>33</v>
      </c>
      <c r="E2" s="2" t="s">
        <v>33</v>
      </c>
    </row>
    <row r="3" spans="1:5" x14ac:dyDescent="0.3">
      <c r="A3" t="s">
        <v>75</v>
      </c>
      <c r="B3" t="s">
        <v>76</v>
      </c>
      <c r="C3">
        <v>0</v>
      </c>
      <c r="D3" s="2" t="s">
        <v>33</v>
      </c>
      <c r="E3" s="2" t="s">
        <v>33</v>
      </c>
    </row>
    <row r="4" spans="1:5" x14ac:dyDescent="0.3">
      <c r="A4" t="s">
        <v>77</v>
      </c>
      <c r="B4" t="s">
        <v>78</v>
      </c>
      <c r="C4">
        <v>0</v>
      </c>
      <c r="D4" s="2" t="s">
        <v>33</v>
      </c>
      <c r="E4" s="2" t="s">
        <v>33</v>
      </c>
    </row>
  </sheetData>
  <sheetProtection formatCells="0" formatColumns="0" formatRows="0" insertColumns="0" insertRows="0" insertHyperlinks="0" deleteColumns="0" deleteRows="0" sort="0" autoFilter="0" pivotTables="0"/>
  <conditionalFormatting sqref="B1:B1048576">
    <cfRule type="expression" dxfId="7"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159"/>
  <sheetViews>
    <sheetView tabSelected="1" topLeftCell="H61" zoomScale="85" zoomScaleNormal="85" workbookViewId="0">
      <selection activeCell="H73" sqref="H73"/>
    </sheetView>
  </sheetViews>
  <sheetFormatPr defaultColWidth="8.88671875" defaultRowHeight="14.4" x14ac:dyDescent="0.3"/>
  <cols>
    <col min="1" max="1" width="26.6640625" style="4" customWidth="1"/>
    <col min="2" max="2" width="82.33203125" bestFit="1" customWidth="1"/>
    <col min="3" max="3" width="13.6640625" style="2" customWidth="1"/>
    <col min="4" max="4" width="9.88671875" bestFit="1" customWidth="1"/>
    <col min="5" max="6" width="14.6640625" customWidth="1"/>
    <col min="7" max="7" width="28.109375" customWidth="1"/>
    <col min="8" max="8" width="181.6640625" style="53" customWidth="1"/>
    <col min="9" max="9" width="10.6640625" style="2" customWidth="1"/>
    <col min="10" max="10" width="14.6640625" style="2" customWidth="1"/>
    <col min="11" max="11" width="14.6640625" customWidth="1"/>
    <col min="12" max="12" width="15.6640625" customWidth="1"/>
    <col min="14" max="14" width="14.6640625" customWidth="1"/>
    <col min="15" max="15" width="10.6640625" style="2" customWidth="1"/>
    <col min="16" max="16" width="11.88671875" style="2" bestFit="1" customWidth="1"/>
  </cols>
  <sheetData>
    <row r="1" spans="1:16" s="2" customFormat="1" x14ac:dyDescent="0.3">
      <c r="A1" s="1" t="s">
        <v>2</v>
      </c>
      <c r="B1" s="1" t="s">
        <v>3</v>
      </c>
      <c r="C1" s="1" t="s">
        <v>13</v>
      </c>
      <c r="D1" s="1" t="s">
        <v>31</v>
      </c>
      <c r="E1" s="1" t="s">
        <v>7</v>
      </c>
      <c r="F1" s="1" t="s">
        <v>14</v>
      </c>
      <c r="G1" s="1" t="s">
        <v>15</v>
      </c>
      <c r="H1" s="52" t="s">
        <v>16</v>
      </c>
      <c r="I1" s="1" t="s">
        <v>27</v>
      </c>
      <c r="J1" s="1" t="s">
        <v>26</v>
      </c>
      <c r="K1" s="1" t="s">
        <v>9</v>
      </c>
      <c r="L1" s="1" t="s">
        <v>10</v>
      </c>
      <c r="M1" s="1" t="s">
        <v>30</v>
      </c>
      <c r="N1" s="1" t="s">
        <v>35</v>
      </c>
      <c r="O1" s="1" t="s">
        <v>38</v>
      </c>
      <c r="P1" s="1" t="s">
        <v>39</v>
      </c>
    </row>
    <row r="2" spans="1:16" s="78" customFormat="1" ht="18" x14ac:dyDescent="0.35">
      <c r="A2" s="85" t="s">
        <v>178</v>
      </c>
      <c r="B2" s="85" t="s">
        <v>179</v>
      </c>
      <c r="C2" s="77"/>
      <c r="D2" s="77"/>
      <c r="E2" s="77"/>
      <c r="F2" s="77"/>
      <c r="G2" s="77"/>
      <c r="H2" s="79"/>
      <c r="I2" s="77"/>
      <c r="J2" s="77"/>
      <c r="K2" s="77"/>
      <c r="L2" s="77"/>
      <c r="M2" s="77"/>
      <c r="N2" s="77"/>
      <c r="O2" s="77"/>
      <c r="P2" s="77"/>
    </row>
    <row r="3" spans="1:16" x14ac:dyDescent="0.3">
      <c r="A3" s="61" t="s">
        <v>56</v>
      </c>
      <c r="B3" s="62" t="s">
        <v>63</v>
      </c>
      <c r="C3" s="63" t="s">
        <v>64</v>
      </c>
      <c r="D3" s="63"/>
      <c r="E3" s="63"/>
      <c r="F3" s="63"/>
      <c r="G3" s="63"/>
      <c r="H3" s="64"/>
      <c r="I3" s="63"/>
      <c r="J3" s="63"/>
      <c r="K3" s="63" t="s">
        <v>431</v>
      </c>
      <c r="L3" s="55"/>
      <c r="M3" s="56"/>
      <c r="N3" s="55"/>
      <c r="O3" s="55"/>
      <c r="P3" s="55"/>
    </row>
    <row r="4" spans="1:16" x14ac:dyDescent="0.3">
      <c r="A4" s="65" t="s">
        <v>54</v>
      </c>
      <c r="B4" s="32" t="s">
        <v>65</v>
      </c>
      <c r="C4" s="27" t="s">
        <v>66</v>
      </c>
      <c r="D4" s="32"/>
      <c r="E4" s="32"/>
      <c r="F4" s="32"/>
      <c r="G4" s="32"/>
      <c r="H4" s="66"/>
      <c r="I4" s="27"/>
      <c r="J4" s="27"/>
      <c r="K4" s="27" t="s">
        <v>431</v>
      </c>
    </row>
    <row r="5" spans="1:16" x14ac:dyDescent="0.3">
      <c r="A5" s="65" t="s">
        <v>180</v>
      </c>
      <c r="B5" s="32" t="s">
        <v>181</v>
      </c>
      <c r="C5" s="27"/>
      <c r="D5" s="32"/>
      <c r="E5" s="32"/>
      <c r="F5" s="32"/>
      <c r="G5" s="32"/>
      <c r="H5" s="66"/>
      <c r="I5" s="27"/>
      <c r="J5" s="27"/>
      <c r="K5" s="27" t="s">
        <v>431</v>
      </c>
    </row>
    <row r="6" spans="1:16" x14ac:dyDescent="0.3">
      <c r="A6" s="65" t="s">
        <v>341</v>
      </c>
      <c r="B6" s="32" t="s">
        <v>342</v>
      </c>
      <c r="C6" s="27"/>
      <c r="D6" s="32"/>
      <c r="E6" s="32"/>
      <c r="F6" s="32"/>
      <c r="G6" s="32"/>
      <c r="H6" s="66"/>
      <c r="I6" s="27"/>
      <c r="J6" s="27"/>
      <c r="K6" s="27" t="s">
        <v>431</v>
      </c>
    </row>
    <row r="7" spans="1:16" x14ac:dyDescent="0.3">
      <c r="A7" s="67" t="s">
        <v>337</v>
      </c>
      <c r="B7" s="30" t="s">
        <v>343</v>
      </c>
      <c r="C7" s="31" t="s">
        <v>66</v>
      </c>
      <c r="D7" s="30"/>
      <c r="E7" s="30"/>
      <c r="F7" s="30"/>
      <c r="G7" s="30"/>
      <c r="H7" s="68" t="s">
        <v>345</v>
      </c>
      <c r="I7" s="31"/>
      <c r="J7" s="31"/>
      <c r="K7" s="31"/>
      <c r="L7" s="73"/>
      <c r="M7" s="73"/>
      <c r="N7" s="73"/>
      <c r="O7" s="74"/>
      <c r="P7" s="74"/>
    </row>
    <row r="8" spans="1:16" x14ac:dyDescent="0.3">
      <c r="A8" s="67" t="s">
        <v>340</v>
      </c>
      <c r="B8" s="30" t="s">
        <v>444</v>
      </c>
      <c r="C8" s="31" t="s">
        <v>64</v>
      </c>
      <c r="D8" s="30"/>
      <c r="E8" s="30"/>
      <c r="F8" s="30"/>
      <c r="G8" s="30"/>
      <c r="H8" s="68" t="s">
        <v>344</v>
      </c>
      <c r="I8" s="31"/>
      <c r="J8" s="31"/>
      <c r="K8" s="31"/>
      <c r="L8" s="73"/>
      <c r="M8" s="73"/>
      <c r="N8" s="73"/>
      <c r="O8" s="74"/>
      <c r="P8" s="74"/>
    </row>
    <row r="9" spans="1:16" x14ac:dyDescent="0.3">
      <c r="A9" s="67" t="s">
        <v>356</v>
      </c>
      <c r="B9" s="30" t="s">
        <v>363</v>
      </c>
      <c r="C9" s="31" t="s">
        <v>64</v>
      </c>
      <c r="D9" s="30"/>
      <c r="E9" s="30"/>
      <c r="F9" s="30"/>
      <c r="G9" s="30"/>
      <c r="H9" s="68" t="s">
        <v>371</v>
      </c>
      <c r="I9" s="31"/>
      <c r="J9" s="31"/>
      <c r="K9" s="31"/>
      <c r="L9" s="73"/>
      <c r="M9" s="73"/>
      <c r="N9" s="73"/>
      <c r="O9" s="74"/>
      <c r="P9" s="74"/>
    </row>
    <row r="10" spans="1:16" x14ac:dyDescent="0.3">
      <c r="A10" s="67" t="s">
        <v>357</v>
      </c>
      <c r="B10" s="30" t="s">
        <v>366</v>
      </c>
      <c r="C10" s="31" t="s">
        <v>64</v>
      </c>
      <c r="D10" s="30"/>
      <c r="E10" s="30"/>
      <c r="F10" s="30"/>
      <c r="G10" s="30"/>
      <c r="H10" s="68" t="s">
        <v>372</v>
      </c>
      <c r="I10" s="31"/>
      <c r="J10" s="31"/>
      <c r="K10" s="31"/>
      <c r="L10" s="73"/>
      <c r="M10" s="73"/>
      <c r="N10" s="73"/>
      <c r="O10" s="74"/>
      <c r="P10" s="74"/>
    </row>
    <row r="11" spans="1:16" x14ac:dyDescent="0.3">
      <c r="A11" s="67" t="s">
        <v>359</v>
      </c>
      <c r="B11" s="30" t="s">
        <v>367</v>
      </c>
      <c r="C11" s="31" t="s">
        <v>64</v>
      </c>
      <c r="D11" s="30"/>
      <c r="E11" s="30"/>
      <c r="F11" s="30"/>
      <c r="G11" s="30"/>
      <c r="H11" s="68" t="s">
        <v>373</v>
      </c>
      <c r="I11" s="31"/>
      <c r="J11" s="31"/>
      <c r="K11" s="31"/>
      <c r="L11" s="73"/>
      <c r="M11" s="73"/>
      <c r="N11" s="73"/>
      <c r="O11" s="74"/>
      <c r="P11" s="74"/>
    </row>
    <row r="12" spans="1:16" x14ac:dyDescent="0.3">
      <c r="A12" s="67" t="s">
        <v>358</v>
      </c>
      <c r="B12" s="30" t="s">
        <v>378</v>
      </c>
      <c r="C12" s="31" t="s">
        <v>64</v>
      </c>
      <c r="D12" s="30"/>
      <c r="E12" s="30"/>
      <c r="F12" s="30"/>
      <c r="G12" s="30"/>
      <c r="H12" s="68" t="s">
        <v>374</v>
      </c>
      <c r="I12" s="31"/>
      <c r="J12" s="31"/>
      <c r="K12" s="31"/>
      <c r="L12" s="73"/>
      <c r="M12" s="73"/>
      <c r="N12" s="73"/>
      <c r="O12" s="74"/>
      <c r="P12" s="74"/>
    </row>
    <row r="13" spans="1:16" x14ac:dyDescent="0.3">
      <c r="A13" s="67" t="s">
        <v>360</v>
      </c>
      <c r="B13" s="30" t="s">
        <v>368</v>
      </c>
      <c r="C13" s="31" t="s">
        <v>64</v>
      </c>
      <c r="D13" s="30"/>
      <c r="E13" s="30"/>
      <c r="F13" s="30"/>
      <c r="G13" s="30"/>
      <c r="H13" s="68" t="s">
        <v>375</v>
      </c>
      <c r="I13" s="31"/>
      <c r="J13" s="31"/>
      <c r="K13" s="31"/>
      <c r="L13" s="73"/>
      <c r="M13" s="73"/>
      <c r="N13" s="73"/>
      <c r="O13" s="74"/>
      <c r="P13" s="74"/>
    </row>
    <row r="14" spans="1:16" x14ac:dyDescent="0.3">
      <c r="A14" s="67" t="s">
        <v>362</v>
      </c>
      <c r="B14" s="30" t="s">
        <v>369</v>
      </c>
      <c r="C14" s="31" t="s">
        <v>64</v>
      </c>
      <c r="D14" s="30"/>
      <c r="E14" s="30"/>
      <c r="F14" s="30"/>
      <c r="G14" s="30"/>
      <c r="H14" s="68" t="s">
        <v>376</v>
      </c>
      <c r="I14" s="31"/>
      <c r="J14" s="31"/>
      <c r="K14" s="31"/>
      <c r="L14" s="73"/>
      <c r="M14" s="73"/>
      <c r="N14" s="73"/>
      <c r="O14" s="74"/>
      <c r="P14" s="74"/>
    </row>
    <row r="15" spans="1:16" x14ac:dyDescent="0.3">
      <c r="A15" s="67" t="s">
        <v>361</v>
      </c>
      <c r="B15" s="30" t="s">
        <v>370</v>
      </c>
      <c r="C15" s="31" t="s">
        <v>64</v>
      </c>
      <c r="D15" s="30"/>
      <c r="E15" s="30"/>
      <c r="F15" s="30"/>
      <c r="G15" s="30"/>
      <c r="H15" s="68" t="s">
        <v>377</v>
      </c>
      <c r="I15" s="31"/>
      <c r="J15" s="31"/>
      <c r="K15" s="31"/>
      <c r="L15" s="73"/>
      <c r="M15" s="73"/>
      <c r="N15" s="73"/>
      <c r="O15" s="74"/>
      <c r="P15" s="74"/>
    </row>
    <row r="16" spans="1:16" x14ac:dyDescent="0.3">
      <c r="A16" s="69" t="s">
        <v>355</v>
      </c>
      <c r="B16" s="70" t="s">
        <v>364</v>
      </c>
      <c r="C16" s="71" t="s">
        <v>64</v>
      </c>
      <c r="D16" s="70"/>
      <c r="E16" s="70"/>
      <c r="F16" s="70"/>
      <c r="G16" s="70"/>
      <c r="H16" s="72" t="s">
        <v>365</v>
      </c>
      <c r="I16" s="71"/>
      <c r="J16" s="71"/>
      <c r="K16" s="71"/>
      <c r="L16" s="75"/>
      <c r="M16" s="75"/>
      <c r="N16" s="75"/>
      <c r="O16" s="76"/>
      <c r="P16" s="76"/>
    </row>
    <row r="17" spans="1:16" s="78" customFormat="1" ht="18" x14ac:dyDescent="0.35">
      <c r="A17" s="84" t="s">
        <v>178</v>
      </c>
      <c r="B17" s="84" t="s">
        <v>182</v>
      </c>
      <c r="C17" s="80"/>
      <c r="D17" s="80"/>
      <c r="E17" s="80"/>
      <c r="F17" s="80"/>
      <c r="G17" s="80"/>
      <c r="H17" s="81"/>
      <c r="I17" s="80"/>
      <c r="J17" s="80"/>
      <c r="K17" s="80"/>
      <c r="L17" s="80"/>
      <c r="M17" s="80"/>
      <c r="N17" s="80"/>
      <c r="O17" s="80"/>
      <c r="P17" s="80"/>
    </row>
    <row r="18" spans="1:16" x14ac:dyDescent="0.3">
      <c r="A18" s="59" t="s">
        <v>351</v>
      </c>
      <c r="B18" s="56" t="s">
        <v>399</v>
      </c>
      <c r="C18" s="55" t="s">
        <v>64</v>
      </c>
      <c r="D18" s="56"/>
      <c r="E18" s="56"/>
      <c r="F18" s="56"/>
      <c r="G18" s="56"/>
      <c r="H18" s="60"/>
      <c r="I18" s="55"/>
      <c r="J18" s="55"/>
      <c r="K18" s="55" t="s">
        <v>437</v>
      </c>
      <c r="L18" s="56"/>
      <c r="M18" s="56"/>
      <c r="N18" s="56"/>
      <c r="O18" s="55"/>
      <c r="P18" s="55"/>
    </row>
    <row r="19" spans="1:16" x14ac:dyDescent="0.3">
      <c r="A19" s="4" t="s">
        <v>353</v>
      </c>
      <c r="B19" t="s">
        <v>352</v>
      </c>
      <c r="C19" s="2" t="s">
        <v>64</v>
      </c>
      <c r="K19" s="2" t="s">
        <v>437</v>
      </c>
    </row>
    <row r="20" spans="1:16" x14ac:dyDescent="0.3">
      <c r="A20" s="4" t="s">
        <v>58</v>
      </c>
      <c r="B20" t="s">
        <v>68</v>
      </c>
      <c r="C20" s="2" t="s">
        <v>64</v>
      </c>
      <c r="K20" s="2" t="s">
        <v>437</v>
      </c>
    </row>
    <row r="21" spans="1:16" s="82" customFormat="1" ht="18" x14ac:dyDescent="0.35">
      <c r="A21" s="85" t="s">
        <v>178</v>
      </c>
      <c r="B21" s="85" t="s">
        <v>183</v>
      </c>
      <c r="C21" s="77"/>
      <c r="D21" s="77"/>
      <c r="E21" s="77"/>
      <c r="F21" s="77"/>
      <c r="G21" s="77"/>
      <c r="H21" s="79"/>
      <c r="I21" s="77"/>
      <c r="J21" s="77"/>
      <c r="K21" s="77"/>
      <c r="L21" s="77"/>
      <c r="M21" s="77"/>
      <c r="N21" s="77"/>
      <c r="O21" s="77"/>
      <c r="P21" s="77"/>
    </row>
    <row r="22" spans="1:16" x14ac:dyDescent="0.3">
      <c r="A22" s="59" t="s">
        <v>80</v>
      </c>
      <c r="B22" s="56" t="s">
        <v>81</v>
      </c>
      <c r="C22" s="55" t="s">
        <v>64</v>
      </c>
      <c r="D22" s="56"/>
      <c r="E22" s="56"/>
      <c r="F22" s="56"/>
      <c r="G22" s="56"/>
      <c r="H22" s="60"/>
      <c r="I22" s="55"/>
      <c r="J22" s="55"/>
      <c r="K22" s="55" t="s">
        <v>437</v>
      </c>
      <c r="L22" s="56"/>
      <c r="M22" s="56"/>
      <c r="N22" s="56"/>
      <c r="O22" s="55"/>
      <c r="P22" s="55"/>
    </row>
    <row r="23" spans="1:16" x14ac:dyDescent="0.3">
      <c r="A23" s="4" t="s">
        <v>82</v>
      </c>
      <c r="B23" t="s">
        <v>83</v>
      </c>
      <c r="C23" s="2" t="s">
        <v>64</v>
      </c>
      <c r="K23" s="2" t="s">
        <v>437</v>
      </c>
    </row>
    <row r="24" spans="1:16" x14ac:dyDescent="0.3">
      <c r="A24" s="4" t="s">
        <v>57</v>
      </c>
      <c r="B24" t="s">
        <v>67</v>
      </c>
      <c r="C24" s="2" t="s">
        <v>64</v>
      </c>
      <c r="K24" s="2" t="s">
        <v>437</v>
      </c>
    </row>
    <row r="25" spans="1:16" s="30" customFormat="1" x14ac:dyDescent="0.3">
      <c r="A25" s="65" t="s">
        <v>349</v>
      </c>
      <c r="B25" s="65" t="s">
        <v>350</v>
      </c>
      <c r="C25" s="27" t="s">
        <v>64</v>
      </c>
      <c r="D25" s="32"/>
      <c r="E25" s="32"/>
      <c r="F25" s="32"/>
      <c r="G25" s="32"/>
      <c r="H25" s="66"/>
      <c r="I25" s="27"/>
      <c r="J25" s="27"/>
      <c r="K25" s="27" t="s">
        <v>437</v>
      </c>
      <c r="O25" s="31"/>
      <c r="P25" s="31"/>
    </row>
    <row r="26" spans="1:16" s="82" customFormat="1" ht="18" x14ac:dyDescent="0.35">
      <c r="A26" s="85" t="s">
        <v>178</v>
      </c>
      <c r="B26" s="85" t="s">
        <v>184</v>
      </c>
      <c r="C26" s="77"/>
      <c r="D26" s="77"/>
      <c r="E26" s="77"/>
      <c r="F26" s="77"/>
      <c r="G26" s="77"/>
      <c r="H26" s="79"/>
      <c r="I26" s="77"/>
      <c r="J26" s="77"/>
      <c r="K26" s="77"/>
      <c r="L26" s="77"/>
      <c r="M26" s="77"/>
      <c r="N26" s="77"/>
      <c r="O26" s="77"/>
      <c r="P26" s="77"/>
    </row>
    <row r="27" spans="1:16" s="29" customFormat="1" x14ac:dyDescent="0.3">
      <c r="A27" s="65" t="s">
        <v>185</v>
      </c>
      <c r="B27" s="65" t="s">
        <v>186</v>
      </c>
      <c r="C27" s="27" t="s">
        <v>64</v>
      </c>
      <c r="D27" s="27"/>
      <c r="E27" s="27"/>
      <c r="F27" s="27"/>
      <c r="G27" s="27"/>
      <c r="H27" s="83"/>
      <c r="I27" s="27"/>
      <c r="J27" s="27"/>
      <c r="K27" s="27" t="s">
        <v>440</v>
      </c>
      <c r="L27" s="28"/>
      <c r="M27" s="28"/>
      <c r="N27" s="28"/>
      <c r="O27" s="28"/>
      <c r="P27" s="28"/>
    </row>
    <row r="28" spans="1:16" s="29" customFormat="1" x14ac:dyDescent="0.3">
      <c r="A28" s="65" t="s">
        <v>188</v>
      </c>
      <c r="B28" s="65" t="s">
        <v>189</v>
      </c>
      <c r="C28" s="27" t="s">
        <v>64</v>
      </c>
      <c r="D28" s="27"/>
      <c r="E28" s="27"/>
      <c r="F28" s="27"/>
      <c r="G28" s="27"/>
      <c r="H28" s="83"/>
      <c r="I28" s="27"/>
      <c r="J28" s="27"/>
      <c r="K28" s="27" t="s">
        <v>440</v>
      </c>
      <c r="L28" s="28"/>
      <c r="M28" s="28"/>
      <c r="N28" s="28"/>
      <c r="O28" s="28"/>
      <c r="P28" s="28"/>
    </row>
    <row r="29" spans="1:16" s="29" customFormat="1" x14ac:dyDescent="0.3">
      <c r="A29" s="65" t="s">
        <v>190</v>
      </c>
      <c r="B29" s="65" t="s">
        <v>191</v>
      </c>
      <c r="C29" s="27" t="s">
        <v>64</v>
      </c>
      <c r="D29" s="27"/>
      <c r="E29" s="27"/>
      <c r="F29" s="27"/>
      <c r="G29" s="27"/>
      <c r="H29" s="83"/>
      <c r="I29" s="27"/>
      <c r="J29" s="27"/>
      <c r="K29" s="27" t="s">
        <v>440</v>
      </c>
      <c r="L29" s="28"/>
      <c r="M29" s="28"/>
      <c r="N29" s="28"/>
      <c r="O29" s="28"/>
      <c r="P29" s="28"/>
    </row>
    <row r="30" spans="1:16" s="29" customFormat="1" x14ac:dyDescent="0.3">
      <c r="A30" s="65" t="s">
        <v>192</v>
      </c>
      <c r="B30" s="65" t="s">
        <v>193</v>
      </c>
      <c r="C30" s="27" t="s">
        <v>64</v>
      </c>
      <c r="D30" s="27"/>
      <c r="E30" s="27"/>
      <c r="F30" s="27"/>
      <c r="G30" s="27"/>
      <c r="H30" s="83"/>
      <c r="I30" s="27"/>
      <c r="J30" s="27"/>
      <c r="K30" s="27" t="s">
        <v>440</v>
      </c>
      <c r="L30" s="28"/>
      <c r="M30" s="28"/>
      <c r="N30" s="28"/>
      <c r="O30" s="28"/>
      <c r="P30" s="28"/>
    </row>
    <row r="31" spans="1:16" s="29" customFormat="1" x14ac:dyDescent="0.3">
      <c r="A31" s="65" t="s">
        <v>194</v>
      </c>
      <c r="B31" s="65" t="s">
        <v>198</v>
      </c>
      <c r="C31" s="27" t="s">
        <v>66</v>
      </c>
      <c r="D31" s="27"/>
      <c r="E31" s="27"/>
      <c r="F31" s="27"/>
      <c r="G31" s="27"/>
      <c r="H31" s="83"/>
      <c r="I31" s="27"/>
      <c r="J31" s="27"/>
      <c r="K31" s="27" t="s">
        <v>440</v>
      </c>
      <c r="L31" s="28"/>
      <c r="M31" s="28"/>
      <c r="N31" s="28"/>
      <c r="O31" s="28"/>
      <c r="P31" s="28"/>
    </row>
    <row r="32" spans="1:16" s="29" customFormat="1" x14ac:dyDescent="0.3">
      <c r="A32" s="65" t="s">
        <v>196</v>
      </c>
      <c r="B32" s="65" t="s">
        <v>197</v>
      </c>
      <c r="C32" s="27" t="s">
        <v>64</v>
      </c>
      <c r="D32" s="27"/>
      <c r="E32" s="27"/>
      <c r="F32" s="27"/>
      <c r="G32" s="27"/>
      <c r="H32" s="83"/>
      <c r="I32" s="27"/>
      <c r="J32" s="27"/>
      <c r="K32" s="27" t="s">
        <v>440</v>
      </c>
      <c r="L32" s="28"/>
      <c r="M32" s="28"/>
      <c r="N32" s="28"/>
      <c r="O32" s="28"/>
      <c r="P32" s="28"/>
    </row>
    <row r="33" spans="1:16" s="29" customFormat="1" x14ac:dyDescent="0.3">
      <c r="A33" s="65" t="s">
        <v>155</v>
      </c>
      <c r="B33" s="65" t="s">
        <v>199</v>
      </c>
      <c r="C33" s="27" t="s">
        <v>66</v>
      </c>
      <c r="D33" s="27"/>
      <c r="E33" s="27"/>
      <c r="F33" s="27"/>
      <c r="G33" s="27"/>
      <c r="H33" s="83"/>
      <c r="I33" s="27"/>
      <c r="J33" s="27"/>
      <c r="K33" s="27" t="s">
        <v>440</v>
      </c>
      <c r="L33" s="28"/>
      <c r="M33" s="28"/>
      <c r="N33" s="28"/>
      <c r="O33" s="28"/>
      <c r="P33" s="28"/>
    </row>
    <row r="34" spans="1:16" s="29" customFormat="1" x14ac:dyDescent="0.3">
      <c r="A34" s="65" t="s">
        <v>195</v>
      </c>
      <c r="B34" s="65" t="s">
        <v>200</v>
      </c>
      <c r="C34" s="27" t="s">
        <v>64</v>
      </c>
      <c r="D34" s="27"/>
      <c r="E34" s="27"/>
      <c r="F34" s="27"/>
      <c r="G34" s="27"/>
      <c r="H34" s="83"/>
      <c r="I34" s="27"/>
      <c r="J34" s="27"/>
      <c r="K34" s="27" t="s">
        <v>440</v>
      </c>
      <c r="L34" s="28"/>
      <c r="M34" s="28"/>
      <c r="N34" s="28"/>
      <c r="O34" s="28"/>
      <c r="P34" s="28"/>
    </row>
    <row r="35" spans="1:16" s="29" customFormat="1" x14ac:dyDescent="0.3">
      <c r="A35" s="65" t="s">
        <v>208</v>
      </c>
      <c r="B35" s="65" t="s">
        <v>207</v>
      </c>
      <c r="C35" s="27" t="s">
        <v>64</v>
      </c>
      <c r="D35" s="27"/>
      <c r="E35" s="27"/>
      <c r="F35" s="27"/>
      <c r="G35" s="27"/>
      <c r="H35" s="83"/>
      <c r="I35" s="27"/>
      <c r="J35" s="27"/>
      <c r="K35" s="27" t="s">
        <v>440</v>
      </c>
      <c r="L35" s="28"/>
      <c r="M35" s="28"/>
      <c r="N35" s="28"/>
      <c r="O35" s="28"/>
      <c r="P35" s="28"/>
    </row>
    <row r="36" spans="1:16" s="78" customFormat="1" ht="18" x14ac:dyDescent="0.35">
      <c r="A36" s="84" t="s">
        <v>178</v>
      </c>
      <c r="B36" s="84" t="s">
        <v>201</v>
      </c>
      <c r="C36" s="80"/>
      <c r="D36" s="80"/>
      <c r="E36" s="80"/>
      <c r="F36" s="80"/>
      <c r="G36" s="80"/>
      <c r="H36" s="81"/>
      <c r="I36" s="80"/>
      <c r="J36" s="80"/>
      <c r="K36" s="80"/>
      <c r="L36" s="80"/>
      <c r="M36" s="80"/>
      <c r="N36" s="80"/>
      <c r="O36" s="80"/>
      <c r="P36" s="80"/>
    </row>
    <row r="37" spans="1:16" x14ac:dyDescent="0.3">
      <c r="A37" s="67" t="s">
        <v>59</v>
      </c>
      <c r="B37" s="30" t="s">
        <v>69</v>
      </c>
      <c r="C37" s="31"/>
      <c r="D37" s="30"/>
      <c r="E37" s="30"/>
      <c r="F37" s="30"/>
      <c r="G37" s="30"/>
      <c r="H37" s="68" t="s">
        <v>283</v>
      </c>
      <c r="I37" s="31"/>
      <c r="J37" s="31"/>
      <c r="K37" s="31"/>
    </row>
    <row r="38" spans="1:16" x14ac:dyDescent="0.3">
      <c r="A38" s="67" t="s">
        <v>84</v>
      </c>
      <c r="B38" s="30" t="s">
        <v>202</v>
      </c>
      <c r="C38" s="31"/>
      <c r="D38" s="30"/>
      <c r="E38" s="30"/>
      <c r="F38" s="30"/>
      <c r="G38" s="30"/>
      <c r="H38" s="68" t="s">
        <v>203</v>
      </c>
      <c r="I38" s="31"/>
      <c r="J38" s="31"/>
      <c r="K38" s="31"/>
    </row>
    <row r="39" spans="1:16" x14ac:dyDescent="0.3">
      <c r="A39" s="65" t="s">
        <v>85</v>
      </c>
      <c r="B39" s="32" t="s">
        <v>204</v>
      </c>
      <c r="C39" s="27"/>
      <c r="D39" s="32"/>
      <c r="E39" s="32"/>
      <c r="F39" s="32"/>
      <c r="G39" s="32"/>
      <c r="H39" s="89"/>
      <c r="I39" s="27"/>
      <c r="J39" s="27"/>
      <c r="K39" s="27" t="s">
        <v>435</v>
      </c>
    </row>
    <row r="40" spans="1:16" x14ac:dyDescent="0.3">
      <c r="A40" s="65" t="s">
        <v>86</v>
      </c>
      <c r="B40" s="32" t="s">
        <v>205</v>
      </c>
      <c r="C40" s="27"/>
      <c r="D40" s="32"/>
      <c r="E40" s="32"/>
      <c r="F40" s="32"/>
      <c r="G40" s="32"/>
      <c r="H40" s="89"/>
      <c r="I40" s="27"/>
      <c r="J40" s="27"/>
      <c r="K40" s="27" t="s">
        <v>435</v>
      </c>
    </row>
    <row r="41" spans="1:16" x14ac:dyDescent="0.3">
      <c r="A41" s="4" t="s">
        <v>87</v>
      </c>
      <c r="B41" t="s">
        <v>88</v>
      </c>
      <c r="K41" s="27" t="s">
        <v>435</v>
      </c>
    </row>
    <row r="42" spans="1:16" x14ac:dyDescent="0.3">
      <c r="A42" s="65" t="s">
        <v>89</v>
      </c>
      <c r="B42" s="32" t="s">
        <v>90</v>
      </c>
      <c r="C42" s="90"/>
      <c r="D42" s="91"/>
      <c r="E42" s="91"/>
      <c r="F42" s="91"/>
      <c r="G42" s="91"/>
      <c r="H42" s="92"/>
      <c r="I42" s="90"/>
      <c r="J42" s="90"/>
      <c r="K42" s="27" t="s">
        <v>435</v>
      </c>
    </row>
    <row r="43" spans="1:16" x14ac:dyDescent="0.3">
      <c r="A43" s="4" t="s">
        <v>91</v>
      </c>
      <c r="B43" t="s">
        <v>92</v>
      </c>
      <c r="K43" s="27" t="s">
        <v>435</v>
      </c>
    </row>
    <row r="44" spans="1:16" x14ac:dyDescent="0.3">
      <c r="A44" s="4" t="s">
        <v>491</v>
      </c>
      <c r="B44" s="32" t="s">
        <v>492</v>
      </c>
      <c r="E44" s="2">
        <v>0</v>
      </c>
      <c r="K44" s="27" t="s">
        <v>435</v>
      </c>
    </row>
    <row r="45" spans="1:16" x14ac:dyDescent="0.3">
      <c r="A45" s="108" t="s">
        <v>497</v>
      </c>
      <c r="B45" s="109" t="s">
        <v>493</v>
      </c>
      <c r="C45" s="110"/>
      <c r="D45" s="109"/>
      <c r="E45" s="109"/>
      <c r="F45" s="109"/>
      <c r="G45" s="109"/>
      <c r="H45" s="111" t="s">
        <v>494</v>
      </c>
      <c r="I45" s="110"/>
      <c r="K45" s="27"/>
    </row>
    <row r="46" spans="1:16" x14ac:dyDescent="0.3">
      <c r="A46" s="108" t="s">
        <v>498</v>
      </c>
      <c r="B46" s="109" t="s">
        <v>495</v>
      </c>
      <c r="C46" s="110"/>
      <c r="D46" s="109"/>
      <c r="E46" s="109"/>
      <c r="F46" s="109"/>
      <c r="G46" s="109"/>
      <c r="H46" s="111" t="s">
        <v>496</v>
      </c>
      <c r="I46" s="110"/>
      <c r="K46" s="27"/>
    </row>
    <row r="47" spans="1:16" x14ac:dyDescent="0.3">
      <c r="A47" s="108" t="s">
        <v>499</v>
      </c>
      <c r="B47" s="109" t="s">
        <v>503</v>
      </c>
      <c r="C47" s="110"/>
      <c r="D47" s="109"/>
      <c r="E47" s="109"/>
      <c r="F47" s="109"/>
      <c r="G47" s="109"/>
      <c r="H47" s="111" t="s">
        <v>507</v>
      </c>
      <c r="I47" s="110"/>
      <c r="K47" s="27"/>
    </row>
    <row r="48" spans="1:16" x14ac:dyDescent="0.3">
      <c r="A48" s="108" t="s">
        <v>500</v>
      </c>
      <c r="B48" s="109" t="s">
        <v>504</v>
      </c>
      <c r="C48" s="110"/>
      <c r="D48" s="109"/>
      <c r="E48" s="109"/>
      <c r="F48" s="109"/>
      <c r="G48" s="109"/>
      <c r="H48" s="111" t="s">
        <v>508</v>
      </c>
      <c r="I48" s="110"/>
      <c r="K48" s="27"/>
    </row>
    <row r="49" spans="1:16" x14ac:dyDescent="0.3">
      <c r="A49" s="108" t="s">
        <v>501</v>
      </c>
      <c r="B49" s="109" t="s">
        <v>505</v>
      </c>
      <c r="C49" s="110"/>
      <c r="D49" s="109"/>
      <c r="E49" s="109"/>
      <c r="F49" s="109"/>
      <c r="G49" s="109"/>
      <c r="H49" s="111" t="s">
        <v>509</v>
      </c>
      <c r="I49" s="110"/>
      <c r="K49" s="27"/>
    </row>
    <row r="50" spans="1:16" x14ac:dyDescent="0.3">
      <c r="A50" s="108" t="s">
        <v>502</v>
      </c>
      <c r="B50" s="109" t="s">
        <v>506</v>
      </c>
      <c r="C50" s="110"/>
      <c r="D50" s="109"/>
      <c r="E50" s="109"/>
      <c r="F50" s="109"/>
      <c r="G50" s="109"/>
      <c r="H50" s="111" t="s">
        <v>510</v>
      </c>
      <c r="I50" s="110"/>
      <c r="K50" s="27"/>
    </row>
    <row r="51" spans="1:16" x14ac:dyDescent="0.3">
      <c r="A51" s="97" t="s">
        <v>52</v>
      </c>
      <c r="B51" s="30" t="s">
        <v>511</v>
      </c>
      <c r="C51" s="31" t="s">
        <v>64</v>
      </c>
      <c r="D51" s="109"/>
      <c r="E51" s="109"/>
      <c r="F51" s="109"/>
      <c r="G51" s="109"/>
      <c r="H51" s="68" t="s">
        <v>512</v>
      </c>
      <c r="I51" s="110"/>
      <c r="K51" s="27"/>
    </row>
    <row r="52" spans="1:16" x14ac:dyDescent="0.3">
      <c r="A52" s="112" t="s">
        <v>513</v>
      </c>
      <c r="B52" s="113" t="s">
        <v>520</v>
      </c>
      <c r="C52" s="114"/>
      <c r="D52" s="113"/>
      <c r="E52" s="113"/>
      <c r="F52" s="113"/>
      <c r="G52" s="113"/>
      <c r="H52" s="115" t="s">
        <v>526</v>
      </c>
      <c r="I52" s="94"/>
      <c r="J52" s="94"/>
      <c r="K52" s="94"/>
    </row>
    <row r="53" spans="1:16" x14ac:dyDescent="0.3">
      <c r="A53" s="112" t="s">
        <v>514</v>
      </c>
      <c r="B53" s="113" t="s">
        <v>521</v>
      </c>
      <c r="C53" s="114"/>
      <c r="D53" s="113"/>
      <c r="E53" s="113"/>
      <c r="F53" s="113"/>
      <c r="G53" s="113"/>
      <c r="H53" s="115" t="s">
        <v>527</v>
      </c>
      <c r="I53" s="94"/>
      <c r="J53" s="94"/>
      <c r="K53" s="94"/>
    </row>
    <row r="54" spans="1:16" x14ac:dyDescent="0.3">
      <c r="A54" s="112" t="s">
        <v>515</v>
      </c>
      <c r="B54" s="113" t="s">
        <v>522</v>
      </c>
      <c r="C54" s="114"/>
      <c r="D54" s="113"/>
      <c r="E54" s="113"/>
      <c r="F54" s="113"/>
      <c r="G54" s="113"/>
      <c r="H54" s="115" t="s">
        <v>528</v>
      </c>
      <c r="I54" s="94"/>
      <c r="J54" s="94"/>
      <c r="K54" s="94"/>
    </row>
    <row r="55" spans="1:16" x14ac:dyDescent="0.3">
      <c r="A55" s="112" t="s">
        <v>516</v>
      </c>
      <c r="B55" s="113" t="s">
        <v>523</v>
      </c>
      <c r="C55" s="114"/>
      <c r="D55" s="113"/>
      <c r="E55" s="113"/>
      <c r="F55" s="113"/>
      <c r="G55" s="113"/>
      <c r="H55" s="115" t="s">
        <v>529</v>
      </c>
      <c r="I55" s="94"/>
      <c r="J55" s="94"/>
      <c r="K55" s="94"/>
    </row>
    <row r="56" spans="1:16" x14ac:dyDescent="0.3">
      <c r="A56" s="112" t="s">
        <v>517</v>
      </c>
      <c r="B56" s="113" t="s">
        <v>524</v>
      </c>
      <c r="C56" s="114"/>
      <c r="D56" s="113"/>
      <c r="E56" s="113"/>
      <c r="F56" s="113"/>
      <c r="G56" s="113"/>
      <c r="H56" s="115" t="s">
        <v>530</v>
      </c>
      <c r="I56" s="94"/>
      <c r="J56" s="94"/>
      <c r="K56" s="94"/>
    </row>
    <row r="57" spans="1:16" x14ac:dyDescent="0.3">
      <c r="A57" s="112" t="s">
        <v>518</v>
      </c>
      <c r="B57" s="113" t="s">
        <v>525</v>
      </c>
      <c r="C57" s="117"/>
      <c r="D57" s="116"/>
      <c r="E57" s="116"/>
      <c r="F57" s="116"/>
      <c r="G57" s="116"/>
      <c r="H57" s="115" t="s">
        <v>531</v>
      </c>
      <c r="I57" s="31"/>
      <c r="J57" s="31"/>
      <c r="K57" s="31"/>
    </row>
    <row r="58" spans="1:16" x14ac:dyDescent="0.3">
      <c r="A58" s="98" t="s">
        <v>79</v>
      </c>
      <c r="B58" s="98" t="s">
        <v>94</v>
      </c>
      <c r="C58" s="99" t="s">
        <v>64</v>
      </c>
      <c r="D58" s="100"/>
      <c r="E58" s="100"/>
      <c r="F58" s="100"/>
      <c r="G58" s="100"/>
      <c r="H58" s="68" t="s">
        <v>519</v>
      </c>
      <c r="I58" s="94"/>
      <c r="J58" s="94"/>
      <c r="K58" s="94"/>
    </row>
    <row r="59" spans="1:16" s="24" customFormat="1" ht="28.8" x14ac:dyDescent="0.3">
      <c r="A59" s="125" t="s">
        <v>533</v>
      </c>
      <c r="B59" s="123" t="s">
        <v>541</v>
      </c>
      <c r="C59" s="126"/>
      <c r="D59" s="123"/>
      <c r="E59" s="123"/>
      <c r="F59" s="123"/>
      <c r="G59" s="123"/>
      <c r="H59" s="127" t="s">
        <v>543</v>
      </c>
      <c r="I59" s="128"/>
      <c r="J59" s="128"/>
      <c r="K59" s="128"/>
      <c r="O59" s="26"/>
      <c r="P59" s="26"/>
    </row>
    <row r="60" spans="1:16" ht="28.8" x14ac:dyDescent="0.3">
      <c r="A60" s="118" t="s">
        <v>534</v>
      </c>
      <c r="B60" s="119" t="s">
        <v>542</v>
      </c>
      <c r="C60" s="120"/>
      <c r="D60" s="119"/>
      <c r="E60" s="119"/>
      <c r="F60" s="119"/>
      <c r="G60" s="119"/>
      <c r="H60" s="124" t="s">
        <v>544</v>
      </c>
      <c r="I60" s="94"/>
      <c r="J60" s="94"/>
      <c r="K60" s="94"/>
    </row>
    <row r="61" spans="1:16" x14ac:dyDescent="0.3">
      <c r="A61" s="118" t="s">
        <v>535</v>
      </c>
      <c r="B61" s="119" t="s">
        <v>545</v>
      </c>
      <c r="C61" s="120"/>
      <c r="D61" s="119"/>
      <c r="E61" s="119"/>
      <c r="F61" s="119"/>
      <c r="G61" s="119"/>
      <c r="H61" s="124" t="s">
        <v>552</v>
      </c>
      <c r="I61" s="94"/>
      <c r="J61" s="94"/>
      <c r="K61" s="94"/>
    </row>
    <row r="62" spans="1:16" s="50" customFormat="1" ht="14.25" customHeight="1" x14ac:dyDescent="0.3">
      <c r="A62" s="118" t="s">
        <v>536</v>
      </c>
      <c r="B62" s="119" t="s">
        <v>546</v>
      </c>
      <c r="C62" s="120"/>
      <c r="D62" s="119"/>
      <c r="E62" s="119"/>
      <c r="F62" s="119"/>
      <c r="G62" s="119"/>
      <c r="H62" s="124" t="s">
        <v>553</v>
      </c>
      <c r="I62" s="94"/>
      <c r="J62" s="94"/>
      <c r="K62" s="93"/>
      <c r="O62" s="51"/>
      <c r="P62" s="51"/>
    </row>
    <row r="63" spans="1:16" x14ac:dyDescent="0.3">
      <c r="A63" s="118" t="s">
        <v>537</v>
      </c>
      <c r="B63" s="119" t="s">
        <v>547</v>
      </c>
      <c r="C63" s="121"/>
      <c r="D63" s="122"/>
      <c r="E63" s="122"/>
      <c r="F63" s="122"/>
      <c r="G63" s="122"/>
      <c r="H63" s="124" t="s">
        <v>554</v>
      </c>
      <c r="I63" s="87"/>
      <c r="J63" s="87"/>
      <c r="K63" s="87"/>
    </row>
    <row r="64" spans="1:16" x14ac:dyDescent="0.3">
      <c r="A64" s="118" t="s">
        <v>538</v>
      </c>
      <c r="B64" s="119" t="s">
        <v>548</v>
      </c>
      <c r="C64" s="121"/>
      <c r="D64" s="122"/>
      <c r="E64" s="122"/>
      <c r="F64" s="122"/>
      <c r="G64" s="122"/>
      <c r="H64" s="124" t="s">
        <v>555</v>
      </c>
      <c r="I64" s="87"/>
      <c r="J64" s="87"/>
      <c r="K64" s="87"/>
    </row>
    <row r="65" spans="1:16" x14ac:dyDescent="0.3">
      <c r="A65" s="118" t="s">
        <v>539</v>
      </c>
      <c r="B65" s="119" t="s">
        <v>549</v>
      </c>
      <c r="C65" s="120"/>
      <c r="D65" s="123"/>
      <c r="E65" s="123"/>
      <c r="F65" s="123"/>
      <c r="G65" s="123"/>
      <c r="H65" s="124" t="s">
        <v>556</v>
      </c>
      <c r="I65" s="87"/>
      <c r="J65" s="87"/>
      <c r="K65" s="87"/>
    </row>
    <row r="66" spans="1:16" x14ac:dyDescent="0.3">
      <c r="A66" s="118" t="s">
        <v>403</v>
      </c>
      <c r="B66" s="119" t="s">
        <v>550</v>
      </c>
      <c r="C66" s="120"/>
      <c r="D66" s="123"/>
      <c r="E66" s="123"/>
      <c r="F66" s="123"/>
      <c r="G66" s="123"/>
      <c r="H66" s="124" t="s">
        <v>405</v>
      </c>
      <c r="I66" s="87"/>
      <c r="J66" s="87"/>
      <c r="K66" s="87"/>
    </row>
    <row r="67" spans="1:16" x14ac:dyDescent="0.3">
      <c r="A67" s="118" t="s">
        <v>540</v>
      </c>
      <c r="B67" s="119" t="s">
        <v>551</v>
      </c>
      <c r="C67" s="120"/>
      <c r="D67" s="123"/>
      <c r="E67" s="123"/>
      <c r="F67" s="123"/>
      <c r="G67" s="123"/>
      <c r="H67" s="124" t="s">
        <v>404</v>
      </c>
      <c r="I67" s="87"/>
      <c r="J67" s="87"/>
      <c r="K67" s="87"/>
    </row>
    <row r="68" spans="1:16" x14ac:dyDescent="0.3">
      <c r="A68" s="67" t="s">
        <v>93</v>
      </c>
      <c r="B68" s="30" t="s">
        <v>402</v>
      </c>
      <c r="C68" s="31" t="s">
        <v>64</v>
      </c>
      <c r="D68" s="30"/>
      <c r="E68" s="30"/>
      <c r="F68" s="30"/>
      <c r="G68" s="30"/>
      <c r="H68" s="68" t="s">
        <v>557</v>
      </c>
      <c r="I68" s="87"/>
      <c r="J68" s="87"/>
      <c r="K68" s="87"/>
    </row>
    <row r="69" spans="1:16" x14ac:dyDescent="0.3">
      <c r="A69" s="67" t="s">
        <v>51</v>
      </c>
      <c r="B69" s="30" t="s">
        <v>70</v>
      </c>
      <c r="C69" s="31" t="s">
        <v>64</v>
      </c>
      <c r="D69" s="30"/>
      <c r="E69" s="30"/>
      <c r="F69" s="30"/>
      <c r="G69" s="30"/>
      <c r="H69" s="68" t="s">
        <v>532</v>
      </c>
      <c r="I69" s="87"/>
      <c r="J69" s="87"/>
      <c r="K69" s="87"/>
    </row>
    <row r="70" spans="1:16" x14ac:dyDescent="0.3">
      <c r="A70" s="67" t="s">
        <v>397</v>
      </c>
      <c r="B70" s="30" t="s">
        <v>398</v>
      </c>
      <c r="C70" s="95"/>
      <c r="D70" s="96"/>
      <c r="E70" s="96"/>
      <c r="F70" s="96"/>
      <c r="G70" s="96"/>
      <c r="H70" s="68" t="s">
        <v>354</v>
      </c>
      <c r="I70" s="95"/>
      <c r="J70" s="95"/>
      <c r="K70" s="95"/>
    </row>
    <row r="71" spans="1:16" x14ac:dyDescent="0.3">
      <c r="A71" s="67" t="s">
        <v>569</v>
      </c>
      <c r="B71" s="30" t="s">
        <v>570</v>
      </c>
      <c r="C71" s="95"/>
      <c r="D71" s="96"/>
      <c r="E71" s="96"/>
      <c r="F71" s="96"/>
      <c r="G71" s="96"/>
      <c r="H71" s="68" t="s">
        <v>571</v>
      </c>
      <c r="I71" s="95"/>
      <c r="J71" s="95"/>
      <c r="K71" s="95"/>
    </row>
    <row r="72" spans="1:16" x14ac:dyDescent="0.3">
      <c r="A72" s="67" t="s">
        <v>572</v>
      </c>
      <c r="B72" s="30" t="s">
        <v>573</v>
      </c>
      <c r="C72" s="95"/>
      <c r="D72" s="96"/>
      <c r="E72" s="96"/>
      <c r="F72" s="96"/>
      <c r="G72" s="96"/>
      <c r="H72" s="68" t="s">
        <v>574</v>
      </c>
      <c r="I72" s="95"/>
      <c r="J72" s="95"/>
      <c r="K72" s="95"/>
    </row>
    <row r="73" spans="1:16" x14ac:dyDescent="0.3">
      <c r="A73" s="67" t="s">
        <v>564</v>
      </c>
      <c r="B73" s="30" t="s">
        <v>565</v>
      </c>
      <c r="C73" s="95"/>
      <c r="D73" s="96"/>
      <c r="E73" s="96"/>
      <c r="F73" s="96"/>
      <c r="G73" s="96"/>
      <c r="H73" s="68" t="s">
        <v>566</v>
      </c>
      <c r="I73" s="95"/>
      <c r="J73" s="95"/>
      <c r="K73" s="95"/>
    </row>
    <row r="74" spans="1:16" x14ac:dyDescent="0.3">
      <c r="A74" s="67" t="s">
        <v>400</v>
      </c>
      <c r="B74" s="30" t="s">
        <v>560</v>
      </c>
      <c r="C74" s="95"/>
      <c r="D74" s="96"/>
      <c r="E74" s="96"/>
      <c r="F74" s="96"/>
      <c r="G74" s="96"/>
      <c r="H74" s="68" t="s">
        <v>568</v>
      </c>
      <c r="I74" s="95"/>
      <c r="J74" s="95"/>
      <c r="K74" s="95"/>
    </row>
    <row r="75" spans="1:16" x14ac:dyDescent="0.3">
      <c r="A75" s="67" t="s">
        <v>558</v>
      </c>
      <c r="B75" s="30" t="s">
        <v>559</v>
      </c>
      <c r="C75" s="95"/>
      <c r="D75" s="96"/>
      <c r="E75" s="96"/>
      <c r="F75" s="96"/>
      <c r="G75" s="96"/>
      <c r="H75" s="68" t="s">
        <v>567</v>
      </c>
      <c r="I75" s="95"/>
      <c r="J75" s="95"/>
      <c r="K75" s="95"/>
    </row>
    <row r="76" spans="1:16" x14ac:dyDescent="0.3">
      <c r="A76" s="67" t="s">
        <v>401</v>
      </c>
      <c r="B76" s="30" t="s">
        <v>561</v>
      </c>
      <c r="C76" s="95"/>
      <c r="D76" s="96"/>
      <c r="E76" s="96"/>
      <c r="F76" s="96"/>
      <c r="G76" s="96"/>
      <c r="H76" s="68" t="s">
        <v>563</v>
      </c>
      <c r="I76" s="95"/>
      <c r="J76" s="95"/>
      <c r="K76" s="95"/>
    </row>
    <row r="77" spans="1:16" s="102" customFormat="1" ht="18" x14ac:dyDescent="0.35">
      <c r="A77" s="84" t="s">
        <v>178</v>
      </c>
      <c r="B77" s="84" t="s">
        <v>206</v>
      </c>
      <c r="C77" s="84"/>
      <c r="D77" s="84"/>
      <c r="E77" s="84"/>
      <c r="F77" s="84"/>
      <c r="G77" s="84"/>
      <c r="H77" s="101"/>
      <c r="I77" s="84"/>
      <c r="J77" s="84"/>
      <c r="K77" s="84"/>
      <c r="L77" s="84"/>
      <c r="M77" s="84"/>
      <c r="N77" s="84"/>
      <c r="O77" s="84"/>
      <c r="P77" s="84"/>
    </row>
    <row r="78" spans="1:16" s="30" customFormat="1" x14ac:dyDescent="0.3">
      <c r="A78" s="65" t="s">
        <v>379</v>
      </c>
      <c r="B78" t="s">
        <v>450</v>
      </c>
      <c r="C78" s="27"/>
      <c r="D78" s="32"/>
      <c r="E78" s="32"/>
      <c r="F78" s="32"/>
      <c r="G78" s="32"/>
      <c r="H78" s="66"/>
      <c r="I78" s="27"/>
      <c r="J78" s="27"/>
      <c r="K78" s="27" t="s">
        <v>435</v>
      </c>
      <c r="O78" s="31"/>
      <c r="P78" s="31"/>
    </row>
    <row r="79" spans="1:16" s="30" customFormat="1" x14ac:dyDescent="0.3">
      <c r="A79" s="67" t="s">
        <v>380</v>
      </c>
      <c r="B79" s="30" t="s">
        <v>381</v>
      </c>
      <c r="C79" s="31"/>
      <c r="H79" s="68" t="s">
        <v>382</v>
      </c>
      <c r="I79" s="31"/>
      <c r="J79" s="31"/>
      <c r="K79" s="31"/>
      <c r="O79" s="31"/>
      <c r="P79" s="31"/>
    </row>
    <row r="80" spans="1:16" s="30" customFormat="1" x14ac:dyDescent="0.3">
      <c r="A80" s="67" t="s">
        <v>383</v>
      </c>
      <c r="B80" s="30" t="s">
        <v>384</v>
      </c>
      <c r="C80" s="31"/>
      <c r="H80" s="68" t="s">
        <v>385</v>
      </c>
      <c r="I80" s="31"/>
      <c r="J80" s="31"/>
      <c r="K80" s="31"/>
      <c r="O80" s="31"/>
      <c r="P80" s="31"/>
    </row>
    <row r="81" spans="1:16" s="30" customFormat="1" x14ac:dyDescent="0.3">
      <c r="A81" s="67" t="s">
        <v>386</v>
      </c>
      <c r="B81" s="30" t="s">
        <v>391</v>
      </c>
      <c r="C81" s="31"/>
      <c r="H81" s="68" t="s">
        <v>393</v>
      </c>
      <c r="I81" s="31"/>
      <c r="J81" s="31"/>
      <c r="K81" s="31"/>
      <c r="O81" s="31"/>
      <c r="P81" s="31"/>
    </row>
    <row r="82" spans="1:16" s="30" customFormat="1" x14ac:dyDescent="0.3">
      <c r="A82" s="67" t="s">
        <v>387</v>
      </c>
      <c r="B82" s="30" t="s">
        <v>392</v>
      </c>
      <c r="C82" s="31"/>
      <c r="H82" s="68" t="s">
        <v>394</v>
      </c>
      <c r="I82" s="31"/>
      <c r="J82" s="31"/>
      <c r="K82" s="31"/>
      <c r="O82" s="31"/>
      <c r="P82" s="31"/>
    </row>
    <row r="83" spans="1:16" s="106" customFormat="1" x14ac:dyDescent="0.3">
      <c r="A83" s="105" t="s">
        <v>60</v>
      </c>
      <c r="B83" s="106" t="s">
        <v>388</v>
      </c>
      <c r="C83" s="107" t="s">
        <v>66</v>
      </c>
      <c r="G83" s="107"/>
      <c r="H83" s="104" t="s">
        <v>490</v>
      </c>
      <c r="I83" s="107"/>
      <c r="J83" s="107"/>
      <c r="K83" s="107"/>
      <c r="O83" s="107"/>
      <c r="P83" s="107"/>
    </row>
    <row r="84" spans="1:16" s="30" customFormat="1" x14ac:dyDescent="0.3">
      <c r="A84" s="67" t="s">
        <v>61</v>
      </c>
      <c r="B84" s="30" t="s">
        <v>389</v>
      </c>
      <c r="C84" s="31" t="s">
        <v>66</v>
      </c>
      <c r="G84" s="31"/>
      <c r="H84" s="68" t="s">
        <v>390</v>
      </c>
      <c r="I84" s="31"/>
      <c r="J84" s="31"/>
      <c r="K84" s="31"/>
      <c r="O84" s="31"/>
      <c r="P84" s="31"/>
    </row>
    <row r="85" spans="1:16" s="102" customFormat="1" ht="18" x14ac:dyDescent="0.35">
      <c r="A85" s="84" t="s">
        <v>178</v>
      </c>
      <c r="B85" s="84" t="s">
        <v>239</v>
      </c>
      <c r="C85" s="84"/>
      <c r="D85" s="84"/>
      <c r="E85" s="84"/>
      <c r="F85" s="84"/>
      <c r="G85" s="84"/>
      <c r="H85" s="101"/>
      <c r="I85" s="84"/>
      <c r="J85" s="84"/>
      <c r="K85" s="84"/>
      <c r="L85" s="84"/>
      <c r="M85" s="84"/>
      <c r="N85" s="84"/>
      <c r="O85" s="84"/>
      <c r="P85" s="84"/>
    </row>
    <row r="86" spans="1:16" s="32" customFormat="1" x14ac:dyDescent="0.3">
      <c r="A86" s="65" t="s">
        <v>150</v>
      </c>
      <c r="B86" s="32" t="s">
        <v>447</v>
      </c>
      <c r="C86" s="27" t="s">
        <v>66</v>
      </c>
      <c r="D86" s="27"/>
      <c r="G86" s="32">
        <v>1</v>
      </c>
      <c r="H86" s="83"/>
      <c r="I86" s="27"/>
      <c r="J86" s="27"/>
      <c r="K86" s="27" t="s">
        <v>433</v>
      </c>
      <c r="O86" s="27"/>
      <c r="P86" s="27"/>
    </row>
    <row r="87" spans="1:16" s="32" customFormat="1" x14ac:dyDescent="0.3">
      <c r="A87" s="65" t="s">
        <v>219</v>
      </c>
      <c r="B87" s="32" t="s">
        <v>448</v>
      </c>
      <c r="C87" s="27" t="s">
        <v>66</v>
      </c>
      <c r="D87" s="27"/>
      <c r="H87" s="83"/>
      <c r="I87" s="27"/>
      <c r="J87" s="27"/>
      <c r="K87" s="27" t="s">
        <v>433</v>
      </c>
      <c r="O87" s="27"/>
      <c r="P87" s="27"/>
    </row>
    <row r="88" spans="1:16" s="32" customFormat="1" x14ac:dyDescent="0.3">
      <c r="A88" s="65" t="s">
        <v>151</v>
      </c>
      <c r="B88" s="32" t="s">
        <v>449</v>
      </c>
      <c r="C88" s="27" t="s">
        <v>66</v>
      </c>
      <c r="D88" s="27"/>
      <c r="H88" s="83"/>
      <c r="I88" s="27"/>
      <c r="J88" s="27"/>
      <c r="K88" s="27" t="s">
        <v>433</v>
      </c>
      <c r="O88" s="27"/>
      <c r="P88" s="27"/>
    </row>
    <row r="89" spans="1:16" s="102" customFormat="1" ht="18" x14ac:dyDescent="0.35">
      <c r="A89" s="84" t="s">
        <v>178</v>
      </c>
      <c r="B89" s="84" t="s">
        <v>240</v>
      </c>
      <c r="C89" s="84"/>
      <c r="D89" s="84"/>
      <c r="E89" s="84"/>
      <c r="F89" s="84"/>
      <c r="G89" s="84"/>
      <c r="H89" s="101"/>
      <c r="I89" s="84"/>
      <c r="J89" s="84"/>
      <c r="K89" s="84"/>
      <c r="L89" s="84"/>
      <c r="M89" s="84"/>
      <c r="N89" s="84"/>
      <c r="O89" s="84"/>
      <c r="P89" s="84"/>
    </row>
    <row r="90" spans="1:16" s="32" customFormat="1" x14ac:dyDescent="0.3">
      <c r="A90" s="65" t="s">
        <v>143</v>
      </c>
      <c r="B90" s="32" t="s">
        <v>95</v>
      </c>
      <c r="C90" s="27" t="s">
        <v>66</v>
      </c>
      <c r="D90" s="27">
        <v>0.5</v>
      </c>
      <c r="H90" s="83"/>
      <c r="I90" s="27"/>
      <c r="J90" s="27"/>
      <c r="K90" s="27" t="s">
        <v>433</v>
      </c>
      <c r="O90" s="27"/>
      <c r="P90" s="27"/>
    </row>
    <row r="91" spans="1:16" s="32" customFormat="1" x14ac:dyDescent="0.3">
      <c r="A91" s="65" t="s">
        <v>145</v>
      </c>
      <c r="B91" s="32" t="s">
        <v>176</v>
      </c>
      <c r="C91" s="27" t="s">
        <v>66</v>
      </c>
      <c r="D91" s="27">
        <v>0.5</v>
      </c>
      <c r="H91" s="83"/>
      <c r="I91" s="27"/>
      <c r="J91" s="27"/>
      <c r="K91" s="27" t="s">
        <v>433</v>
      </c>
      <c r="O91" s="27"/>
      <c r="P91" s="27"/>
    </row>
    <row r="92" spans="1:16" s="30" customFormat="1" x14ac:dyDescent="0.3">
      <c r="A92" s="67" t="s">
        <v>144</v>
      </c>
      <c r="B92" s="30" t="s">
        <v>177</v>
      </c>
      <c r="C92" s="31" t="s">
        <v>310</v>
      </c>
      <c r="D92" s="31">
        <v>0.5</v>
      </c>
      <c r="H92" s="68" t="s">
        <v>311</v>
      </c>
      <c r="I92" s="31"/>
      <c r="J92" s="31"/>
      <c r="K92" s="31"/>
      <c r="O92" s="31" t="s">
        <v>47</v>
      </c>
      <c r="P92" s="31"/>
    </row>
    <row r="93" spans="1:16" s="29" customFormat="1" x14ac:dyDescent="0.3">
      <c r="A93" s="65" t="s">
        <v>148</v>
      </c>
      <c r="B93" s="65" t="s">
        <v>210</v>
      </c>
      <c r="C93" s="27" t="s">
        <v>66</v>
      </c>
      <c r="D93" s="27"/>
      <c r="E93" s="27"/>
      <c r="F93" s="27"/>
      <c r="G93" s="27"/>
      <c r="H93" s="83"/>
      <c r="I93" s="27"/>
      <c r="J93" s="27"/>
      <c r="K93" s="27" t="s">
        <v>433</v>
      </c>
      <c r="L93" s="28"/>
      <c r="M93" s="28"/>
      <c r="N93" s="28"/>
      <c r="O93" s="28"/>
      <c r="P93" s="28"/>
    </row>
    <row r="94" spans="1:16" s="29" customFormat="1" x14ac:dyDescent="0.3">
      <c r="A94" s="65" t="s">
        <v>154</v>
      </c>
      <c r="B94" s="65" t="s">
        <v>211</v>
      </c>
      <c r="C94" s="27" t="s">
        <v>66</v>
      </c>
      <c r="D94" s="27"/>
      <c r="E94" s="27"/>
      <c r="F94" s="27"/>
      <c r="G94" s="27"/>
      <c r="H94" s="83"/>
      <c r="I94" s="27"/>
      <c r="J94" s="27"/>
      <c r="K94" s="27" t="s">
        <v>433</v>
      </c>
      <c r="L94" s="28"/>
      <c r="M94" s="28"/>
      <c r="N94" s="28"/>
      <c r="O94" s="28"/>
      <c r="P94" s="28"/>
    </row>
    <row r="95" spans="1:16" s="29" customFormat="1" x14ac:dyDescent="0.3">
      <c r="A95" s="65" t="s">
        <v>212</v>
      </c>
      <c r="B95" s="57" t="s">
        <v>213</v>
      </c>
      <c r="C95" s="54"/>
      <c r="D95" s="54"/>
      <c r="E95" s="54"/>
      <c r="F95" s="54"/>
      <c r="G95" s="54"/>
      <c r="H95" s="58"/>
      <c r="I95" s="54"/>
      <c r="J95" s="54"/>
      <c r="K95" s="27" t="s">
        <v>433</v>
      </c>
      <c r="L95" s="28"/>
      <c r="M95" s="28"/>
      <c r="N95" s="28"/>
      <c r="O95" s="28"/>
      <c r="P95" s="28"/>
    </row>
    <row r="96" spans="1:16" s="31" customFormat="1" x14ac:dyDescent="0.3">
      <c r="A96" s="67" t="s">
        <v>159</v>
      </c>
      <c r="B96" s="67" t="s">
        <v>214</v>
      </c>
      <c r="C96" s="31" t="s">
        <v>66</v>
      </c>
      <c r="H96" s="68" t="s">
        <v>217</v>
      </c>
    </row>
    <row r="97" spans="1:16" s="29" customFormat="1" x14ac:dyDescent="0.3">
      <c r="A97" s="32" t="s">
        <v>161</v>
      </c>
      <c r="B97" s="32" t="s">
        <v>218</v>
      </c>
      <c r="C97" s="27" t="s">
        <v>66</v>
      </c>
      <c r="D97" s="32"/>
      <c r="E97" s="32"/>
      <c r="F97" s="32"/>
      <c r="G97" s="32"/>
      <c r="H97" s="66"/>
      <c r="I97" s="32"/>
      <c r="J97" s="32"/>
      <c r="K97" s="27" t="s">
        <v>433</v>
      </c>
      <c r="L97" s="28"/>
      <c r="M97" s="28"/>
      <c r="N97" s="28"/>
      <c r="O97" s="28"/>
      <c r="P97" s="28"/>
    </row>
    <row r="98" spans="1:16" s="29" customFormat="1" x14ac:dyDescent="0.3">
      <c r="A98" s="32" t="s">
        <v>158</v>
      </c>
      <c r="B98" s="32" t="s">
        <v>221</v>
      </c>
      <c r="C98" s="27" t="s">
        <v>66</v>
      </c>
      <c r="D98" s="32"/>
      <c r="E98" s="32"/>
      <c r="F98" s="32"/>
      <c r="G98" s="32"/>
      <c r="H98" s="66"/>
      <c r="I98" s="32"/>
      <c r="J98" s="32"/>
      <c r="K98" s="27" t="s">
        <v>433</v>
      </c>
      <c r="L98" s="28"/>
      <c r="M98" s="28"/>
      <c r="N98" s="28"/>
      <c r="O98" s="28"/>
      <c r="P98" s="28"/>
    </row>
    <row r="99" spans="1:16" s="29" customFormat="1" x14ac:dyDescent="0.3">
      <c r="A99" s="32" t="s">
        <v>223</v>
      </c>
      <c r="B99" s="32" t="s">
        <v>227</v>
      </c>
      <c r="C99" s="27"/>
      <c r="D99" s="32"/>
      <c r="E99" s="32"/>
      <c r="F99" s="32"/>
      <c r="G99" s="32"/>
      <c r="H99" s="66"/>
      <c r="I99" s="32"/>
      <c r="J99" s="32"/>
      <c r="K99" s="27" t="s">
        <v>433</v>
      </c>
      <c r="L99" s="28"/>
      <c r="M99" s="28"/>
      <c r="N99" s="28"/>
      <c r="O99" s="28"/>
      <c r="P99" s="28"/>
    </row>
    <row r="100" spans="1:16" s="29" customFormat="1" x14ac:dyDescent="0.3">
      <c r="A100" s="32" t="s">
        <v>222</v>
      </c>
      <c r="B100" s="32" t="s">
        <v>226</v>
      </c>
      <c r="C100" s="27"/>
      <c r="D100" s="32"/>
      <c r="E100" s="32"/>
      <c r="F100" s="32"/>
      <c r="G100" s="32"/>
      <c r="H100" s="66"/>
      <c r="I100" s="32"/>
      <c r="J100" s="32"/>
      <c r="K100" s="27" t="s">
        <v>433</v>
      </c>
      <c r="L100" s="28"/>
      <c r="M100" s="28"/>
      <c r="N100" s="28"/>
      <c r="O100" s="28"/>
      <c r="P100" s="28"/>
    </row>
    <row r="101" spans="1:16" s="29" customFormat="1" x14ac:dyDescent="0.3">
      <c r="A101" s="32" t="s">
        <v>224</v>
      </c>
      <c r="B101" s="103" t="s">
        <v>225</v>
      </c>
      <c r="C101" s="27"/>
      <c r="D101" s="32"/>
      <c r="E101" s="32"/>
      <c r="F101" s="32"/>
      <c r="G101" s="32"/>
      <c r="H101" s="66"/>
      <c r="I101" s="32"/>
      <c r="J101" s="32"/>
      <c r="K101" s="27" t="s">
        <v>433</v>
      </c>
      <c r="L101" s="28"/>
      <c r="M101" s="28"/>
      <c r="N101" s="28"/>
      <c r="O101" s="28"/>
      <c r="P101" s="28"/>
    </row>
    <row r="102" spans="1:16" s="31" customFormat="1" x14ac:dyDescent="0.3">
      <c r="A102" s="30" t="s">
        <v>215</v>
      </c>
      <c r="B102" s="30" t="s">
        <v>228</v>
      </c>
      <c r="C102" s="31" t="s">
        <v>66</v>
      </c>
      <c r="D102" s="30"/>
      <c r="E102" s="30"/>
      <c r="F102" s="30"/>
      <c r="G102" s="30"/>
      <c r="H102" s="68" t="s">
        <v>231</v>
      </c>
      <c r="I102" s="30"/>
      <c r="J102" s="30"/>
      <c r="K102" s="30"/>
    </row>
    <row r="103" spans="1:16" s="31" customFormat="1" x14ac:dyDescent="0.3">
      <c r="A103" s="30" t="s">
        <v>149</v>
      </c>
      <c r="B103" s="30" t="s">
        <v>229</v>
      </c>
      <c r="C103" s="31" t="s">
        <v>66</v>
      </c>
      <c r="D103" s="30"/>
      <c r="E103" s="30"/>
      <c r="F103" s="30"/>
      <c r="G103" s="30"/>
      <c r="H103" s="68" t="s">
        <v>232</v>
      </c>
      <c r="I103" s="30"/>
      <c r="J103" s="30"/>
      <c r="K103" s="30"/>
    </row>
    <row r="104" spans="1:16" s="31" customFormat="1" ht="15.75" customHeight="1" x14ac:dyDescent="0.3">
      <c r="A104" s="30" t="s">
        <v>156</v>
      </c>
      <c r="B104" s="30" t="s">
        <v>230</v>
      </c>
      <c r="C104" s="31" t="s">
        <v>66</v>
      </c>
      <c r="D104" s="30"/>
      <c r="E104" s="30"/>
      <c r="F104" s="30"/>
      <c r="G104" s="30"/>
      <c r="H104" s="68" t="s">
        <v>233</v>
      </c>
      <c r="I104" s="30"/>
      <c r="J104" s="30"/>
      <c r="K104" s="30"/>
    </row>
    <row r="105" spans="1:16" s="29" customFormat="1" ht="15.75" customHeight="1" x14ac:dyDescent="0.3">
      <c r="A105" s="32" t="s">
        <v>234</v>
      </c>
      <c r="B105" s="32" t="s">
        <v>235</v>
      </c>
      <c r="C105" s="27" t="s">
        <v>66</v>
      </c>
      <c r="D105" s="32"/>
      <c r="E105" s="32"/>
      <c r="F105" s="32"/>
      <c r="G105" s="32"/>
      <c r="H105" s="66"/>
      <c r="I105" s="32"/>
      <c r="J105" s="32"/>
      <c r="K105" s="27" t="s">
        <v>433</v>
      </c>
      <c r="L105" s="28"/>
      <c r="M105" s="28"/>
      <c r="N105" s="28"/>
      <c r="O105" s="28"/>
      <c r="P105" s="28"/>
    </row>
    <row r="106" spans="1:16" s="29" customFormat="1" ht="15.75" customHeight="1" x14ac:dyDescent="0.3">
      <c r="A106" s="32" t="s">
        <v>146</v>
      </c>
      <c r="B106" s="32" t="s">
        <v>236</v>
      </c>
      <c r="C106" s="27" t="s">
        <v>66</v>
      </c>
      <c r="D106" s="32"/>
      <c r="E106" s="32"/>
      <c r="F106" s="32"/>
      <c r="G106" s="32"/>
      <c r="H106" s="66"/>
      <c r="I106" s="32"/>
      <c r="J106" s="32"/>
      <c r="K106" s="27" t="s">
        <v>433</v>
      </c>
      <c r="L106" s="28"/>
      <c r="M106" s="28"/>
      <c r="N106" s="28"/>
      <c r="O106" s="28"/>
      <c r="P106" s="28"/>
    </row>
    <row r="107" spans="1:16" s="29" customFormat="1" ht="15.75" customHeight="1" x14ac:dyDescent="0.3">
      <c r="A107" s="32" t="s">
        <v>147</v>
      </c>
      <c r="B107" s="103" t="s">
        <v>237</v>
      </c>
      <c r="C107" s="27" t="s">
        <v>66</v>
      </c>
      <c r="D107" s="32"/>
      <c r="E107" s="32"/>
      <c r="F107" s="32"/>
      <c r="G107" s="32"/>
      <c r="H107" s="66"/>
      <c r="I107" s="32"/>
      <c r="J107" s="32"/>
      <c r="K107" s="27" t="s">
        <v>433</v>
      </c>
      <c r="L107" s="28"/>
      <c r="M107" s="28"/>
      <c r="N107" s="28"/>
      <c r="O107" s="28"/>
      <c r="P107" s="28"/>
    </row>
    <row r="108" spans="1:16" s="102" customFormat="1" ht="18" x14ac:dyDescent="0.35">
      <c r="A108" s="84" t="s">
        <v>178</v>
      </c>
      <c r="B108" s="84" t="s">
        <v>238</v>
      </c>
      <c r="C108" s="84"/>
      <c r="D108" s="84"/>
      <c r="E108" s="84"/>
      <c r="F108" s="84"/>
      <c r="G108" s="84"/>
      <c r="H108" s="101"/>
      <c r="I108" s="84"/>
      <c r="J108" s="84"/>
      <c r="K108" s="84"/>
      <c r="L108" s="84"/>
      <c r="M108" s="84"/>
      <c r="N108" s="84"/>
      <c r="O108" s="84"/>
      <c r="P108" s="84"/>
    </row>
    <row r="109" spans="1:16" s="29" customFormat="1" ht="14.25" customHeight="1" x14ac:dyDescent="0.3">
      <c r="A109" s="67" t="s">
        <v>153</v>
      </c>
      <c r="B109" s="67" t="s">
        <v>241</v>
      </c>
      <c r="C109" s="31" t="s">
        <v>66</v>
      </c>
      <c r="D109" s="31"/>
      <c r="E109" s="31"/>
      <c r="F109" s="31"/>
      <c r="G109" s="31"/>
      <c r="H109" s="68" t="s">
        <v>242</v>
      </c>
      <c r="I109" s="31"/>
      <c r="J109" s="31"/>
      <c r="K109" s="31"/>
      <c r="L109" s="28"/>
      <c r="M109" s="28"/>
      <c r="N109" s="28"/>
      <c r="O109" s="28"/>
      <c r="P109" s="28"/>
    </row>
    <row r="110" spans="1:16" s="29" customFormat="1" ht="14.25" customHeight="1" x14ac:dyDescent="0.3">
      <c r="A110" s="67" t="s">
        <v>152</v>
      </c>
      <c r="B110" s="67" t="s">
        <v>243</v>
      </c>
      <c r="C110" s="31" t="s">
        <v>66</v>
      </c>
      <c r="D110" s="31"/>
      <c r="E110" s="31"/>
      <c r="F110" s="31"/>
      <c r="G110" s="31"/>
      <c r="H110" s="68" t="s">
        <v>245</v>
      </c>
      <c r="I110" s="31"/>
      <c r="J110" s="31"/>
      <c r="K110" s="31"/>
      <c r="L110" s="28"/>
      <c r="M110" s="28"/>
      <c r="N110" s="28"/>
      <c r="O110" s="28"/>
      <c r="P110" s="28"/>
    </row>
    <row r="111" spans="1:16" s="29" customFormat="1" ht="14.25" customHeight="1" x14ac:dyDescent="0.3">
      <c r="A111" s="67" t="s">
        <v>160</v>
      </c>
      <c r="B111" s="67" t="s">
        <v>244</v>
      </c>
      <c r="C111" s="31" t="s">
        <v>66</v>
      </c>
      <c r="D111" s="31"/>
      <c r="E111" s="31"/>
      <c r="F111" s="31"/>
      <c r="G111" s="31"/>
      <c r="H111" s="68" t="s">
        <v>246</v>
      </c>
      <c r="I111" s="31"/>
      <c r="J111" s="31"/>
      <c r="K111" s="31"/>
      <c r="L111" s="28"/>
      <c r="M111" s="28"/>
      <c r="N111" s="28"/>
      <c r="O111" s="28"/>
      <c r="P111" s="28"/>
    </row>
    <row r="112" spans="1:16" s="29" customFormat="1" ht="14.25" customHeight="1" x14ac:dyDescent="0.3">
      <c r="A112" s="67" t="s">
        <v>162</v>
      </c>
      <c r="B112" s="67" t="s">
        <v>247</v>
      </c>
      <c r="C112" s="31" t="s">
        <v>66</v>
      </c>
      <c r="D112" s="31"/>
      <c r="E112" s="31"/>
      <c r="F112" s="31"/>
      <c r="G112" s="31"/>
      <c r="H112" s="68" t="s">
        <v>252</v>
      </c>
      <c r="I112" s="31"/>
      <c r="J112" s="31"/>
      <c r="K112" s="31"/>
      <c r="L112" s="28"/>
      <c r="M112" s="28"/>
      <c r="N112" s="28"/>
      <c r="O112" s="28"/>
      <c r="P112" s="28"/>
    </row>
    <row r="113" spans="1:16" s="29" customFormat="1" ht="14.25" customHeight="1" x14ac:dyDescent="0.3">
      <c r="A113" s="67" t="s">
        <v>220</v>
      </c>
      <c r="B113" s="67" t="s">
        <v>248</v>
      </c>
      <c r="C113" s="31" t="s">
        <v>66</v>
      </c>
      <c r="D113" s="31"/>
      <c r="E113" s="31"/>
      <c r="F113" s="31"/>
      <c r="G113" s="31"/>
      <c r="H113" s="68" t="s">
        <v>253</v>
      </c>
      <c r="I113" s="31"/>
      <c r="J113" s="31"/>
      <c r="K113" s="31"/>
      <c r="L113" s="28"/>
      <c r="M113" s="28"/>
      <c r="N113" s="28"/>
      <c r="O113" s="28"/>
      <c r="P113" s="28"/>
    </row>
    <row r="114" spans="1:16" s="29" customFormat="1" ht="14.25" customHeight="1" x14ac:dyDescent="0.3">
      <c r="A114" s="67" t="s">
        <v>157</v>
      </c>
      <c r="B114" s="67" t="s">
        <v>249</v>
      </c>
      <c r="C114" s="31" t="s">
        <v>66</v>
      </c>
      <c r="D114" s="31"/>
      <c r="E114" s="31"/>
      <c r="F114" s="31"/>
      <c r="G114" s="31"/>
      <c r="H114" s="68" t="s">
        <v>254</v>
      </c>
      <c r="I114" s="31"/>
      <c r="J114" s="31"/>
      <c r="K114" s="31"/>
      <c r="L114" s="28"/>
      <c r="M114" s="28"/>
      <c r="N114" s="28"/>
      <c r="O114" s="28"/>
      <c r="P114" s="28"/>
    </row>
    <row r="115" spans="1:16" s="29" customFormat="1" ht="14.25" customHeight="1" x14ac:dyDescent="0.3">
      <c r="A115" s="67" t="s">
        <v>216</v>
      </c>
      <c r="B115" s="30" t="s">
        <v>250</v>
      </c>
      <c r="C115" s="31" t="s">
        <v>66</v>
      </c>
      <c r="D115" s="31"/>
      <c r="E115" s="31"/>
      <c r="F115" s="31"/>
      <c r="G115" s="31"/>
      <c r="H115" s="68" t="s">
        <v>256</v>
      </c>
      <c r="I115" s="31"/>
      <c r="J115" s="31"/>
      <c r="K115" s="31"/>
      <c r="L115" s="28"/>
      <c r="M115" s="28"/>
      <c r="N115" s="28"/>
      <c r="O115" s="28"/>
      <c r="P115" s="28"/>
    </row>
    <row r="116" spans="1:16" s="29" customFormat="1" ht="14.25" customHeight="1" x14ac:dyDescent="0.3">
      <c r="A116" s="67" t="s">
        <v>163</v>
      </c>
      <c r="B116" s="67" t="s">
        <v>251</v>
      </c>
      <c r="C116" s="31" t="s">
        <v>66</v>
      </c>
      <c r="D116" s="31"/>
      <c r="E116" s="31"/>
      <c r="F116" s="31"/>
      <c r="G116" s="31"/>
      <c r="H116" s="68" t="s">
        <v>255</v>
      </c>
      <c r="I116" s="31"/>
      <c r="J116" s="31"/>
      <c r="K116" s="31"/>
      <c r="L116" s="28"/>
      <c r="M116" s="28"/>
      <c r="N116" s="28"/>
      <c r="O116" s="28"/>
      <c r="P116" s="28"/>
    </row>
    <row r="117" spans="1:16" s="102" customFormat="1" ht="18" x14ac:dyDescent="0.35">
      <c r="A117" s="84" t="s">
        <v>178</v>
      </c>
      <c r="B117" s="84" t="s">
        <v>257</v>
      </c>
      <c r="C117" s="84"/>
      <c r="D117" s="84"/>
      <c r="E117" s="84"/>
      <c r="F117" s="84"/>
      <c r="G117" s="84"/>
      <c r="H117" s="101"/>
      <c r="I117" s="84"/>
      <c r="J117" s="84"/>
      <c r="K117" s="84"/>
      <c r="L117" s="84"/>
      <c r="M117" s="84"/>
      <c r="N117" s="84"/>
      <c r="O117" s="84"/>
      <c r="P117" s="84"/>
    </row>
    <row r="118" spans="1:16" s="27" customFormat="1" x14ac:dyDescent="0.3">
      <c r="A118" s="65" t="s">
        <v>312</v>
      </c>
      <c r="B118" s="65" t="s">
        <v>313</v>
      </c>
      <c r="H118" s="83"/>
      <c r="K118" s="27" t="s">
        <v>438</v>
      </c>
    </row>
    <row r="119" spans="1:16" s="29" customFormat="1" x14ac:dyDescent="0.3">
      <c r="A119" s="86" t="s">
        <v>265</v>
      </c>
      <c r="B119" s="86" t="s">
        <v>267</v>
      </c>
      <c r="C119" s="87" t="s">
        <v>314</v>
      </c>
      <c r="D119" s="87"/>
      <c r="E119" s="87"/>
      <c r="F119" s="87"/>
      <c r="G119" s="87"/>
      <c r="H119" s="88" t="s">
        <v>318</v>
      </c>
      <c r="I119" s="87"/>
      <c r="J119" s="87"/>
      <c r="K119" s="87"/>
      <c r="L119" s="28"/>
      <c r="M119" s="28"/>
      <c r="N119" s="28"/>
      <c r="O119" s="28"/>
      <c r="P119" s="28"/>
    </row>
    <row r="120" spans="1:16" s="102" customFormat="1" ht="18" x14ac:dyDescent="0.35">
      <c r="A120" s="84" t="s">
        <v>178</v>
      </c>
      <c r="B120" s="84" t="s">
        <v>258</v>
      </c>
      <c r="C120" s="84"/>
      <c r="D120" s="84"/>
      <c r="E120" s="84"/>
      <c r="F120" s="84"/>
      <c r="G120" s="84"/>
      <c r="H120" s="101"/>
      <c r="I120" s="84"/>
      <c r="J120" s="84"/>
      <c r="K120" s="84"/>
      <c r="L120" s="84"/>
      <c r="M120" s="84"/>
      <c r="N120" s="84"/>
      <c r="O120" s="84"/>
      <c r="P120" s="84"/>
    </row>
    <row r="121" spans="1:16" s="29" customFormat="1" x14ac:dyDescent="0.3">
      <c r="A121" s="65" t="s">
        <v>326</v>
      </c>
      <c r="B121" s="65" t="s">
        <v>322</v>
      </c>
      <c r="C121" s="27"/>
      <c r="D121" s="27"/>
      <c r="E121" s="27"/>
      <c r="F121" s="27"/>
      <c r="G121" s="27"/>
      <c r="H121" s="83"/>
      <c r="I121" s="27"/>
      <c r="J121" s="27"/>
      <c r="K121" s="27" t="s">
        <v>440</v>
      </c>
      <c r="L121" s="28"/>
      <c r="M121" s="28"/>
      <c r="N121" s="28"/>
      <c r="O121" s="28"/>
      <c r="P121" s="28"/>
    </row>
    <row r="122" spans="1:16" s="29" customFormat="1" x14ac:dyDescent="0.3">
      <c r="A122" s="65" t="s">
        <v>327</v>
      </c>
      <c r="B122" s="65" t="s">
        <v>323</v>
      </c>
      <c r="C122" s="27"/>
      <c r="D122" s="27"/>
      <c r="E122" s="27"/>
      <c r="F122" s="27"/>
      <c r="G122" s="27"/>
      <c r="H122" s="83"/>
      <c r="I122" s="27"/>
      <c r="J122" s="27"/>
      <c r="K122" s="27" t="s">
        <v>440</v>
      </c>
      <c r="L122" s="28"/>
      <c r="M122" s="28"/>
      <c r="N122" s="28"/>
      <c r="O122" s="28"/>
      <c r="P122" s="28"/>
    </row>
    <row r="123" spans="1:16" s="29" customFormat="1" x14ac:dyDescent="0.3">
      <c r="A123" s="65" t="s">
        <v>279</v>
      </c>
      <c r="B123" s="57" t="s">
        <v>280</v>
      </c>
      <c r="C123" s="27"/>
      <c r="D123" s="27"/>
      <c r="E123" s="27"/>
      <c r="F123" s="27"/>
      <c r="G123" s="27"/>
      <c r="H123" s="83"/>
      <c r="I123" s="27"/>
      <c r="J123" s="27"/>
      <c r="K123" s="27" t="s">
        <v>440</v>
      </c>
      <c r="L123" s="28"/>
      <c r="M123" s="28"/>
      <c r="N123" s="28"/>
      <c r="O123" s="28"/>
      <c r="P123" s="28"/>
    </row>
    <row r="124" spans="1:16" s="29" customFormat="1" x14ac:dyDescent="0.3">
      <c r="A124" s="67" t="s">
        <v>268</v>
      </c>
      <c r="B124" s="67" t="s">
        <v>269</v>
      </c>
      <c r="C124" s="31"/>
      <c r="D124" s="31"/>
      <c r="E124" s="31"/>
      <c r="F124" s="31"/>
      <c r="G124" s="31"/>
      <c r="H124" s="68" t="s">
        <v>328</v>
      </c>
      <c r="I124" s="31"/>
      <c r="J124" s="31"/>
      <c r="K124" s="31"/>
      <c r="L124" s="28"/>
      <c r="M124" s="28"/>
      <c r="N124" s="28"/>
      <c r="O124" s="28"/>
      <c r="P124" s="28"/>
    </row>
    <row r="125" spans="1:16" s="29" customFormat="1" x14ac:dyDescent="0.3">
      <c r="A125" s="67" t="s">
        <v>319</v>
      </c>
      <c r="B125" s="67" t="s">
        <v>320</v>
      </c>
      <c r="C125" s="31"/>
      <c r="D125" s="31"/>
      <c r="E125" s="31"/>
      <c r="F125" s="31"/>
      <c r="G125" s="31"/>
      <c r="H125" s="68" t="s">
        <v>321</v>
      </c>
      <c r="I125" s="31"/>
      <c r="J125" s="31"/>
      <c r="K125" s="31"/>
      <c r="L125" s="28"/>
      <c r="M125" s="28"/>
      <c r="N125" s="28"/>
      <c r="O125" s="28"/>
      <c r="P125" s="28"/>
    </row>
    <row r="126" spans="1:16" s="27" customFormat="1" x14ac:dyDescent="0.3">
      <c r="A126" s="65" t="s">
        <v>329</v>
      </c>
      <c r="B126" s="65" t="s">
        <v>330</v>
      </c>
      <c r="H126" s="83"/>
      <c r="K126" s="27" t="s">
        <v>438</v>
      </c>
    </row>
    <row r="127" spans="1:16" s="27" customFormat="1" x14ac:dyDescent="0.3">
      <c r="A127" s="67" t="s">
        <v>331</v>
      </c>
      <c r="B127" s="67" t="s">
        <v>332</v>
      </c>
      <c r="C127" s="31" t="s">
        <v>314</v>
      </c>
      <c r="D127" s="31"/>
      <c r="E127" s="31"/>
      <c r="F127" s="31"/>
      <c r="G127" s="31"/>
      <c r="H127" s="68" t="s">
        <v>333</v>
      </c>
      <c r="I127" s="31"/>
      <c r="J127" s="31"/>
      <c r="K127" s="31"/>
    </row>
    <row r="128" spans="1:16" s="27" customFormat="1" x14ac:dyDescent="0.3">
      <c r="A128" s="67" t="s">
        <v>324</v>
      </c>
      <c r="B128" s="67" t="s">
        <v>325</v>
      </c>
      <c r="C128" s="31" t="s">
        <v>314</v>
      </c>
      <c r="D128" s="31"/>
      <c r="E128" s="31"/>
      <c r="F128" s="31"/>
      <c r="G128" s="31"/>
      <c r="H128" s="68" t="s">
        <v>334</v>
      </c>
      <c r="I128" s="31"/>
      <c r="J128" s="31"/>
      <c r="K128" s="31"/>
    </row>
    <row r="129" spans="1:16" s="102" customFormat="1" ht="18" x14ac:dyDescent="0.35">
      <c r="A129" s="84" t="s">
        <v>178</v>
      </c>
      <c r="B129" s="84" t="s">
        <v>209</v>
      </c>
      <c r="C129" s="84"/>
      <c r="D129" s="84"/>
      <c r="E129" s="84"/>
      <c r="F129" s="84"/>
      <c r="G129" s="84"/>
      <c r="H129" s="101"/>
      <c r="I129" s="84"/>
      <c r="J129" s="84"/>
      <c r="K129" s="84"/>
      <c r="L129" s="84"/>
      <c r="M129" s="84"/>
      <c r="N129" s="84"/>
      <c r="O129" s="84"/>
      <c r="P129" s="84"/>
    </row>
    <row r="130" spans="1:16" x14ac:dyDescent="0.3">
      <c r="A130" s="67" t="s">
        <v>62</v>
      </c>
      <c r="B130" s="30" t="s">
        <v>71</v>
      </c>
      <c r="C130" s="31" t="s">
        <v>64</v>
      </c>
      <c r="D130" s="30"/>
      <c r="E130" s="30"/>
      <c r="F130" s="30"/>
      <c r="G130" s="30"/>
      <c r="H130" s="68" t="s">
        <v>72</v>
      </c>
      <c r="I130" s="31"/>
      <c r="J130" s="31"/>
      <c r="K130" s="31"/>
    </row>
    <row r="131" spans="1:16" x14ac:dyDescent="0.3">
      <c r="A131" s="67" t="s">
        <v>284</v>
      </c>
      <c r="B131" s="30" t="s">
        <v>285</v>
      </c>
      <c r="C131" s="31" t="s">
        <v>64</v>
      </c>
      <c r="D131" s="30"/>
      <c r="E131" s="30"/>
      <c r="F131" s="30"/>
      <c r="G131" s="30"/>
      <c r="H131" s="68" t="s">
        <v>286</v>
      </c>
      <c r="I131" s="31"/>
      <c r="J131" s="31"/>
      <c r="K131" s="31" t="s">
        <v>445</v>
      </c>
    </row>
    <row r="132" spans="1:16" s="102" customFormat="1" ht="18" x14ac:dyDescent="0.35">
      <c r="A132" s="84" t="s">
        <v>178</v>
      </c>
      <c r="B132" s="84" t="s">
        <v>301</v>
      </c>
      <c r="C132" s="84"/>
      <c r="D132" s="84"/>
      <c r="E132" s="84"/>
      <c r="F132" s="84"/>
      <c r="G132" s="84"/>
      <c r="H132" s="101"/>
      <c r="I132" s="84"/>
      <c r="J132" s="84"/>
      <c r="K132" s="84"/>
      <c r="L132" s="84"/>
      <c r="M132" s="84"/>
      <c r="N132" s="84"/>
      <c r="O132" s="84"/>
      <c r="P132" s="84"/>
    </row>
    <row r="133" spans="1:16" s="27" customFormat="1" x14ac:dyDescent="0.3">
      <c r="A133" s="65" t="s">
        <v>406</v>
      </c>
      <c r="B133" s="65" t="s">
        <v>407</v>
      </c>
      <c r="H133" s="83"/>
      <c r="K133" s="27" t="s">
        <v>442</v>
      </c>
      <c r="L133" s="54"/>
      <c r="M133" s="54"/>
      <c r="N133" s="54"/>
      <c r="O133" s="54"/>
      <c r="P133" s="54"/>
    </row>
    <row r="134" spans="1:16" s="27" customFormat="1" x14ac:dyDescent="0.3">
      <c r="A134" s="65" t="s">
        <v>425</v>
      </c>
      <c r="B134" s="65" t="s">
        <v>426</v>
      </c>
      <c r="H134" s="83"/>
      <c r="K134" s="27" t="s">
        <v>442</v>
      </c>
      <c r="L134" s="54"/>
      <c r="M134" s="54"/>
      <c r="N134" s="54"/>
      <c r="O134" s="54"/>
      <c r="P134" s="54"/>
    </row>
    <row r="135" spans="1:16" s="27" customFormat="1" x14ac:dyDescent="0.3">
      <c r="A135" s="65" t="s">
        <v>408</v>
      </c>
      <c r="B135" s="65" t="s">
        <v>411</v>
      </c>
      <c r="H135" s="83"/>
      <c r="K135" s="27" t="s">
        <v>442</v>
      </c>
      <c r="L135" s="54"/>
      <c r="M135" s="54"/>
      <c r="N135" s="54"/>
      <c r="O135" s="54"/>
      <c r="P135" s="54"/>
    </row>
    <row r="136" spans="1:16" s="27" customFormat="1" x14ac:dyDescent="0.3">
      <c r="A136" s="65" t="s">
        <v>409</v>
      </c>
      <c r="B136" s="65" t="s">
        <v>412</v>
      </c>
      <c r="H136" s="83"/>
      <c r="K136" s="27" t="s">
        <v>442</v>
      </c>
      <c r="L136" s="54"/>
      <c r="M136" s="54"/>
      <c r="N136" s="54"/>
      <c r="O136" s="54"/>
      <c r="P136" s="54"/>
    </row>
    <row r="137" spans="1:16" s="27" customFormat="1" x14ac:dyDescent="0.3">
      <c r="A137" s="65" t="s">
        <v>410</v>
      </c>
      <c r="B137" s="65" t="s">
        <v>413</v>
      </c>
      <c r="H137" s="83"/>
      <c r="K137" s="27" t="s">
        <v>442</v>
      </c>
      <c r="L137" s="54"/>
      <c r="M137" s="54"/>
      <c r="N137" s="54"/>
      <c r="O137" s="54"/>
      <c r="P137" s="54"/>
    </row>
    <row r="138" spans="1:16" s="27" customFormat="1" x14ac:dyDescent="0.3">
      <c r="A138" s="67" t="s">
        <v>414</v>
      </c>
      <c r="B138" s="67" t="s">
        <v>415</v>
      </c>
      <c r="C138" s="31"/>
      <c r="D138" s="31"/>
      <c r="E138" s="31"/>
      <c r="F138" s="31"/>
      <c r="G138" s="31"/>
      <c r="H138" s="68" t="s">
        <v>416</v>
      </c>
      <c r="I138" s="31"/>
      <c r="J138" s="31"/>
      <c r="K138" s="31"/>
      <c r="L138" s="54"/>
      <c r="M138" s="54"/>
      <c r="N138" s="54"/>
      <c r="O138" s="54"/>
      <c r="P138" s="54"/>
    </row>
    <row r="139" spans="1:16" x14ac:dyDescent="0.3">
      <c r="A139" s="30" t="s">
        <v>295</v>
      </c>
      <c r="B139" s="30" t="s">
        <v>306</v>
      </c>
      <c r="C139" s="31" t="s">
        <v>300</v>
      </c>
      <c r="D139" s="30"/>
      <c r="E139" s="30"/>
      <c r="F139" s="30"/>
      <c r="G139" s="30"/>
      <c r="H139" s="68" t="s">
        <v>417</v>
      </c>
      <c r="I139" s="31"/>
      <c r="J139" s="31"/>
      <c r="K139" s="31"/>
      <c r="L139" s="36"/>
    </row>
    <row r="140" spans="1:16" x14ac:dyDescent="0.3">
      <c r="A140" s="30" t="s">
        <v>296</v>
      </c>
      <c r="B140" s="30" t="s">
        <v>307</v>
      </c>
      <c r="C140" s="31" t="s">
        <v>300</v>
      </c>
      <c r="D140" s="30"/>
      <c r="E140" s="30"/>
      <c r="F140" s="30"/>
      <c r="G140" s="30"/>
      <c r="H140" s="68" t="s">
        <v>418</v>
      </c>
      <c r="I140" s="31"/>
      <c r="J140" s="31"/>
      <c r="K140" s="31"/>
      <c r="L140" s="36"/>
    </row>
    <row r="141" spans="1:16" x14ac:dyDescent="0.3">
      <c r="A141" s="30" t="s">
        <v>297</v>
      </c>
      <c r="B141" s="30" t="s">
        <v>308</v>
      </c>
      <c r="C141" s="31" t="s">
        <v>300</v>
      </c>
      <c r="D141" s="30"/>
      <c r="E141" s="30"/>
      <c r="F141" s="30"/>
      <c r="G141" s="30"/>
      <c r="H141" s="68" t="s">
        <v>419</v>
      </c>
      <c r="I141" s="31"/>
      <c r="J141" s="31"/>
      <c r="K141" s="31"/>
      <c r="L141" s="36"/>
    </row>
    <row r="142" spans="1:16" x14ac:dyDescent="0.3">
      <c r="A142" s="32" t="s">
        <v>420</v>
      </c>
      <c r="B142" s="32" t="s">
        <v>422</v>
      </c>
      <c r="C142" s="27"/>
      <c r="D142" s="32"/>
      <c r="E142" s="32"/>
      <c r="F142" s="32"/>
      <c r="G142" s="32"/>
      <c r="H142" s="83"/>
      <c r="I142" s="27"/>
      <c r="J142" s="27"/>
      <c r="K142" s="27" t="s">
        <v>442</v>
      </c>
      <c r="L142" s="36"/>
    </row>
    <row r="143" spans="1:16" x14ac:dyDescent="0.3">
      <c r="A143" s="32" t="s">
        <v>421</v>
      </c>
      <c r="B143" s="32" t="s">
        <v>423</v>
      </c>
      <c r="C143" s="27"/>
      <c r="D143" s="32"/>
      <c r="E143" s="32"/>
      <c r="F143" s="32"/>
      <c r="G143" s="32"/>
      <c r="H143" s="83"/>
      <c r="I143" s="27"/>
      <c r="J143" s="27"/>
      <c r="K143" s="27" t="s">
        <v>442</v>
      </c>
      <c r="L143" s="36"/>
    </row>
    <row r="144" spans="1:16" x14ac:dyDescent="0.3">
      <c r="A144" s="30" t="s">
        <v>291</v>
      </c>
      <c r="B144" s="30" t="s">
        <v>302</v>
      </c>
      <c r="C144" s="31" t="s">
        <v>300</v>
      </c>
      <c r="D144" s="30"/>
      <c r="E144" s="30"/>
      <c r="F144" s="30"/>
      <c r="G144" s="30"/>
      <c r="H144" s="68" t="s">
        <v>427</v>
      </c>
      <c r="I144" s="31"/>
      <c r="J144" s="31"/>
      <c r="K144" s="30"/>
      <c r="L144" s="36"/>
    </row>
    <row r="145" spans="1:16" x14ac:dyDescent="0.3">
      <c r="A145" s="30" t="s">
        <v>292</v>
      </c>
      <c r="B145" s="30" t="s">
        <v>303</v>
      </c>
      <c r="C145" s="31" t="s">
        <v>300</v>
      </c>
      <c r="D145" s="30"/>
      <c r="E145" s="30"/>
      <c r="F145" s="30"/>
      <c r="G145" s="30"/>
      <c r="H145" s="68" t="s">
        <v>428</v>
      </c>
      <c r="I145" s="31"/>
      <c r="J145" s="31"/>
      <c r="K145" s="30"/>
      <c r="L145" s="36"/>
    </row>
    <row r="146" spans="1:16" x14ac:dyDescent="0.3">
      <c r="A146" s="30" t="s">
        <v>293</v>
      </c>
      <c r="B146" s="30" t="s">
        <v>304</v>
      </c>
      <c r="C146" s="31" t="s">
        <v>300</v>
      </c>
      <c r="D146" s="30"/>
      <c r="E146" s="30"/>
      <c r="F146" s="30"/>
      <c r="G146" s="30"/>
      <c r="H146" s="68" t="s">
        <v>429</v>
      </c>
      <c r="I146" s="31"/>
      <c r="J146" s="31"/>
      <c r="K146" s="30"/>
      <c r="L146" s="36"/>
    </row>
    <row r="147" spans="1:16" x14ac:dyDescent="0.3">
      <c r="A147" s="30" t="s">
        <v>294</v>
      </c>
      <c r="B147" s="30" t="s">
        <v>305</v>
      </c>
      <c r="C147" s="31" t="s">
        <v>300</v>
      </c>
      <c r="D147" s="30"/>
      <c r="E147" s="30"/>
      <c r="F147" s="30"/>
      <c r="G147" s="30"/>
      <c r="H147" s="68" t="s">
        <v>430</v>
      </c>
      <c r="I147" s="31"/>
      <c r="J147" s="31"/>
      <c r="K147" s="30"/>
      <c r="L147" s="36"/>
    </row>
    <row r="148" spans="1:16" x14ac:dyDescent="0.3">
      <c r="A148" s="32" t="s">
        <v>298</v>
      </c>
      <c r="B148" s="32" t="s">
        <v>309</v>
      </c>
      <c r="C148" s="27" t="s">
        <v>300</v>
      </c>
      <c r="D148" s="32"/>
      <c r="E148" s="32"/>
      <c r="F148" s="32"/>
      <c r="G148" s="32"/>
      <c r="H148" s="83"/>
      <c r="I148" s="27"/>
      <c r="J148" s="27"/>
      <c r="K148" s="27" t="s">
        <v>442</v>
      </c>
      <c r="L148" s="36"/>
    </row>
    <row r="149" spans="1:16" x14ac:dyDescent="0.3">
      <c r="A149" s="30" t="s">
        <v>290</v>
      </c>
      <c r="B149" s="30" t="s">
        <v>299</v>
      </c>
      <c r="C149" s="31" t="s">
        <v>300</v>
      </c>
      <c r="D149" s="30"/>
      <c r="E149" s="30"/>
      <c r="F149" s="30"/>
      <c r="G149" s="30"/>
      <c r="H149" s="68" t="s">
        <v>424</v>
      </c>
      <c r="I149" s="31"/>
      <c r="J149" s="31"/>
      <c r="K149" s="30"/>
      <c r="L149" s="36"/>
    </row>
    <row r="150" spans="1:16" s="102" customFormat="1" ht="18" x14ac:dyDescent="0.35">
      <c r="A150" s="84" t="s">
        <v>178</v>
      </c>
      <c r="B150" s="84" t="s">
        <v>451</v>
      </c>
      <c r="C150" s="84"/>
      <c r="D150" s="84"/>
      <c r="E150" s="84"/>
      <c r="F150" s="84"/>
      <c r="G150" s="84"/>
      <c r="H150" s="101"/>
      <c r="I150" s="84"/>
      <c r="J150" s="84"/>
      <c r="K150" s="84"/>
      <c r="L150" s="84"/>
      <c r="M150" s="84"/>
      <c r="N150" s="84"/>
      <c r="O150" s="84"/>
      <c r="P150" s="84"/>
    </row>
    <row r="151" spans="1:16" x14ac:dyDescent="0.3">
      <c r="A151" s="67" t="s">
        <v>452</v>
      </c>
      <c r="B151" s="30" t="s">
        <v>453</v>
      </c>
      <c r="C151" s="31"/>
      <c r="H151" s="68" t="s">
        <v>468</v>
      </c>
    </row>
    <row r="152" spans="1:16" x14ac:dyDescent="0.3">
      <c r="A152" s="67" t="s">
        <v>454</v>
      </c>
      <c r="B152" s="30" t="s">
        <v>455</v>
      </c>
      <c r="C152" s="31"/>
      <c r="H152" s="68" t="s">
        <v>469</v>
      </c>
    </row>
    <row r="153" spans="1:16" x14ac:dyDescent="0.3">
      <c r="A153" s="67" t="s">
        <v>470</v>
      </c>
      <c r="B153" s="30" t="s">
        <v>471</v>
      </c>
      <c r="C153" s="31"/>
      <c r="H153" s="68" t="s">
        <v>472</v>
      </c>
    </row>
    <row r="154" spans="1:16" x14ac:dyDescent="0.3">
      <c r="A154" s="67" t="s">
        <v>473</v>
      </c>
      <c r="B154" s="30" t="s">
        <v>474</v>
      </c>
      <c r="C154" s="31"/>
      <c r="H154" s="68" t="s">
        <v>475</v>
      </c>
    </row>
    <row r="155" spans="1:16" x14ac:dyDescent="0.3">
      <c r="A155" s="67" t="s">
        <v>476</v>
      </c>
      <c r="B155" s="30" t="s">
        <v>477</v>
      </c>
      <c r="C155" s="31"/>
      <c r="H155" s="68" t="s">
        <v>562</v>
      </c>
    </row>
    <row r="156" spans="1:16" x14ac:dyDescent="0.3">
      <c r="A156" s="67" t="s">
        <v>478</v>
      </c>
      <c r="B156" s="30" t="s">
        <v>479</v>
      </c>
      <c r="C156" s="31"/>
      <c r="H156" s="68" t="s">
        <v>482</v>
      </c>
    </row>
    <row r="157" spans="1:16" x14ac:dyDescent="0.3">
      <c r="A157" s="67" t="s">
        <v>480</v>
      </c>
      <c r="B157" s="30" t="s">
        <v>481</v>
      </c>
      <c r="C157" s="31"/>
      <c r="H157" s="68" t="s">
        <v>483</v>
      </c>
    </row>
    <row r="158" spans="1:16" x14ac:dyDescent="0.3">
      <c r="A158" s="67" t="s">
        <v>484</v>
      </c>
      <c r="B158" s="30" t="s">
        <v>486</v>
      </c>
      <c r="H158" s="68" t="s">
        <v>488</v>
      </c>
    </row>
    <row r="159" spans="1:16" x14ac:dyDescent="0.3">
      <c r="A159" s="67" t="s">
        <v>485</v>
      </c>
      <c r="B159" s="30" t="s">
        <v>487</v>
      </c>
      <c r="H159" s="68" t="s">
        <v>489</v>
      </c>
    </row>
  </sheetData>
  <conditionalFormatting sqref="A139:A149">
    <cfRule type="expression" dxfId="6" priority="1">
      <formula>AND(A139&lt;&gt;"",ISERROR(MATCH(A139,$A:$A,0)))</formula>
    </cfRule>
  </conditionalFormatting>
  <conditionalFormatting sqref="B1:B24 B26:B62 B68:B1048576">
    <cfRule type="expression" dxfId="5" priority="5">
      <formula>AND(A1&lt;&gt;"",NOT(B1&lt;&gt;""))</formula>
    </cfRule>
  </conditionalFormatting>
  <conditionalFormatting sqref="K3:K16 K18:K20 K22:K25 K37:K61 K63:K76 K78:K84 K86:K88 K90:K92 K130:K131 K139:K149 K151:K1048576">
    <cfRule type="expression" dxfId="3" priority="3">
      <formula>AND(L3&lt;&gt;"",NOT(K3&lt;&gt;""))</formula>
    </cfRule>
  </conditionalFormatting>
  <dataValidations count="5">
    <dataValidation operator="greaterThanOrEqual" allowBlank="1" showInputMessage="1" showErrorMessage="1" sqref="D1:D2 D77 D85 D17:D21 D132:D143 D24:D36 D89:D129 D150" xr:uid="{3C5E5528-F961-4CFC-83ED-CB90A50DF965}"/>
    <dataValidation type="list" allowBlank="1" showInputMessage="1" showErrorMessage="1" sqref="O3:P16 I3:I16 I86:I88 O86:P88 O130:P131 I130:I131 I18:I20 O18:P20 O78:P84 I78:I84 O22:P25 I22:I25 O90:P92 I90:I92 O151:P1048576 O139:P149 I139:I149 I151:I1048576 I37:I61 O37:P61 O63:P76 I63:I76" xr:uid="{7CB7BECB-8CCA-402C-8209-B57AEC65D6EC}">
      <formula1>"n,y"</formula1>
    </dataValidation>
    <dataValidation type="decimal" operator="greaterThanOrEqual" allowBlank="1" showInputMessage="1" showErrorMessage="1" sqref="D3:D16 D86:D88 D130:D131 D18:D20 D78:D84 D22:D25 D90:D92 D139:D149 D151:D1048576 D37:D61 D63:D76" xr:uid="{7B357739-ECEB-45D0-9FF6-C94815526279}">
      <formula1>0</formula1>
    </dataValidation>
    <dataValidation type="list" allowBlank="1" showInputMessage="1" showErrorMessage="1" sqref="C86:C88 C130:C131 C18:C20 C3:C16 C78:C84 C22:C25 C90:C92 C139:C149 C151:C1048576 C37:C61 C68:C76" xr:uid="{23A69AD6-56EA-4510-BE84-B964156BC5E6}">
      <formula1>"rate, probability, number, proportion, duration"</formula1>
    </dataValidation>
    <dataValidation type="custom" allowBlank="1" showInputMessage="1" showErrorMessage="1" errorTitle="Code names must be unique" error="Parameter code names must be unique" sqref="A58:A64 A1:A56 A68:A1048576" xr:uid="{E6E68E87-C2E4-4D80-BD6F-D69CE5F2A8E2}">
      <formula1>COUNTIF(A:A,A1)&lt;2</formula1>
    </dataValidation>
  </dataValidations>
  <pageMargins left="0.7" right="0.7" top="0.75" bottom="0.75" header="0.3" footer="0.3"/>
  <pageSetup orientation="portrait" horizontalDpi="300" verticalDpi="300" r:id="rId1"/>
  <legacyDrawing r:id="rId2"/>
  <extLst>
    <ext xmlns:x14="http://schemas.microsoft.com/office/spreadsheetml/2009/9/main" uri="{78C0D931-6437-407d-A8EE-F0AAD7539E65}">
      <x14:conditionalFormattings>
        <x14:conditionalFormatting xmlns:xm="http://schemas.microsoft.com/office/excel/2006/main">
          <x14:cfRule type="expression" priority="2" id="{BE3DBFB1-F6C9-4726-B787-A3DD602656FE}">
            <xm:f>AND(K3&lt;&gt;"",ISERROR(MATCH(K3,'Databook Pages'!$A:$A,0)))</xm:f>
            <x14:dxf>
              <fill>
                <patternFill>
                  <bgColor rgb="FFFF0000"/>
                </patternFill>
              </fill>
            </x14:dxf>
          </x14:cfRule>
          <xm:sqref>K3:K16 K18:K20 K22:K25 K37:K61 K63:K76 K78:K84 K86:K88 K90:K92 K130:K131 K139:K149 K151:K1048576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5BACFCF-5A80-4E38-B286-225138198031}">
          <x14:formula1>
            <xm:f>'Population types'!$A$2:$A$9999</xm:f>
          </x14:formula1>
          <xm:sqref>N1:N61 N63:N1048576</xm:sqref>
        </x14:dataValidation>
        <x14:dataValidation type="list" allowBlank="1" showInputMessage="1" showErrorMessage="1" xr:uid="{B0E7D17F-9C98-4BBD-89E8-B63866BAA65B}">
          <x14:formula1>
            <xm:f>'Databook Pages'!$A$2:$A$9996</xm:f>
          </x14:formula1>
          <xm:sqref>K1:K61 K63:K1048576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19"/>
  <sheetViews>
    <sheetView topLeftCell="A3" workbookViewId="0">
      <selection activeCell="C18" sqref="C18"/>
    </sheetView>
  </sheetViews>
  <sheetFormatPr defaultColWidth="8.88671875" defaultRowHeight="14.4" x14ac:dyDescent="0.3"/>
  <cols>
    <col min="1" max="1" width="17.109375" customWidth="1"/>
    <col min="2" max="2" width="48.33203125" customWidth="1"/>
    <col min="3" max="3" width="75.6640625" customWidth="1"/>
    <col min="4" max="4" width="12.6640625" customWidth="1"/>
    <col min="5" max="5" width="14.6640625" customWidth="1"/>
    <col min="6" max="6" width="13.6640625" customWidth="1"/>
    <col min="7" max="7" width="14.6640625" style="2" customWidth="1"/>
    <col min="8" max="8" width="14.6640625" customWidth="1"/>
    <col min="9" max="9" width="15.6640625" customWidth="1"/>
    <col min="10" max="11" width="14.6640625" customWidth="1"/>
  </cols>
  <sheetData>
    <row r="1" spans="1:11" s="2" customFormat="1" x14ac:dyDescent="0.3">
      <c r="A1" s="1" t="s">
        <v>2</v>
      </c>
      <c r="B1" s="1" t="s">
        <v>3</v>
      </c>
      <c r="C1" s="1" t="s">
        <v>11</v>
      </c>
      <c r="D1" s="1" t="s">
        <v>12</v>
      </c>
      <c r="E1" s="1" t="s">
        <v>7</v>
      </c>
      <c r="F1" s="1" t="s">
        <v>8</v>
      </c>
      <c r="G1" s="1" t="s">
        <v>26</v>
      </c>
      <c r="H1" s="1" t="s">
        <v>9</v>
      </c>
      <c r="I1" s="1" t="s">
        <v>10</v>
      </c>
      <c r="J1" s="1" t="s">
        <v>30</v>
      </c>
      <c r="K1" s="1" t="s">
        <v>35</v>
      </c>
    </row>
    <row r="2" spans="1:11" s="24" customFormat="1" ht="28.8" x14ac:dyDescent="0.3">
      <c r="A2" s="23" t="s">
        <v>22</v>
      </c>
      <c r="B2" s="24" t="s">
        <v>55</v>
      </c>
      <c r="C2" s="25" t="s">
        <v>348</v>
      </c>
      <c r="D2" s="26"/>
      <c r="E2" s="26"/>
      <c r="F2" s="26">
        <v>0</v>
      </c>
      <c r="G2" s="26"/>
      <c r="H2" s="26" t="s">
        <v>431</v>
      </c>
      <c r="I2" s="26"/>
      <c r="J2" s="26"/>
      <c r="K2" s="26"/>
    </row>
    <row r="3" spans="1:11" s="23" customFormat="1" ht="28.8" x14ac:dyDescent="0.3">
      <c r="A3" s="23" t="s">
        <v>164</v>
      </c>
      <c r="B3" s="23" t="s">
        <v>165</v>
      </c>
      <c r="C3" s="25" t="s">
        <v>395</v>
      </c>
      <c r="D3" s="26"/>
      <c r="F3" s="26">
        <v>0</v>
      </c>
      <c r="H3" s="26" t="s">
        <v>445</v>
      </c>
    </row>
    <row r="4" spans="1:11" x14ac:dyDescent="0.3">
      <c r="A4" t="s">
        <v>166</v>
      </c>
      <c r="B4" t="s">
        <v>167</v>
      </c>
      <c r="C4" s="2" t="s">
        <v>164</v>
      </c>
      <c r="D4" s="2" t="s">
        <v>22</v>
      </c>
      <c r="F4" s="26">
        <v>0</v>
      </c>
      <c r="H4" s="2" t="s">
        <v>445</v>
      </c>
    </row>
    <row r="5" spans="1:11" x14ac:dyDescent="0.3">
      <c r="A5" t="s">
        <v>259</v>
      </c>
      <c r="B5" t="s">
        <v>262</v>
      </c>
      <c r="C5" s="2" t="s">
        <v>263</v>
      </c>
      <c r="D5" s="2"/>
      <c r="F5" s="26">
        <v>0</v>
      </c>
    </row>
    <row r="6" spans="1:11" x14ac:dyDescent="0.3">
      <c r="A6" t="s">
        <v>260</v>
      </c>
      <c r="B6" t="s">
        <v>261</v>
      </c>
      <c r="C6" s="2" t="s">
        <v>264</v>
      </c>
      <c r="D6" s="2"/>
      <c r="F6" s="26">
        <v>0</v>
      </c>
    </row>
    <row r="7" spans="1:11" x14ac:dyDescent="0.3">
      <c r="A7" t="s">
        <v>168</v>
      </c>
      <c r="B7" t="s">
        <v>169</v>
      </c>
      <c r="C7" s="2" t="s">
        <v>263</v>
      </c>
      <c r="D7" s="2" t="s">
        <v>164</v>
      </c>
      <c r="F7" s="26">
        <v>0</v>
      </c>
      <c r="H7" s="2" t="s">
        <v>445</v>
      </c>
    </row>
    <row r="8" spans="1:11" x14ac:dyDescent="0.3">
      <c r="A8" t="s">
        <v>315</v>
      </c>
      <c r="B8" t="s">
        <v>316</v>
      </c>
      <c r="C8" s="2" t="s">
        <v>317</v>
      </c>
      <c r="D8" s="2"/>
      <c r="F8" s="26">
        <v>0</v>
      </c>
      <c r="H8" s="2"/>
    </row>
    <row r="9" spans="1:11" x14ac:dyDescent="0.3">
      <c r="A9" t="s">
        <v>170</v>
      </c>
      <c r="B9" t="s">
        <v>172</v>
      </c>
      <c r="C9" s="25" t="s">
        <v>173</v>
      </c>
      <c r="F9" s="26">
        <v>0</v>
      </c>
    </row>
    <row r="10" spans="1:11" x14ac:dyDescent="0.3">
      <c r="A10" t="s">
        <v>171</v>
      </c>
      <c r="B10" t="s">
        <v>174</v>
      </c>
      <c r="C10" s="25" t="s">
        <v>175</v>
      </c>
      <c r="F10" s="26">
        <v>0</v>
      </c>
      <c r="H10" s="2" t="s">
        <v>438</v>
      </c>
    </row>
    <row r="11" spans="1:11" x14ac:dyDescent="0.3">
      <c r="A11" t="s">
        <v>270</v>
      </c>
      <c r="B11" t="s">
        <v>273</v>
      </c>
      <c r="C11" s="2" t="s">
        <v>276</v>
      </c>
      <c r="F11" s="26">
        <v>0</v>
      </c>
    </row>
    <row r="12" spans="1:11" x14ac:dyDescent="0.3">
      <c r="A12" t="s">
        <v>271</v>
      </c>
      <c r="B12" t="s">
        <v>274</v>
      </c>
      <c r="C12" s="2" t="s">
        <v>277</v>
      </c>
      <c r="F12" s="26">
        <v>0</v>
      </c>
    </row>
    <row r="13" spans="1:11" x14ac:dyDescent="0.3">
      <c r="A13" t="s">
        <v>272</v>
      </c>
      <c r="B13" t="s">
        <v>275</v>
      </c>
      <c r="C13" s="2" t="s">
        <v>278</v>
      </c>
      <c r="F13" s="26">
        <v>0</v>
      </c>
    </row>
    <row r="14" spans="1:11" x14ac:dyDescent="0.3">
      <c r="A14" t="s">
        <v>281</v>
      </c>
      <c r="B14" t="s">
        <v>282</v>
      </c>
      <c r="C14" s="2" t="s">
        <v>171</v>
      </c>
      <c r="D14" s="2" t="s">
        <v>22</v>
      </c>
      <c r="F14" s="26">
        <v>0</v>
      </c>
    </row>
    <row r="15" spans="1:11" x14ac:dyDescent="0.3">
      <c r="A15" t="s">
        <v>346</v>
      </c>
      <c r="B15" t="s">
        <v>347</v>
      </c>
      <c r="C15" s="25" t="s">
        <v>396</v>
      </c>
      <c r="D15" s="2" t="s">
        <v>22</v>
      </c>
      <c r="F15" s="26">
        <v>0</v>
      </c>
    </row>
    <row r="16" spans="1:11" x14ac:dyDescent="0.3">
      <c r="A16" t="s">
        <v>456</v>
      </c>
      <c r="B16" t="s">
        <v>460</v>
      </c>
      <c r="C16" s="2" t="s">
        <v>464</v>
      </c>
      <c r="F16" s="2">
        <v>0</v>
      </c>
    </row>
    <row r="17" spans="1:6" x14ac:dyDescent="0.3">
      <c r="A17" t="s">
        <v>457</v>
      </c>
      <c r="B17" t="s">
        <v>461</v>
      </c>
      <c r="C17" s="2" t="s">
        <v>465</v>
      </c>
      <c r="F17" s="26">
        <v>0</v>
      </c>
    </row>
    <row r="18" spans="1:6" x14ac:dyDescent="0.3">
      <c r="A18" t="s">
        <v>458</v>
      </c>
      <c r="B18" t="s">
        <v>462</v>
      </c>
      <c r="C18" s="2" t="s">
        <v>466</v>
      </c>
      <c r="F18" s="26">
        <v>0</v>
      </c>
    </row>
    <row r="19" spans="1:6" x14ac:dyDescent="0.3">
      <c r="A19" t="s">
        <v>459</v>
      </c>
      <c r="B19" t="s">
        <v>463</v>
      </c>
      <c r="C19" s="2" t="s">
        <v>467</v>
      </c>
      <c r="F19" s="26">
        <v>0</v>
      </c>
    </row>
  </sheetData>
  <conditionalFormatting sqref="B2:B1048576">
    <cfRule type="expression" dxfId="2" priority="6">
      <formula>AND(A2&lt;&gt;"",NOT(B2&lt;&gt;""))</formula>
    </cfRule>
  </conditionalFormatting>
  <conditionalFormatting sqref="H2:H1048576">
    <cfRule type="expression" dxfId="0"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339EBB5E-6F02-46D2-A8F3-78461064F325}">
          <x14:formula1>
            <xm:f>'Population types'!$A$2:$A$9999</xm:f>
          </x14:formula1>
          <xm:sqref>K1:K1048576</xm:sqref>
        </x14:dataValidation>
        <x14:dataValidation type="list" allowBlank="1" showInputMessage="1" showErrorMessage="1" xr:uid="{5D0F4671-09BF-4759-B6D1-63C49CDF0760}">
          <x14:formula1>
            <xm:f>'Databook Pages'!$A$2:$A$9996</xm:f>
          </x14:formula1>
          <xm:sqref>H1:H1048576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workbookViewId="0">
      <selection activeCell="F58" sqref="F58"/>
    </sheetView>
  </sheetViews>
  <sheetFormatPr defaultColWidth="8.88671875" defaultRowHeight="14.4" x14ac:dyDescent="0.3"/>
  <cols>
    <col min="1" max="1" width="55.88671875" bestFit="1" customWidth="1"/>
    <col min="2" max="2" width="27.88671875" customWidth="1"/>
  </cols>
  <sheetData>
    <row r="1" spans="1:2" x14ac:dyDescent="0.3">
      <c r="A1" s="3" t="s">
        <v>29</v>
      </c>
      <c r="B1" s="3" t="s">
        <v>21</v>
      </c>
    </row>
    <row r="2" spans="1:2" x14ac:dyDescent="0.3">
      <c r="A2" s="33" t="s">
        <v>266</v>
      </c>
      <c r="B2" s="33" t="s">
        <v>287</v>
      </c>
    </row>
    <row r="3" spans="1:2" x14ac:dyDescent="0.3">
      <c r="A3" s="33" t="s">
        <v>187</v>
      </c>
      <c r="B3" s="33" t="s">
        <v>171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Population types</vt:lpstr>
      <vt:lpstr>Compartments</vt:lpstr>
      <vt:lpstr>Transitions</vt:lpstr>
      <vt:lpstr>Interactions</vt:lpstr>
      <vt:lpstr>Parameters</vt:lpstr>
      <vt:lpstr>Characteristics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Seaman</dc:creator>
  <cp:lastModifiedBy>Chris Seaman</cp:lastModifiedBy>
  <dcterms:created xsi:type="dcterms:W3CDTF">2018-07-24T07:13:41Z</dcterms:created>
  <dcterms:modified xsi:type="dcterms:W3CDTF">2025-09-19T01:42:53Z</dcterms:modified>
  <cp:category>atomica:framework</cp:category>
</cp:coreProperties>
</file>