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.wang/Downloads/"/>
    </mc:Choice>
  </mc:AlternateContent>
  <xr:revisionPtr revIDLastSave="0" documentId="13_ncr:1_{88D91BAB-2B4C-E743-935D-2A6FDE43F090}" xr6:coauthVersionLast="47" xr6:coauthVersionMax="47" xr10:uidLastSave="{00000000-0000-0000-0000-000000000000}"/>
  <bookViews>
    <workbookView xWindow="0" yWindow="760" windowWidth="29400" windowHeight="1690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D17" i="1"/>
  <c r="C17" i="1"/>
  <c r="K5" i="1" a="1"/>
  <c r="K5" i="1" s="1"/>
  <c r="K6" i="1" a="1"/>
  <c r="K6" i="1" s="1"/>
  <c r="K8" i="1" a="1"/>
  <c r="K8" i="1" s="1"/>
  <c r="K2" i="1" a="1"/>
  <c r="K2" i="1" s="1"/>
  <c r="J3" i="1"/>
  <c r="K3" i="1" s="1" a="1"/>
  <c r="K3" i="1" s="1"/>
  <c r="J4" i="1"/>
  <c r="K4" i="1" s="1" a="1"/>
  <c r="K4" i="1" s="1"/>
  <c r="J5" i="1"/>
  <c r="J6" i="1"/>
  <c r="J7" i="1"/>
  <c r="J8" i="1"/>
  <c r="J9" i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l="1"/>
  <c r="K9" i="1" a="1"/>
  <c r="K9" i="1" s="1"/>
  <c r="J17" i="1"/>
  <c r="K15" i="1" a="1"/>
  <c r="K15" i="1" s="1"/>
  <c r="K7" i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<sst xmlns="http://schemas.openxmlformats.org/spreadsheetml/2006/main" count="34" uniqueCount="34">
  <si>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</si>
  <si>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</si>
  <si>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</si>
  <si>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</si>
  <si>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</si>
  <si>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</si>
  <si>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</si>
  <si>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</si>
  <si>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</si>
  <si>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</si>
  <si>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</si>
  <si>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</si>
  <si>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</si>
  <si>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</si>
  <si>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</si>
  <si>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</si>
  <si>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</si>
  <si>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</si>
  <si>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</si>
  <si>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</si>
  <si>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</si>
  <si>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</si>
  <si>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</si>
  <si>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</si>
  <si>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</si>
  <si>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</si>
  <si>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</si>
  <si>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</si>
  <si>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</si>
  <si>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</si>
  <si>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</si>
  <si>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</si>
  <si>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 Count</t>
    <phoneticPr fontId="2" type="noConversion"/>
  </si>
  <si>
    <t>Fail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</si>
</sst>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4-5943-AB68-E4AF07B86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502191"/>
        <c:axId val="1686499039"/>
      </c:barChart>
      <c:catAx>
        <c:axId val="168650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499039"/>
        <c:crosses val="autoZero"/>
        <c:auto val="1"/>
        <c:lblAlgn val="ctr"/>
        <c:lblOffset val="100"/>
        <c:noMultiLvlLbl val="0"/>
      </c:catAx>
      <c:valAx>
        <c:axId val="16864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50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/ Fail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工作表1!$M$3:$M$4</c:f>
              <c:strCache>
                <c:ptCount val="2"/>
                <c:pt idx="0">
                  <c:v>Pass Count</c:v>
                </c:pt>
                <c:pt idx="1">
                  <c:v>Fail Count</c:v>
                </c:pt>
              </c:strCache>
            </c:strRef>
          </c:cat>
          <c:val>
            <c:numRef>
              <c:f>工作表1!$N$3:$N$4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4-C14B-B4DF-89AEAB3B7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25</xdr:row>
      <xdr:rowOff>0</xdr:rowOff>
    </xdr:from>
    <xdr:to>
      <xdr:col>10</xdr:col>
      <xdr:colOff>1352550</xdr:colOff>
      <xdr:row>39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B051A95-CDB1-AEF1-F8FC-164E622DF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</xdr:colOff>
      <xdr:row>17</xdr:row>
      <xdr:rowOff>101600</xdr:rowOff>
    </xdr:from>
    <xdr:to>
      <xdr:col>16</xdr:col>
      <xdr:colOff>171450</xdr:colOff>
      <xdr:row>31</xdr:row>
      <xdr:rowOff>165100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70CB89C-B4DD-D008-4371-FE1636161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P16" sqref="P1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_xlfn.IFS(90&lt;=J2,"A",80&lt;=J2,"B",70&lt;=J2,"C",60&lt;=J2,"D",J2&lt;60,"F")</f>
        <v>A</v>
      </c>
      <c r="L2" t="str">
        <f>IF(J2&gt;=60,"Pass","Fail")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SUM(C3:G3)*0.1+I3*0.5</f>
        <v>90</v>
      </c>
      <c r="K3" t="str" cm="1">
        <f t="array" ref="K3">_xlfn.IFS(90&lt;=J3,"A",80&lt;=J3,"B",70&lt;=J3,"C",60&lt;=J3,"D",J3&lt;60,"F")</f>
        <v>A</v>
      </c>
      <c r="L3" t="str">
        <f t="shared" ref="L3:L15" si="1">IF(J3&gt;=60,"Pass","Fail")</f>
        <v>Pass</v>
      </c>
      <c r="M3" t="s">
        <v>32</v>
      </c>
      <c r="N3">
        <f>COUNTIF(L2:L15,"Pass")</f>
        <v>12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SUM(C4:G4)*0.1+I4*0.5</f>
        <v>81.2</v>
      </c>
      <c r="K4" t="str" cm="1">
        <f t="array" ref="K4">_xlfn.IFS(90&lt;=J4,"A",80&lt;=J4,"B",70&lt;=J4,"C",60&lt;=J4,"D",J4&lt;60,"F")</f>
        <v>B</v>
      </c>
      <c r="L4" t="str">
        <f t="shared" si="1"/>
        <v>Pass</v>
      </c>
      <c r="M4" t="s">
        <v>33</v>
      </c>
      <c r="N4">
        <f>COUNTIF(L2:L15,"Fail")</f>
        <v>2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>SUM(C5:G5)*0.1+I5*0.5</f>
        <v>80.800000000000011</v>
      </c>
      <c r="K5" t="str" cm="1">
        <f t="array" ref="K5">_xlfn.IFS(90&lt;=J5,"A",80&lt;=J5,"B",70&lt;=J5,"C",60&lt;=J5,"D",J5&lt;60,"F")</f>
        <v>B</v>
      </c>
      <c r="L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>SUM(C6:G6)*0.1+I6*0.5</f>
        <v>84.7</v>
      </c>
      <c r="K6" t="str" cm="1">
        <f t="array" ref="K6">_xlfn.IFS(90&lt;=J6,"A",80&lt;=J6,"B",70&lt;=J6,"C",60&lt;=J6,"D",J6&lt;60,"F")</f>
        <v>B</v>
      </c>
      <c r="L6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ref="J7:J15" si="2">SUM(C7:G7)*0.1+I7*0.5</f>
        <v>80.800000000000011</v>
      </c>
      <c r="K7" t="str" cm="1">
        <f t="array" ref="K7">_xlfn.IFS(90&lt;=J7,"A",80&lt;=J7,"B",70&lt;=J7,"C",60&lt;=J7,"D",J7&lt;60,"F")</f>
        <v>B</v>
      </c>
      <c r="L7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_xlfn.IFS(90&lt;=J8,"A",80&lt;=J8,"B",70&lt;=J8,"C",60&lt;=J8,"D",J8&lt;60,"F")</f>
        <v>C</v>
      </c>
      <c r="L8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_xlfn.IFS(90&lt;=J9,"A",80&lt;=J9,"B",70&lt;=J9,"C",60&lt;=J9,"D",J9&lt;60,"F")</f>
        <v>C</v>
      </c>
      <c r="L9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_xlfn.IFS(90&lt;=J10,"A",80&lt;=J10,"B",70&lt;=J10,"C",60&lt;=J10,"D",J10&lt;60,"F")</f>
        <v>C</v>
      </c>
      <c r="L10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_xlfn.IFS(90&lt;=J11,"A",80&lt;=J11,"B",70&lt;=J11,"C",60&lt;=J11,"D",J11&lt;60,"F")</f>
        <v>C</v>
      </c>
      <c r="L11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_xlfn.IFS(90&lt;=J12,"A",80&lt;=J12,"B",70&lt;=J12,"C",60&lt;=J12,"D",J12&lt;60,"F")</f>
        <v>B</v>
      </c>
      <c r="L12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_xlfn.IFS(90&lt;=J13,"A",80&lt;=J13,"B",70&lt;=J13,"C",60&lt;=J13,"D",J13&lt;60,"F")</f>
        <v>F</v>
      </c>
      <c r="L13" t="str">
        <f t="shared" si="1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_xlfn.IFS(90&lt;=J14,"A",80&lt;=J14,"B",70&lt;=J14,"C",60&lt;=J14,"D",J14&lt;60,"F")</f>
        <v>D</v>
      </c>
      <c r="L14" t="str">
        <f t="shared" si="1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_xlfn.IFS(90&lt;=J15,"A",80&lt;=J15,"B",70&lt;=J15,"C",60&lt;=J15,"D",J15&lt;60,"F")</f>
        <v>F</v>
      </c>
      <c r="L15" t="str">
        <f t="shared" si="1"/>
        <v>Fail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24" spans="3:10" ht="16">
      <c r="J24" s="4" t="s">
        <v>30</v>
      </c>
    </row>
  </sheetData>
  <autoFilter ref="A1:L16" xr:uid="{9961FA0D-67BD-4FEB-B956-7740A55D5973}"/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ct.wang.0919@gmail.com</cp:lastModifiedBy>
  <dcterms:created xsi:type="dcterms:W3CDTF">2023-10-19T05:27:10Z</dcterms:created>
  <dcterms:modified xsi:type="dcterms:W3CDTF">2024-10-17T16:34:53Z</dcterms:modified>
</cp:coreProperties>
</file>