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/>
  <mc:AlternateContent xmlns:mc="http://schemas.openxmlformats.org/markup-compatibility/2006">
    <mc:Choice Requires="x15">
      <x15ac:absPath xmlns:x15ac="http://schemas.microsoft.com/office/spreadsheetml/2010/11/ac" url="C:\Users\89964\Desktop\"/>
    </mc:Choice>
  </mc:AlternateContent>
  <xr:revisionPtr revIDLastSave="0" documentId="8_{5DA49431-331B-4882-876E-9DC9CC07252F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M7" i="1"/>
  <c r="M8" i="1"/>
  <c r="M9" i="1"/>
  <c r="M10" i="1"/>
  <c r="M6" i="1"/>
  <c r="L7" i="1"/>
  <c r="L8" i="1"/>
  <c r="L9" i="1"/>
  <c r="L10" i="1"/>
  <c r="L6" i="1"/>
  <c r="K7" i="1"/>
  <c r="K8" i="1"/>
  <c r="K9" i="1"/>
  <c r="K10" i="1"/>
  <c r="K6" i="1"/>
  <c r="J7" i="1"/>
  <c r="J8" i="1"/>
  <c r="J9" i="1"/>
  <c r="J10" i="1"/>
  <c r="J6" i="1"/>
  <c r="I7" i="1"/>
  <c r="I8" i="1"/>
  <c r="I9" i="1"/>
  <c r="I10" i="1"/>
  <c r="F13" i="1"/>
  <c r="G13" i="1"/>
  <c r="H13" i="1"/>
  <c r="F14" i="1"/>
  <c r="G14" i="1"/>
  <c r="H14" i="1"/>
  <c r="F15" i="1"/>
  <c r="G15" i="1"/>
  <c r="H15" i="1"/>
  <c r="E15" i="1"/>
  <c r="E14" i="1"/>
  <c r="E13" i="1"/>
  <c r="F12" i="1"/>
  <c r="G12" i="1"/>
  <c r="H12" i="1"/>
  <c r="E12" i="1"/>
  <c r="F11" i="1"/>
  <c r="G11" i="1"/>
  <c r="H11" i="1"/>
  <c r="E11" i="1"/>
</calcChain>
</file>

<file path=xl/sharedStrings.xml><?xml version="1.0" encoding="utf-8"?>
<sst xmlns="http://schemas.openxmlformats.org/spreadsheetml/2006/main" count="23" uniqueCount="21">
  <si>
    <t>Quarter Sales (in KD)</t>
  </si>
  <si>
    <t>Q1</t>
  </si>
  <si>
    <t>Q2</t>
  </si>
  <si>
    <t>Q3</t>
  </si>
  <si>
    <t>Q4</t>
  </si>
  <si>
    <t>Ahmad</t>
  </si>
  <si>
    <t>Ali</t>
  </si>
  <si>
    <t>Mahmoud</t>
  </si>
  <si>
    <t>Yousef</t>
  </si>
  <si>
    <t>Jaber</t>
  </si>
  <si>
    <t>Total</t>
  </si>
  <si>
    <t xml:space="preserve">Average </t>
  </si>
  <si>
    <t>Maximum</t>
  </si>
  <si>
    <t>Minimum</t>
  </si>
  <si>
    <t>SD</t>
  </si>
  <si>
    <t xml:space="preserve">Total </t>
  </si>
  <si>
    <t xml:space="preserve">Maximum </t>
  </si>
  <si>
    <t>Salesman</t>
  </si>
  <si>
    <t xml:space="preserve">Minimum </t>
  </si>
  <si>
    <t xml:space="preserve">Analysis of Total Sales/ Quarter </t>
  </si>
  <si>
    <t xml:space="preserve">Analysis of Total Sales/ Salesman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</si>
</sst>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9">
    <xf numFmtId="0" fontId="0" fillId="0" borderId="0" xfId="0"/>
    <xf numFmtId="0" fontId="5" fillId="2" borderId="2" xfId="0" applyFont="1" applyFill="1" applyBorder="1"/>
    <xf numFmtId="0" fontId="3" fillId="0" borderId="2" xfId="0" applyFont="1" applyBorder="1"/>
    <xf numFmtId="1" fontId="1" fillId="2" borderId="0" xfId="0" applyNumberFormat="1" applyFont="1" applyFill="1" applyBorder="1"/>
    <xf numFmtId="0" fontId="3" fillId="0" borderId="6" xfId="0" applyFont="1" applyBorder="1"/>
    <xf numFmtId="0" fontId="5" fillId="2" borderId="9" xfId="0" applyFont="1" applyFill="1" applyBorder="1"/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7" fillId="2" borderId="12" xfId="1" applyNumberFormat="1" applyFont="1" applyFill="1" applyBorder="1" applyAlignment="1">
      <alignment horizontal="center"/>
    </xf>
    <xf numFmtId="164" fontId="7" fillId="2" borderId="1" xfId="1" applyNumberFormat="1" applyFont="1" applyFill="1" applyBorder="1" applyAlignment="1">
      <alignment horizontal="center"/>
    </xf>
    <xf numFmtId="164" fontId="6" fillId="0" borderId="4" xfId="1" applyNumberFormat="1" applyFont="1" applyBorder="1" applyAlignment="1">
      <alignment horizontal="center"/>
    </xf>
    <xf numFmtId="164" fontId="6" fillId="2" borderId="1" xfId="1" applyNumberFormat="1" applyFont="1" applyFill="1" applyBorder="1" applyAlignment="1">
      <alignment horizontal="center"/>
    </xf>
    <xf numFmtId="164" fontId="6" fillId="0" borderId="1" xfId="1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center" vertical="top" wrapText="1"/>
    </xf>
    <xf numFmtId="164" fontId="3" fillId="0" borderId="1" xfId="1" applyNumberFormat="1" applyFont="1" applyBorder="1" applyAlignment="1">
      <alignment horizontal="left"/>
    </xf>
    <xf numFmtId="164" fontId="3" fillId="0" borderId="11" xfId="1" applyNumberFormat="1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</a:t>
            </a:r>
            <a:r>
              <a:rPr lang="en-US" baseline="0"/>
              <a:t>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Ahmad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Sheet1!$E$6:$H$6</c:f>
              <c:numCache>
                <c:formatCode>_(* #,##0_);_(* \(#,##0\);_(* "-"??_);_(@_)</c:formatCode>
                <c:ptCount val="4"/>
                <c:pt idx="0">
                  <c:v>1540</c:v>
                </c:pt>
                <c:pt idx="1">
                  <c:v>2440</c:v>
                </c:pt>
                <c:pt idx="2">
                  <c:v>3210</c:v>
                </c:pt>
                <c:pt idx="3">
                  <c:v>1245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9-45E9-BBF2-AF4ABD0EAB19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Ali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Sheet1!$E$7:$H$7</c:f>
              <c:numCache>
                <c:formatCode>_(* #,##0_);_(* \(#,##0\);_(* "-"??_);_(@_)</c:formatCode>
                <c:ptCount val="4"/>
                <c:pt idx="0">
                  <c:v>3256</c:v>
                </c:pt>
                <c:pt idx="1">
                  <c:v>2210</c:v>
                </c:pt>
                <c:pt idx="2">
                  <c:v>2415</c:v>
                </c:pt>
                <c:pt idx="3">
                  <c:v>2210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F9-45E9-BBF2-AF4ABD0EAB19}"/>
            </c:ext>
          </c:extLst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Mahmoud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Sheet1!$E$8:$H$8</c:f>
              <c:numCache>
                <c:formatCode>_(* #,##0_);_(* \(#,##0\);_(* "-"??_);_(@_)</c:formatCode>
                <c:ptCount val="4"/>
                <c:pt idx="0">
                  <c:v>2105</c:v>
                </c:pt>
                <c:pt idx="1">
                  <c:v>1456</c:v>
                </c:pt>
                <c:pt idx="2">
                  <c:v>500</c:v>
                </c:pt>
                <c:pt idx="3">
                  <c:v>3210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F9-45E9-BBF2-AF4ABD0EAB19}"/>
            </c:ext>
          </c:extLst>
        </c:ser>
        <c:ser>
          <c:idx val="3"/>
          <c:order val="3"/>
          <c:tx>
            <c:strRef>
              <c:f>Sheet1!$D$9</c:f>
              <c:strCache>
                <c:ptCount val="1"/>
                <c:pt idx="0">
                  <c:v>Yousef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Sheet1!$E$9:$H$9</c:f>
              <c:numCache>
                <c:formatCode>_(* #,##0_);_(* \(#,##0\);_(* "-"??_);_(@_)</c:formatCode>
                <c:ptCount val="4"/>
                <c:pt idx="0">
                  <c:v>2214</c:v>
                </c:pt>
                <c:pt idx="1">
                  <c:v>1002</c:v>
                </c:pt>
                <c:pt idx="2">
                  <c:v>6547</c:v>
                </c:pt>
                <c:pt idx="3">
                  <c:v>2140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F9-45E9-BBF2-AF4ABD0EAB19}"/>
            </c:ext>
          </c:extLst>
        </c:ser>
        <c:ser>
          <c:idx val="4"/>
          <c:order val="4"/>
          <c:tx>
            <c:strRef>
              <c:f>Sheet1!$D$10</c:f>
              <c:strCache>
                <c:ptCount val="1"/>
                <c:pt idx="0">
                  <c:v>Jaber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Sheet1!$E$10:$H$10</c:f>
              <c:numCache>
                <c:formatCode>_(* #,##0_);_(* \(#,##0\);_(* "-"??_);_(@_)</c:formatCode>
                <c:ptCount val="4"/>
                <c:pt idx="0">
                  <c:v>1235</c:v>
                </c:pt>
                <c:pt idx="1">
                  <c:v>2254</c:v>
                </c:pt>
                <c:pt idx="2">
                  <c:v>6213</c:v>
                </c:pt>
                <c:pt idx="3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F9-45E9-BBF2-AF4ABD0EA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453327"/>
        <c:axId val="352292335"/>
      </c:barChart>
      <c:catAx>
        <c:axId val="411453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92335"/>
        <c:crosses val="autoZero"/>
        <c:auto val="1"/>
        <c:lblAlgn val="ctr"/>
        <c:lblOffset val="100"/>
        <c:noMultiLvlLbl val="0"/>
      </c:catAx>
      <c:valAx>
        <c:axId val="35229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5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on the second quarter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6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Sheet1!$D$6:$D$10</c:f>
              <c:strCache>
                <c:ptCount val="5"/>
                <c:pt idx="0">
                  <c:v>Ahmad</c:v>
                </c:pt>
                <c:pt idx="1">
                  <c:v>Ali</c:v>
                </c:pt>
                <c:pt idx="2">
                  <c:v>Mahmoud</c:v>
                </c:pt>
                <c:pt idx="3">
                  <c:v>Yousef</c:v>
                </c:pt>
                <c:pt idx="4">
                  <c:v>Jaber</c:v>
                </c:pt>
              </c:strCache>
            </c:strRef>
          </c:cat>
          <c:val>
            <c:numRef>
              <c:f>Sheet1!$F$6:$F$10</c:f>
              <c:numCache>
                <c:formatCode>_(* #,##0_);_(* \(#,##0\);_(* "-"??_);_(@_)</c:formatCode>
                <c:ptCount val="5"/>
                <c:pt idx="0">
                  <c:v>2440</c:v>
                </c:pt>
                <c:pt idx="1">
                  <c:v>2210</c:v>
                </c:pt>
                <c:pt idx="2">
                  <c:v>1456</c:v>
                </c:pt>
                <c:pt idx="3">
                  <c:v>1002</c:v>
                </c:pt>
                <c:pt idx="4">
                  <c:v>2254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9-4D81-BCF0-48DF7C8DE33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</a:t>
            </a:r>
            <a:r>
              <a:rPr lang="en-US" baseline="0"/>
              <a:t>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Ahmad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xVal>
          <c:yVal>
            <c:numRef>
              <c:f>Sheet1!$E$6:$H$6</c:f>
              <c:numCache>
                <c:formatCode>_(* #,##0_);_(* \(#,##0\);_(* "-"??_);_(@_)</c:formatCode>
                <c:ptCount val="4"/>
                <c:pt idx="0">
                  <c:v>1540</c:v>
                </c:pt>
                <c:pt idx="1">
                  <c:v>2440</c:v>
                </c:pt>
                <c:pt idx="2">
                  <c:v>3210</c:v>
                </c:pt>
                <c:pt idx="3">
                  <c:v>1245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5-4136-81E1-CF922544E92D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Ali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xVal>
          <c:yVal>
            <c:numRef>
              <c:f>Sheet1!$E$7:$H$7</c:f>
              <c:numCache>
                <c:formatCode>_(* #,##0_);_(* \(#,##0\);_(* "-"??_);_(@_)</c:formatCode>
                <c:ptCount val="4"/>
                <c:pt idx="0">
                  <c:v>3256</c:v>
                </c:pt>
                <c:pt idx="1">
                  <c:v>2210</c:v>
                </c:pt>
                <c:pt idx="2">
                  <c:v>2415</c:v>
                </c:pt>
                <c:pt idx="3">
                  <c:v>2210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75-4136-81E1-CF922544E92D}"/>
            </c:ext>
          </c:extLst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Mahmoud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xVal>
          <c:yVal>
            <c:numRef>
              <c:f>Sheet1!$E$8:$H$8</c:f>
              <c:numCache>
                <c:formatCode>_(* #,##0_);_(* \(#,##0\);_(* "-"??_);_(@_)</c:formatCode>
                <c:ptCount val="4"/>
                <c:pt idx="0">
                  <c:v>2105</c:v>
                </c:pt>
                <c:pt idx="1">
                  <c:v>1456</c:v>
                </c:pt>
                <c:pt idx="2">
                  <c:v>500</c:v>
                </c:pt>
                <c:pt idx="3">
                  <c:v>3210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75-4136-81E1-CF922544E92D}"/>
            </c:ext>
          </c:extLst>
        </c:ser>
        <c:ser>
          <c:idx val="3"/>
          <c:order val="3"/>
          <c:tx>
            <c:strRef>
              <c:f>Sheet1!$D$9</c:f>
              <c:strCache>
                <c:ptCount val="1"/>
                <c:pt idx="0">
                  <c:v>Yousef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xVal>
          <c:yVal>
            <c:numRef>
              <c:f>Sheet1!$E$9:$H$9</c:f>
              <c:numCache>
                <c:formatCode>_(* #,##0_);_(* \(#,##0\);_(* "-"??_);_(@_)</c:formatCode>
                <c:ptCount val="4"/>
                <c:pt idx="0">
                  <c:v>2214</c:v>
                </c:pt>
                <c:pt idx="1">
                  <c:v>1002</c:v>
                </c:pt>
                <c:pt idx="2">
                  <c:v>6547</c:v>
                </c:pt>
                <c:pt idx="3">
                  <c:v>2140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75-4136-81E1-CF922544E92D}"/>
            </c:ext>
          </c:extLst>
        </c:ser>
        <c:ser>
          <c:idx val="4"/>
          <c:order val="4"/>
          <c:tx>
            <c:strRef>
              <c:f>Sheet1!$D$10</c:f>
              <c:strCache>
                <c:ptCount val="1"/>
                <c:pt idx="0">
                  <c:v>Jaber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xVal>
          <c:yVal>
            <c:numRef>
              <c:f>Sheet1!$E$10:$H$10</c:f>
              <c:numCache>
                <c:formatCode>_(* #,##0_);_(* \(#,##0\);_(* "-"??_);_(@_)</c:formatCode>
                <c:ptCount val="4"/>
                <c:pt idx="0">
                  <c:v>1235</c:v>
                </c:pt>
                <c:pt idx="1">
                  <c:v>2254</c:v>
                </c:pt>
                <c:pt idx="2">
                  <c:v>6213</c:v>
                </c:pt>
                <c:pt idx="3">
                  <c:v>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75-4136-81E1-CF922544E9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51999007"/>
        <c:axId val="350821183"/>
      </c:scatterChart>
      <c:valAx>
        <c:axId val="35199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Quarters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21183"/>
        <c:crosses val="autoZero"/>
        <c:crossBetween val="midCat"/>
      </c:valAx>
      <c:valAx>
        <c:axId val="35082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99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Ahmad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Sheet1!$E$6:$H$6</c:f>
              <c:numCache>
                <c:formatCode>_(* #,##0_);_(* \(#,##0\);_(* "-"??_);_(@_)</c:formatCode>
                <c:ptCount val="4"/>
                <c:pt idx="0">
                  <c:v>1540</c:v>
                </c:pt>
                <c:pt idx="1">
                  <c:v>2440</c:v>
                </c:pt>
                <c:pt idx="2">
                  <c:v>3210</c:v>
                </c:pt>
                <c:pt idx="3">
                  <c:v>1245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8-4935-9666-C79E62143906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Ali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Sheet1!$E$7:$H$7</c:f>
              <c:numCache>
                <c:formatCode>_(* #,##0_);_(* \(#,##0\);_(* "-"??_);_(@_)</c:formatCode>
                <c:ptCount val="4"/>
                <c:pt idx="0">
                  <c:v>3256</c:v>
                </c:pt>
                <c:pt idx="1">
                  <c:v>2210</c:v>
                </c:pt>
                <c:pt idx="2">
                  <c:v>2415</c:v>
                </c:pt>
                <c:pt idx="3">
                  <c:v>2210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28-4935-9666-C79E62143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735631"/>
        <c:axId val="148015999"/>
      </c:barChart>
      <c:lineChart>
        <c:grouping val="standard"/>
        <c:varyColors val="0"/>
        <c:ser>
          <c:idx val="2"/>
          <c:order val="2"/>
          <c:tx>
            <c:strRef>
              <c:f>Sheet1!$D$8</c:f>
              <c:strCache>
                <c:ptCount val="1"/>
                <c:pt idx="0">
                  <c:v>Mahmoud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Sheet1!$E$8:$H$8</c:f>
              <c:numCache>
                <c:formatCode>_(* #,##0_);_(* \(#,##0\);_(* "-"??_);_(@_)</c:formatCode>
                <c:ptCount val="4"/>
                <c:pt idx="0">
                  <c:v>2105</c:v>
                </c:pt>
                <c:pt idx="1">
                  <c:v>1456</c:v>
                </c:pt>
                <c:pt idx="2">
                  <c:v>500</c:v>
                </c:pt>
                <c:pt idx="3">
                  <c:v>3210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28-4935-9666-C79E62143906}"/>
            </c:ext>
          </c:extLst>
        </c:ser>
        <c:ser>
          <c:idx val="3"/>
          <c:order val="3"/>
          <c:tx>
            <c:strRef>
              <c:f>Sheet1!$D$9</c:f>
              <c:strCache>
                <c:ptCount val="1"/>
                <c:pt idx="0">
                  <c:v>Yousef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Sheet1!$E$9:$H$9</c:f>
              <c:numCache>
                <c:formatCode>_(* #,##0_);_(* \(#,##0\);_(* "-"??_);_(@_)</c:formatCode>
                <c:ptCount val="4"/>
                <c:pt idx="0">
                  <c:v>2214</c:v>
                </c:pt>
                <c:pt idx="1">
                  <c:v>1002</c:v>
                </c:pt>
                <c:pt idx="2">
                  <c:v>6547</c:v>
                </c:pt>
                <c:pt idx="3">
                  <c:v>2140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28-4935-9666-C79E62143906}"/>
            </c:ext>
          </c:extLst>
        </c:ser>
        <c:ser>
          <c:idx val="4"/>
          <c:order val="4"/>
          <c:tx>
            <c:strRef>
              <c:f>Sheet1!$D$10</c:f>
              <c:strCache>
                <c:ptCount val="1"/>
                <c:pt idx="0">
                  <c:v>Jaber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Sheet1!$E$10:$H$10</c:f>
              <c:numCache>
                <c:formatCode>_(* #,##0_);_(* \(#,##0\);_(* "-"??_);_(@_)</c:formatCode>
                <c:ptCount val="4"/>
                <c:pt idx="0">
                  <c:v>1235</c:v>
                </c:pt>
                <c:pt idx="1">
                  <c:v>2254</c:v>
                </c:pt>
                <c:pt idx="2">
                  <c:v>6213</c:v>
                </c:pt>
                <c:pt idx="3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28-4935-9666-C79E62143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735631"/>
        <c:axId val="148015999"/>
      </c:lineChart>
      <c:catAx>
        <c:axId val="24473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15999"/>
        <c:auto val="1"/>
        <c:lblAlgn val="ctr"/>
        <c:lblOffset val="100"/>
        <c:noMultiLvlLbl val="0"/>
      </c:catAx>
      <c:valAx>
        <c:axId val="14801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3563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52126</xdr:colOff>
      <xdr:row>16</xdr:row>
      <xdr:rowOff>154912</xdr:rowOff>
    </xdr:from>
    <xdr:to>
      <xdr:col>11</xdr:col>
      <xdr:colOff>71176</xdr:colOff>
      <xdr:row>26</xdr:row>
      <xdr:rowOff>45374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E99AB3-A2D3-4529-9F33-EE00EDEBB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390698</xdr:colOff>
      <xdr:row>15</xdr:row>
      <xdr:rowOff>33617</xdr:rowOff>
    </xdr:from>
    <xdr:to>
      <xdr:col>6</xdr:col>
      <xdr:colOff>593912</xdr:colOff>
      <xdr:row>26</xdr:row>
      <xdr:rowOff>97579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DAC3C6-6383-49DC-B9A0-9EED73D96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302078</xdr:colOff>
      <xdr:row>2</xdr:row>
      <xdr:rowOff>142875</xdr:rowOff>
    </xdr:from>
    <xdr:to>
      <xdr:col>20</xdr:col>
      <xdr:colOff>581025</xdr:colOff>
      <xdr:row>14</xdr:row>
      <xdr:rowOff>186418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686272-ED0D-4256-A82C-4B3EB081C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214620</xdr:colOff>
      <xdr:row>17</xdr:row>
      <xdr:rowOff>38347</xdr:rowOff>
    </xdr:from>
    <xdr:to>
      <xdr:col>20</xdr:col>
      <xdr:colOff>254823</xdr:colOff>
      <xdr:row>33</xdr:row>
      <xdr:rowOff>51707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341FFF-2B77-4A66-B8B9-C6F424D21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15"/>
  <sheetViews>
    <sheetView tabSelected="1" topLeftCell="A4" zoomScale="70" zoomScaleNormal="70" workbookViewId="0">
      <selection activeCell="D5" sqref="D5:H10"/>
    </sheetView>
  </sheetViews>
  <sheetFormatPr defaultRowHeight="15" x14ac:dyDescent="0.25"/>
  <cols>
    <col min="4" max="4" width="15.42578125" customWidth="1"/>
    <col min="5" max="5" width="11.5703125" customWidth="1"/>
    <col min="6" max="6" width="11.42578125" customWidth="1"/>
    <col min="7" max="7" width="10.42578125" customWidth="1"/>
    <col min="8" max="8" width="10.85546875" customWidth="1"/>
    <col min="9" max="9" width="12.7109375" customWidth="1"/>
    <col min="10" max="10" width="13.28515625" customWidth="1"/>
    <col min="11" max="11" width="13.42578125" customWidth="1"/>
  </cols>
  <sheetData>
    <row r="3" spans="2:13" ht="15.75" thickBot="1" x14ac:dyDescent="0.3"/>
    <row r="4" spans="2:13" ht="19.5" thickBot="1" x14ac:dyDescent="0.35">
      <c r="D4" s="16" t="s">
        <v>0</v>
      </c>
      <c r="E4" s="17"/>
      <c r="F4" s="17"/>
      <c r="G4" s="17"/>
      <c r="H4" s="18"/>
      <c r="I4" s="19" t="s">
        <v>20</v>
      </c>
      <c r="J4" s="19"/>
      <c r="K4" s="19"/>
      <c r="L4" s="19"/>
      <c r="M4" s="20"/>
    </row>
    <row r="5" spans="2:13" ht="19.5" thickBot="1" x14ac:dyDescent="0.35">
      <c r="D5" s="6" t="s">
        <v>17</v>
      </c>
      <c r="E5" s="7" t="s">
        <v>1</v>
      </c>
      <c r="F5" s="7" t="s">
        <v>2</v>
      </c>
      <c r="G5" s="7" t="s">
        <v>3</v>
      </c>
      <c r="H5" s="7" t="s">
        <v>4</v>
      </c>
      <c r="I5" s="8" t="s">
        <v>16</v>
      </c>
      <c r="J5" s="9" t="s">
        <v>18</v>
      </c>
      <c r="K5" s="10" t="s">
        <v>11</v>
      </c>
      <c r="L5" s="10" t="s">
        <v>14</v>
      </c>
      <c r="M5" s="10" t="s">
        <v>10</v>
      </c>
    </row>
    <row r="6" spans="2:13" ht="16.5" thickBot="1" x14ac:dyDescent="0.3">
      <c r="D6" s="2" t="s">
        <v>5</v>
      </c>
      <c r="E6" s="27">
        <v>1540</v>
      </c>
      <c r="F6" s="27">
        <v>2440</v>
      </c>
      <c r="G6" s="27">
        <v>3210</v>
      </c>
      <c r="H6" s="27">
        <v>1245</v>
      </c>
      <c r="I6" s="13">
        <f>MAX(E6:H6)</f>
        <v>3210</v>
      </c>
      <c r="J6" s="14">
        <f>MIN(E6:H6)</f>
        <v>1245</v>
      </c>
      <c r="K6" s="15">
        <f>AVERAGE(E6:H6)</f>
        <v>2108.75</v>
      </c>
      <c r="L6" s="15">
        <f>STDEV(E6:H6)</f>
        <v>892.93873436722038</v>
      </c>
      <c r="M6" s="13">
        <f>SUM(E6:H6)</f>
        <v>8435</v>
      </c>
    </row>
    <row r="7" spans="2:13" ht="16.5" thickBot="1" x14ac:dyDescent="0.3">
      <c r="D7" s="2" t="s">
        <v>6</v>
      </c>
      <c r="E7" s="27">
        <v>3256</v>
      </c>
      <c r="F7" s="27">
        <v>2210</v>
      </c>
      <c r="G7" s="27">
        <v>2415</v>
      </c>
      <c r="H7" s="27">
        <v>2210</v>
      </c>
      <c r="I7" s="13">
        <f t="shared" ref="I7:I10" si="0">MAX(E7:H7)</f>
        <v>3256</v>
      </c>
      <c r="J7" s="14">
        <f t="shared" ref="J7:J10" si="1">MIN(E7:H7)</f>
        <v>2210</v>
      </c>
      <c r="K7" s="15">
        <f t="shared" ref="K7:K10" si="2">AVERAGE(E7:H7)</f>
        <v>2522.75</v>
      </c>
      <c r="L7" s="15">
        <f t="shared" ref="L7:L10" si="3">STDEV(E7:H7)</f>
        <v>498.29400625199844</v>
      </c>
      <c r="M7" s="13">
        <f t="shared" ref="M7:M10" si="4">SUM(E7:H7)</f>
        <v>10091</v>
      </c>
    </row>
    <row r="8" spans="2:13" ht="16.5" thickBot="1" x14ac:dyDescent="0.3">
      <c r="D8" s="2" t="s">
        <v>7</v>
      </c>
      <c r="E8" s="27">
        <v>2105</v>
      </c>
      <c r="F8" s="27">
        <v>1456</v>
      </c>
      <c r="G8" s="27">
        <v>500</v>
      </c>
      <c r="H8" s="27">
        <v>3210</v>
      </c>
      <c r="I8" s="13">
        <f t="shared" si="0"/>
        <v>3210</v>
      </c>
      <c r="J8" s="14">
        <f t="shared" si="1"/>
        <v>500</v>
      </c>
      <c r="K8" s="15">
        <f t="shared" si="2"/>
        <v>1817.75</v>
      </c>
      <c r="L8" s="15">
        <f t="shared" si="3"/>
        <v>1138.4493474312621</v>
      </c>
      <c r="M8" s="13">
        <f t="shared" si="4"/>
        <v>7271</v>
      </c>
    </row>
    <row r="9" spans="2:13" ht="16.5" thickBot="1" x14ac:dyDescent="0.3">
      <c r="D9" s="4" t="s">
        <v>8</v>
      </c>
      <c r="E9" s="28">
        <v>2214</v>
      </c>
      <c r="F9" s="28">
        <v>1002</v>
      </c>
      <c r="G9" s="28">
        <v>6547</v>
      </c>
      <c r="H9" s="28">
        <v>2140</v>
      </c>
      <c r="I9" s="13">
        <f t="shared" si="0"/>
        <v>6547</v>
      </c>
      <c r="J9" s="14">
        <f t="shared" si="1"/>
        <v>1002</v>
      </c>
      <c r="K9" s="15">
        <f t="shared" si="2"/>
        <v>2975.75</v>
      </c>
      <c r="L9" s="15">
        <f t="shared" si="3"/>
        <v>2444.6033591021128</v>
      </c>
      <c r="M9" s="13">
        <f t="shared" si="4"/>
        <v>11903</v>
      </c>
    </row>
    <row r="10" spans="2:13" ht="16.5" thickBot="1" x14ac:dyDescent="0.3">
      <c r="D10" s="2" t="s">
        <v>9</v>
      </c>
      <c r="E10" s="27">
        <v>1235</v>
      </c>
      <c r="F10" s="27">
        <v>2254</v>
      </c>
      <c r="G10" s="27">
        <v>6213</v>
      </c>
      <c r="H10" s="27">
        <v>780</v>
      </c>
      <c r="I10" s="13">
        <f t="shared" si="0"/>
        <v>6213</v>
      </c>
      <c r="J10" s="14">
        <f t="shared" si="1"/>
        <v>780</v>
      </c>
      <c r="K10" s="15">
        <f t="shared" si="2"/>
        <v>2620.5</v>
      </c>
      <c r="L10" s="15">
        <f t="shared" si="3"/>
        <v>2473.0163094218906</v>
      </c>
      <c r="M10" s="13">
        <f t="shared" si="4"/>
        <v>10482</v>
      </c>
    </row>
    <row r="11" spans="2:13" ht="19.5" customHeight="1" thickBot="1" x14ac:dyDescent="0.35">
      <c r="B11" s="21" t="s">
        <v>19</v>
      </c>
      <c r="C11" s="22"/>
      <c r="D11" s="5" t="s">
        <v>12</v>
      </c>
      <c r="E11" s="11">
        <f>MAX(E6:E10)</f>
        <v>3256</v>
      </c>
      <c r="F11" s="11">
        <f t="shared" ref="F11:H11" si="5">MAX(F6:F10)</f>
        <v>2440</v>
      </c>
      <c r="G11" s="11">
        <f t="shared" si="5"/>
        <v>6547</v>
      </c>
      <c r="H11" s="11">
        <f t="shared" si="5"/>
        <v>3210</v>
      </c>
      <c r="I11" s="3"/>
      <c r="J11" s="3"/>
      <c r="K11" s="3"/>
      <c r="L11" s="3"/>
      <c r="M11" s="3"/>
    </row>
    <row r="12" spans="2:13" ht="19.5" thickBot="1" x14ac:dyDescent="0.35">
      <c r="B12" s="23"/>
      <c r="C12" s="24"/>
      <c r="D12" s="1" t="s">
        <v>13</v>
      </c>
      <c r="E12" s="12">
        <f>MIN(E6:E10)</f>
        <v>1235</v>
      </c>
      <c r="F12" s="12">
        <f t="shared" ref="F12:H12" si="6">MIN(F6:F10)</f>
        <v>1002</v>
      </c>
      <c r="G12" s="12">
        <f t="shared" si="6"/>
        <v>500</v>
      </c>
      <c r="H12" s="12">
        <f t="shared" si="6"/>
        <v>780</v>
      </c>
      <c r="I12" s="3"/>
      <c r="J12" s="3"/>
      <c r="K12" s="3"/>
      <c r="L12" s="3"/>
      <c r="M12" s="3"/>
    </row>
    <row r="13" spans="2:13" ht="19.5" thickBot="1" x14ac:dyDescent="0.35">
      <c r="B13" s="23"/>
      <c r="C13" s="24"/>
      <c r="D13" s="1" t="s">
        <v>11</v>
      </c>
      <c r="E13" s="12">
        <f>AVERAGE(E6:E10)</f>
        <v>2070</v>
      </c>
      <c r="F13" s="12">
        <f t="shared" ref="F13:H13" si="7">AVERAGE(F6:F10)</f>
        <v>1872.4</v>
      </c>
      <c r="G13" s="12">
        <f t="shared" si="7"/>
        <v>3777</v>
      </c>
      <c r="H13" s="12">
        <f t="shared" si="7"/>
        <v>1917</v>
      </c>
      <c r="I13" s="3"/>
      <c r="J13" s="3"/>
      <c r="K13" s="3"/>
      <c r="L13" s="3"/>
      <c r="M13" s="3"/>
    </row>
    <row r="14" spans="2:13" ht="19.5" thickBot="1" x14ac:dyDescent="0.35">
      <c r="B14" s="23"/>
      <c r="C14" s="24"/>
      <c r="D14" s="1" t="s">
        <v>14</v>
      </c>
      <c r="E14" s="12">
        <f>STDEV(E6:E10)</f>
        <v>775.67422285389887</v>
      </c>
      <c r="F14" s="12">
        <f t="shared" ref="F14:H14" si="8">STDEV(F6:F10)</f>
        <v>614.968942305219</v>
      </c>
      <c r="G14" s="12">
        <f t="shared" si="8"/>
        <v>2574.988252400387</v>
      </c>
      <c r="H14" s="12">
        <f t="shared" si="8"/>
        <v>942.3083359495447</v>
      </c>
      <c r="I14" s="3"/>
      <c r="J14" s="3"/>
      <c r="K14" s="3"/>
      <c r="L14" s="3"/>
      <c r="M14" s="3"/>
    </row>
    <row r="15" spans="2:13" ht="19.5" thickBot="1" x14ac:dyDescent="0.35">
      <c r="B15" s="25"/>
      <c r="C15" s="26"/>
      <c r="D15" s="1" t="s">
        <v>15</v>
      </c>
      <c r="E15" s="12">
        <f>SUM(E6:E10)</f>
        <v>10350</v>
      </c>
      <c r="F15" s="12">
        <f t="shared" ref="F15:H15" si="9">SUM(F6:F10)</f>
        <v>9362</v>
      </c>
      <c r="G15" s="12">
        <f t="shared" si="9"/>
        <v>18885</v>
      </c>
      <c r="H15" s="12">
        <f t="shared" si="9"/>
        <v>9585</v>
      </c>
      <c r="I15" s="3"/>
      <c r="J15" s="3"/>
      <c r="K15" s="3"/>
      <c r="L15" s="3"/>
      <c r="M15" s="3"/>
    </row>
  </sheetData>
  <mergeCells count="3">
    <mergeCell ref="D4:H4"/>
    <mergeCell ref="I4:M4"/>
    <mergeCell ref="B11:C15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Abeer Alanazi</dc:creator>
  <cp:lastModifiedBy>Khaled Mohammad Rafeea Mohammad Saleh Rafeea</cp:lastModifiedBy>
  <dcterms:created xsi:type="dcterms:W3CDTF">2016-08-04T10:04:25Z</dcterms:created>
  <dcterms:modified xsi:type="dcterms:W3CDTF">2020-02-12T13:02:56Z</dcterms:modified>
</cp:coreProperties>
</file>