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89211\Desktop\"/>
    </mc:Choice>
  </mc:AlternateContent>
  <xr:revisionPtr revIDLastSave="0" documentId="8_{BAAC7C8F-E39C-40CF-BAE9-6CAD63470DA4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I7" i="1"/>
  <c r="I8" i="1"/>
  <c r="I9" i="1"/>
  <c r="I10" i="1"/>
  <c r="I6" i="1"/>
  <c r="H15" i="1"/>
  <c r="H14" i="1"/>
  <c r="H13" i="1"/>
  <c r="H12" i="1"/>
  <c r="H11" i="1"/>
  <c r="G15" i="1"/>
  <c r="G14" i="1"/>
  <c r="G13" i="1"/>
  <c r="G12" i="1"/>
  <c r="G11" i="1"/>
  <c r="F15" i="1"/>
  <c r="F14" i="1"/>
  <c r="F13" i="1"/>
  <c r="F12" i="1"/>
  <c r="F11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<sst xmlns="http://schemas.openxmlformats.org/spreadsheetml/2006/main" count="23" uniqueCount="21">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</sst>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3" fillId="0" borderId="1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left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6-4299-B398-95F036CD3D61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6-4299-B398-95F036CD3D61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6-4299-B398-95F036CD3D61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6-4299-B398-95F036CD3D61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6-4299-B398-95F036CD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83456"/>
        <c:axId val="510813920"/>
      </c:barChart>
      <c:catAx>
        <c:axId val="45658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3920"/>
        <c:crosses val="autoZero"/>
        <c:auto val="1"/>
        <c:lblAlgn val="ctr"/>
        <c:lblOffset val="100"/>
        <c:noMultiLvlLbl val="0"/>
      </c:catAx>
      <c:valAx>
        <c:axId val="5108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on the second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0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1-4B8C-A5A0-F8511DF92D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9-4400-AF63-061284A463D3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9-4400-AF63-061284A463D3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9-4400-AF63-061284A463D3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19-4400-AF63-061284A463D3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19-4400-AF63-061284A4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53808"/>
        <c:axId val="524866096"/>
      </c:scatterChart>
      <c:valAx>
        <c:axId val="5625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6096"/>
        <c:crosses val="autoZero"/>
        <c:crossBetween val="midCat"/>
      </c:valAx>
      <c:valAx>
        <c:axId val="5248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F-4772-B20B-7E1F124AE80E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F-4772-B20B-7E1F124A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901088"/>
        <c:axId val="517193936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F-4772-B20B-7E1F124AE80E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F-4772-B20B-7E1F124AE80E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1F-4772-B20B-7E1F124A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01088"/>
        <c:axId val="517193936"/>
      </c:lineChart>
      <c:catAx>
        <c:axId val="4499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3936"/>
        <c:auto val="1"/>
        <c:lblAlgn val="ctr"/>
        <c:lblOffset val="100"/>
        <c:noMultiLvlLbl val="0"/>
      </c:catAx>
      <c:valAx>
        <c:axId val="5171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108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180976</xdr:colOff>
      <xdr:row>3</xdr:row>
      <xdr:rowOff>95250</xdr:rowOff>
    </xdr:from>
    <xdr:to>
      <xdr:col>19</xdr:col>
      <xdr:colOff>547687</xdr:colOff>
      <xdr:row>14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3B5B2-9879-4156-AFBB-0361065B9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366713</xdr:colOff>
      <xdr:row>17</xdr:row>
      <xdr:rowOff>104774</xdr:rowOff>
    </xdr:from>
    <xdr:to>
      <xdr:col>20</xdr:col>
      <xdr:colOff>95250</xdr:colOff>
      <xdr:row>30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91B47-4B70-4B32-9474-1CEAF608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</xdr:colOff>
      <xdr:row>11</xdr:row>
      <xdr:rowOff>226218</xdr:rowOff>
    </xdr:from>
    <xdr:to>
      <xdr:col>13</xdr:col>
      <xdr:colOff>178594</xdr:colOff>
      <xdr:row>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8F312C-6711-4E1B-9190-7AF692E4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142875</xdr:colOff>
      <xdr:row>15</xdr:row>
      <xdr:rowOff>85724</xdr:rowOff>
    </xdr:from>
    <xdr:to>
      <xdr:col>8</xdr:col>
      <xdr:colOff>107156</xdr:colOff>
      <xdr:row>28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73D06E-52EC-4DF7-8A1B-B89F8769B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80" zoomScaleNormal="80" workbookViewId="0">
      <selection activeCell="W6" sqref="W6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8" t="s">
        <v>0</v>
      </c>
      <c r="E4" s="19"/>
      <c r="F4" s="19"/>
      <c r="G4" s="19"/>
      <c r="H4" s="20"/>
      <c r="I4" s="21" t="s">
        <v>20</v>
      </c>
      <c r="J4" s="21"/>
      <c r="K4" s="21"/>
      <c r="L4" s="21"/>
      <c r="M4" s="22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11">
        <v>1540</v>
      </c>
      <c r="F6" s="11">
        <v>2440</v>
      </c>
      <c r="G6" s="11">
        <v>3210</v>
      </c>
      <c r="H6" s="11">
        <v>1245</v>
      </c>
      <c r="I6" s="15">
        <f>MAX(E6:H6)</f>
        <v>3210</v>
      </c>
      <c r="J6" s="16">
        <f>MIN(E6:H6)</f>
        <v>1245</v>
      </c>
      <c r="K6" s="17">
        <f>AVERAGE(E6:H6)</f>
        <v>2108.75</v>
      </c>
      <c r="L6" s="17">
        <f>STDEV(E6:H6)</f>
        <v>892.93873436722038</v>
      </c>
      <c r="M6" s="15">
        <f>SUM(E6:H6)</f>
        <v>8435</v>
      </c>
    </row>
    <row r="7" spans="2:13" ht="16.5" thickBot="1" x14ac:dyDescent="0.3">
      <c r="D7" s="2" t="s">
        <v>6</v>
      </c>
      <c r="E7" s="11">
        <v>3256</v>
      </c>
      <c r="F7" s="11">
        <v>2210</v>
      </c>
      <c r="G7" s="11">
        <v>2415</v>
      </c>
      <c r="H7" s="11">
        <v>2210</v>
      </c>
      <c r="I7" s="15">
        <f t="shared" ref="I7:I10" si="0">MAX(E7:H7)</f>
        <v>3256</v>
      </c>
      <c r="J7" s="16">
        <f t="shared" ref="J7:J10" si="1">MIN(E7:H7)</f>
        <v>2210</v>
      </c>
      <c r="K7" s="17">
        <f t="shared" ref="K7:K10" si="2">AVERAGE(E7:H7)</f>
        <v>2522.75</v>
      </c>
      <c r="L7" s="17">
        <f t="shared" ref="L7:L10" si="3">STDEV(E7:H7)</f>
        <v>498.29400625199844</v>
      </c>
      <c r="M7" s="15">
        <f t="shared" ref="M7:M10" si="4">SUM(E7:H7)</f>
        <v>10091</v>
      </c>
    </row>
    <row r="8" spans="2:13" ht="16.5" thickBot="1" x14ac:dyDescent="0.3">
      <c r="D8" s="2" t="s">
        <v>7</v>
      </c>
      <c r="E8" s="11">
        <v>2105</v>
      </c>
      <c r="F8" s="11">
        <v>1456</v>
      </c>
      <c r="G8" s="11">
        <v>500</v>
      </c>
      <c r="H8" s="11">
        <v>3210</v>
      </c>
      <c r="I8" s="15">
        <f t="shared" si="0"/>
        <v>3210</v>
      </c>
      <c r="J8" s="16">
        <f t="shared" si="1"/>
        <v>500</v>
      </c>
      <c r="K8" s="17">
        <f t="shared" si="2"/>
        <v>1817.75</v>
      </c>
      <c r="L8" s="17">
        <f t="shared" si="3"/>
        <v>1138.4493474312621</v>
      </c>
      <c r="M8" s="15">
        <f t="shared" si="4"/>
        <v>7271</v>
      </c>
    </row>
    <row r="9" spans="2:13" ht="16.5" thickBot="1" x14ac:dyDescent="0.3">
      <c r="D9" s="4" t="s">
        <v>8</v>
      </c>
      <c r="E9" s="12">
        <v>2214</v>
      </c>
      <c r="F9" s="12">
        <v>1002</v>
      </c>
      <c r="G9" s="12">
        <v>6547</v>
      </c>
      <c r="H9" s="12">
        <v>2140</v>
      </c>
      <c r="I9" s="15">
        <f t="shared" si="0"/>
        <v>6547</v>
      </c>
      <c r="J9" s="16">
        <f t="shared" si="1"/>
        <v>1002</v>
      </c>
      <c r="K9" s="17">
        <f t="shared" si="2"/>
        <v>2975.75</v>
      </c>
      <c r="L9" s="17">
        <f t="shared" si="3"/>
        <v>2444.6033591021128</v>
      </c>
      <c r="M9" s="15">
        <f t="shared" si="4"/>
        <v>11903</v>
      </c>
    </row>
    <row r="10" spans="2:13" ht="16.5" thickBot="1" x14ac:dyDescent="0.3">
      <c r="D10" s="2" t="s">
        <v>9</v>
      </c>
      <c r="E10" s="11">
        <v>1235</v>
      </c>
      <c r="F10" s="11">
        <v>2254</v>
      </c>
      <c r="G10" s="11">
        <v>6213</v>
      </c>
      <c r="H10" s="11">
        <v>780</v>
      </c>
      <c r="I10" s="15">
        <f t="shared" si="0"/>
        <v>6213</v>
      </c>
      <c r="J10" s="16">
        <f t="shared" si="1"/>
        <v>780</v>
      </c>
      <c r="K10" s="17">
        <f t="shared" si="2"/>
        <v>2620.5</v>
      </c>
      <c r="L10" s="17">
        <f t="shared" si="3"/>
        <v>2473.0163094218906</v>
      </c>
      <c r="M10" s="15">
        <f t="shared" si="4"/>
        <v>10482</v>
      </c>
    </row>
    <row r="11" spans="2:13" ht="19.5" customHeight="1" thickBot="1" x14ac:dyDescent="0.35">
      <c r="B11" s="23" t="s">
        <v>19</v>
      </c>
      <c r="C11" s="24"/>
      <c r="D11" s="5" t="s">
        <v>12</v>
      </c>
      <c r="E11" s="13">
        <f>MAX(E6:E10)</f>
        <v>3256</v>
      </c>
      <c r="F11" s="13">
        <f>MAX(F6:F10)</f>
        <v>2440</v>
      </c>
      <c r="G11" s="13">
        <f>MAX(G6:G10)</f>
        <v>6547</v>
      </c>
      <c r="H11" s="13">
        <f>MAX(H6:H10)</f>
        <v>3210</v>
      </c>
      <c r="I11" s="3"/>
      <c r="J11" s="3"/>
      <c r="K11" s="3"/>
      <c r="L11" s="3"/>
      <c r="M11" s="3"/>
    </row>
    <row r="12" spans="2:13" ht="19.5" thickBot="1" x14ac:dyDescent="0.35">
      <c r="B12" s="25"/>
      <c r="C12" s="26"/>
      <c r="D12" s="1" t="s">
        <v>13</v>
      </c>
      <c r="E12" s="14">
        <f>MIN(E6:E10)</f>
        <v>1235</v>
      </c>
      <c r="F12" s="14">
        <f>MIN(F6:F10)</f>
        <v>1002</v>
      </c>
      <c r="G12" s="14">
        <f>MIN(G6:G10)</f>
        <v>500</v>
      </c>
      <c r="H12" s="14">
        <f>MIN(H6:H10)</f>
        <v>780</v>
      </c>
      <c r="I12" s="3"/>
      <c r="J12" s="3"/>
      <c r="K12" s="3"/>
      <c r="L12" s="3"/>
      <c r="M12" s="3"/>
    </row>
    <row r="13" spans="2:13" ht="19.5" thickBot="1" x14ac:dyDescent="0.35">
      <c r="B13" s="25"/>
      <c r="C13" s="26"/>
      <c r="D13" s="1" t="s">
        <v>11</v>
      </c>
      <c r="E13" s="14">
        <f>AVERAGE(E6:E10)</f>
        <v>2070</v>
      </c>
      <c r="F13" s="14">
        <f>AVERAGE(F6:F10)</f>
        <v>1872.4</v>
      </c>
      <c r="G13" s="14">
        <f>AVERAGE(G6:G10)</f>
        <v>3777</v>
      </c>
      <c r="H13" s="14">
        <f>AVERAGE(H6:H10)</f>
        <v>1917</v>
      </c>
      <c r="I13" s="3"/>
      <c r="J13" s="3"/>
      <c r="K13" s="3"/>
      <c r="L13" s="3"/>
      <c r="M13" s="3"/>
    </row>
    <row r="14" spans="2:13" ht="19.5" thickBot="1" x14ac:dyDescent="0.35">
      <c r="B14" s="25"/>
      <c r="C14" s="26"/>
      <c r="D14" s="1" t="s">
        <v>14</v>
      </c>
      <c r="E14" s="14">
        <f>STDEV(E6:E10)</f>
        <v>775.67422285389887</v>
      </c>
      <c r="F14" s="14">
        <f>STDEV(F6:F10)</f>
        <v>614.968942305219</v>
      </c>
      <c r="G14" s="14">
        <f>STDEV(G6:G10)</f>
        <v>2574.988252400387</v>
      </c>
      <c r="H14" s="14">
        <f>STDEV(H6:H10)</f>
        <v>942.3083359495447</v>
      </c>
      <c r="I14" s="3"/>
      <c r="J14" s="3"/>
      <c r="K14" s="3"/>
      <c r="L14" s="3"/>
      <c r="M14" s="3"/>
    </row>
    <row r="15" spans="2:13" ht="19.5" thickBot="1" x14ac:dyDescent="0.35">
      <c r="B15" s="27"/>
      <c r="C15" s="28"/>
      <c r="D15" s="1" t="s">
        <v>15</v>
      </c>
      <c r="E15" s="14">
        <f>SUM(E6:E10)</f>
        <v>10350</v>
      </c>
      <c r="F15" s="14">
        <f>SUM(F6:F10)</f>
        <v>9362</v>
      </c>
      <c r="G15" s="14">
        <f>SUM(G6:G10)</f>
        <v>18885</v>
      </c>
      <c r="H15" s="14">
        <f>SUM(H6:H10)</f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Mohammad Khaled Abdulrahman Al-Askeri</cp:lastModifiedBy>
  <dcterms:created xsi:type="dcterms:W3CDTF">2016-08-04T10:04:25Z</dcterms:created>
  <dcterms:modified xsi:type="dcterms:W3CDTF">2020-02-12T13:20:31Z</dcterms:modified>
</cp:coreProperties>
</file>