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9D7E21D-8268-41C4-AEF0-6E64AB26EFE1}" xr6:coauthVersionLast="47" xr6:coauthVersionMax="47" xr10:uidLastSave="{00000000-0000-0000-0000-000000000000}"/>
  <bookViews>
    <workbookView xWindow="-108" yWindow="-108" windowWidth="23256" windowHeight="12576" tabRatio="181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E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</calcChain>
</file>

<file path=xl/sharedStrings.xml><?xml version="1.0" encoding="utf-8"?>
<sst xmlns="http://schemas.openxmlformats.org/spreadsheetml/2006/main" count="2513" uniqueCount="707">
  <si>
    <t>Sedan</t>
  </si>
  <si>
    <t>SUV</t>
  </si>
  <si>
    <t>CNG</t>
  </si>
  <si>
    <t>Jeep</t>
  </si>
  <si>
    <t>Registration No</t>
  </si>
  <si>
    <t>DHK-1234</t>
  </si>
  <si>
    <t>CTG-5678</t>
  </si>
  <si>
    <t>SYL-9012</t>
  </si>
  <si>
    <t>RJH-3456</t>
  </si>
  <si>
    <t>KHL-7890</t>
  </si>
  <si>
    <t>BRB-2345</t>
  </si>
  <si>
    <t>COM-6789</t>
  </si>
  <si>
    <t>KUS-0123</t>
  </si>
  <si>
    <t>RJS-4567</t>
  </si>
  <si>
    <t>FEN-8901</t>
  </si>
  <si>
    <t>MIR-2345</t>
  </si>
  <si>
    <t>TNG-6789</t>
  </si>
  <si>
    <t>BRS-0123</t>
  </si>
  <si>
    <t>DKL-4567</t>
  </si>
  <si>
    <t>CGA-8901</t>
  </si>
  <si>
    <t>KOR-2345</t>
  </si>
  <si>
    <t>SRA-6789</t>
  </si>
  <si>
    <t>BNN-0123</t>
  </si>
  <si>
    <t>GZA-4567</t>
  </si>
  <si>
    <t>PBN-8901</t>
  </si>
  <si>
    <t>DHK-2109</t>
  </si>
  <si>
    <t>CTG-7654</t>
  </si>
  <si>
    <t>SYL-1098</t>
  </si>
  <si>
    <t>RJH-5432</t>
  </si>
  <si>
    <t>KHL-8765</t>
  </si>
  <si>
    <t>BRB-2109</t>
  </si>
  <si>
    <t>COM-7654</t>
  </si>
  <si>
    <t>KUS-1098</t>
  </si>
  <si>
    <t>RJS-5432</t>
  </si>
  <si>
    <t>FEN-8765</t>
  </si>
  <si>
    <t>MIR-2109</t>
  </si>
  <si>
    <t>TNG-7654</t>
  </si>
  <si>
    <t>BRS-1098</t>
  </si>
  <si>
    <t>DKL-5432</t>
  </si>
  <si>
    <t>CGA-8765</t>
  </si>
  <si>
    <t>KOR-2109</t>
  </si>
  <si>
    <t>SRA-7654</t>
  </si>
  <si>
    <t>BNN-1098</t>
  </si>
  <si>
    <t>GZA-5432</t>
  </si>
  <si>
    <t>PBN-8765</t>
  </si>
  <si>
    <t>DHK-9012</t>
  </si>
  <si>
    <t>CTG-3456</t>
  </si>
  <si>
    <t>SYL-7890</t>
  </si>
  <si>
    <t>RJH-2345</t>
  </si>
  <si>
    <t>KHL-6789</t>
  </si>
  <si>
    <t>BRB-0123</t>
  </si>
  <si>
    <t>COM-4567</t>
  </si>
  <si>
    <t>KUS-8901</t>
  </si>
  <si>
    <t>RJS-2345</t>
  </si>
  <si>
    <t>FEN-6789</t>
  </si>
  <si>
    <t>MIR-0123</t>
  </si>
  <si>
    <t>TNG-4567</t>
  </si>
  <si>
    <t>BRS-8901</t>
  </si>
  <si>
    <t>DKL-2345</t>
  </si>
  <si>
    <t>CGA-6789</t>
  </si>
  <si>
    <t>KOR-0123</t>
  </si>
  <si>
    <t>SRA-4567</t>
  </si>
  <si>
    <t>BNN-8901</t>
  </si>
  <si>
    <t>GZA-2345</t>
  </si>
  <si>
    <t>PBN-6789</t>
  </si>
  <si>
    <t>DHK-3456</t>
  </si>
  <si>
    <t>CTG-7890</t>
  </si>
  <si>
    <t>SYL-1234</t>
  </si>
  <si>
    <t>RJH-5678</t>
  </si>
  <si>
    <t>KHL-9012</t>
  </si>
  <si>
    <t>BRB-3456</t>
  </si>
  <si>
    <t>COM-7890</t>
  </si>
  <si>
    <t>KUS-1234</t>
  </si>
  <si>
    <t>RJS-5678</t>
  </si>
  <si>
    <t>FEN-9012</t>
  </si>
  <si>
    <t>MIR-3456</t>
  </si>
  <si>
    <t>TNG-7890</t>
  </si>
  <si>
    <t>BRS-1234</t>
  </si>
  <si>
    <t>DKL-5678</t>
  </si>
  <si>
    <t>CGA-9012</t>
  </si>
  <si>
    <t>KOR-3456</t>
  </si>
  <si>
    <t>SRA-7890</t>
  </si>
  <si>
    <t>BNN-1234</t>
  </si>
  <si>
    <t>GZA-5678</t>
  </si>
  <si>
    <t>PBN-9012</t>
  </si>
  <si>
    <t>DHK-6789</t>
  </si>
  <si>
    <t>CTG-0123</t>
  </si>
  <si>
    <t>SYL-4567</t>
  </si>
  <si>
    <t>RJH-8901</t>
  </si>
  <si>
    <t>KHL-2345</t>
  </si>
  <si>
    <t>BRB-6789</t>
  </si>
  <si>
    <t>COM-0123</t>
  </si>
  <si>
    <t>KUS-4567</t>
  </si>
  <si>
    <t>RJS-8901</t>
  </si>
  <si>
    <t>FEN-2345</t>
  </si>
  <si>
    <t>MIR-6789</t>
  </si>
  <si>
    <t>TNG-0123</t>
  </si>
  <si>
    <t>BRS-4567</t>
  </si>
  <si>
    <t>DKL-8901</t>
  </si>
  <si>
    <t>CGA-2345</t>
  </si>
  <si>
    <t>KOR-6789</t>
  </si>
  <si>
    <t>SRA-0123</t>
  </si>
  <si>
    <t>BNN-4567</t>
  </si>
  <si>
    <t>GZA-8901</t>
  </si>
  <si>
    <t>PBN-2345</t>
  </si>
  <si>
    <t>DHK-5678</t>
  </si>
  <si>
    <t>CTG-9012</t>
  </si>
  <si>
    <t>SYL-3456</t>
  </si>
  <si>
    <t>RJH-7890</t>
  </si>
  <si>
    <t>KHL-1234</t>
  </si>
  <si>
    <t>BRB-5678</t>
  </si>
  <si>
    <t>COM-9012</t>
  </si>
  <si>
    <t>KUS-3456</t>
  </si>
  <si>
    <t>RJS-7890</t>
  </si>
  <si>
    <t>FEN-1234</t>
  </si>
  <si>
    <t>MIR-5678</t>
  </si>
  <si>
    <t>TNG-9012</t>
  </si>
  <si>
    <t>BRS-3456</t>
  </si>
  <si>
    <t>DKL-7890</t>
  </si>
  <si>
    <t>CGA-1234</t>
  </si>
  <si>
    <t>KOR-5678</t>
  </si>
  <si>
    <t>SRA-9012</t>
  </si>
  <si>
    <t>BNN-3456</t>
  </si>
  <si>
    <t>GZA-7890</t>
  </si>
  <si>
    <t>PBN-1234</t>
  </si>
  <si>
    <t>DHK-4567</t>
  </si>
  <si>
    <t>CTG-8901</t>
  </si>
  <si>
    <t>SYL-2345</t>
  </si>
  <si>
    <t>RJH-6789</t>
  </si>
  <si>
    <t>KHL-0123</t>
  </si>
  <si>
    <t>BRB-4567</t>
  </si>
  <si>
    <t>COM-8901</t>
  </si>
  <si>
    <t>KUS-2345</t>
  </si>
  <si>
    <t>RJS-6789</t>
  </si>
  <si>
    <t>FEN-0123</t>
  </si>
  <si>
    <t>MIR-4567</t>
  </si>
  <si>
    <t>TNG-8901</t>
  </si>
  <si>
    <t>BRS-2345</t>
  </si>
  <si>
    <t>DKL-6789</t>
  </si>
  <si>
    <t>CGA-0123</t>
  </si>
  <si>
    <t>KOR-4567</t>
  </si>
  <si>
    <t>SRA-8901</t>
  </si>
  <si>
    <t>BNN-2345</t>
  </si>
  <si>
    <t>GZA-6789</t>
  </si>
  <si>
    <t>PBN-0123</t>
  </si>
  <si>
    <t>DHK-7890</t>
  </si>
  <si>
    <t>CTG-1234</t>
  </si>
  <si>
    <t>SYL-5678</t>
  </si>
  <si>
    <t>RJH-9012</t>
  </si>
  <si>
    <t>KHL-3456</t>
  </si>
  <si>
    <t>BRB-7890</t>
  </si>
  <si>
    <t>COM-1234</t>
  </si>
  <si>
    <t>KUS-5678</t>
  </si>
  <si>
    <t>RJS-9012</t>
  </si>
  <si>
    <t>FEN-3456</t>
  </si>
  <si>
    <t>MIR-7890</t>
  </si>
  <si>
    <t>TNG-1234</t>
  </si>
  <si>
    <t>BRS-5678</t>
  </si>
  <si>
    <t>DKL-9012</t>
  </si>
  <si>
    <t>CGA-3456</t>
  </si>
  <si>
    <t>KOR-7890</t>
  </si>
  <si>
    <t>SRA-1234</t>
  </si>
  <si>
    <t>BNN-5678</t>
  </si>
  <si>
    <t>GZA-9012</t>
  </si>
  <si>
    <t>PBN-3456</t>
  </si>
  <si>
    <t>DHK-2345</t>
  </si>
  <si>
    <t>CTG-6789</t>
  </si>
  <si>
    <t>SYL-0123</t>
  </si>
  <si>
    <t>RJH-4567</t>
  </si>
  <si>
    <t>KHL-8901</t>
  </si>
  <si>
    <t>Rangpur</t>
  </si>
  <si>
    <t>Barisal</t>
  </si>
  <si>
    <t>Narsingdi</t>
  </si>
  <si>
    <t>Tongi</t>
  </si>
  <si>
    <t>Rajshahi</t>
  </si>
  <si>
    <t>Dinajpur</t>
  </si>
  <si>
    <t>Jessore</t>
  </si>
  <si>
    <t>Narayanganj</t>
  </si>
  <si>
    <t>Mymensingh</t>
  </si>
  <si>
    <t>Chittagong</t>
  </si>
  <si>
    <t>Khulna</t>
  </si>
  <si>
    <t>Sylhet</t>
  </si>
  <si>
    <t>Comilla</t>
  </si>
  <si>
    <t>Dhaka</t>
  </si>
  <si>
    <t>Fuel Type</t>
  </si>
  <si>
    <t>Engine Size</t>
  </si>
  <si>
    <t>2500cc</t>
  </si>
  <si>
    <t>2000cc</t>
  </si>
  <si>
    <t>1300cc</t>
  </si>
  <si>
    <t>3000cc</t>
  </si>
  <si>
    <t>1000cc</t>
  </si>
  <si>
    <t>Vehicle Type</t>
  </si>
  <si>
    <t>City</t>
  </si>
  <si>
    <t>Pabna</t>
  </si>
  <si>
    <t xml:space="preserve"> Tax Token Expiry date</t>
  </si>
  <si>
    <t>Fitness Expiry Date</t>
  </si>
  <si>
    <t>Brand</t>
  </si>
  <si>
    <t>School Bus</t>
  </si>
  <si>
    <t>Pickup Truck</t>
  </si>
  <si>
    <t>Public Bus</t>
  </si>
  <si>
    <t>Motorcycle</t>
  </si>
  <si>
    <t>Owners Name</t>
  </si>
  <si>
    <t>Plugin Hybrid</t>
  </si>
  <si>
    <t>Previous Owner</t>
  </si>
  <si>
    <t>TVS</t>
  </si>
  <si>
    <t>Weight (KG)</t>
  </si>
  <si>
    <t>Daphne Arnold</t>
  </si>
  <si>
    <t>Abraham Gibson</t>
  </si>
  <si>
    <t>Eden Quintero</t>
  </si>
  <si>
    <t>Thatcher Kent</t>
  </si>
  <si>
    <t>Jazmine Lester</t>
  </si>
  <si>
    <t>Lee Curry</t>
  </si>
  <si>
    <t>Alison Snyder</t>
  </si>
  <si>
    <t>Thiago O’brien</t>
  </si>
  <si>
    <t>Joanna Wheeler</t>
  </si>
  <si>
    <t>Kenneth Pacheco</t>
  </si>
  <si>
    <t>Paris Garrett</t>
  </si>
  <si>
    <t>Kairo Johns</t>
  </si>
  <si>
    <t>Giovanna Haynes</t>
  </si>
  <si>
    <t>Kason Chung</t>
  </si>
  <si>
    <t>Rivka Hendrix</t>
  </si>
  <si>
    <t>Korbyn Zavala</t>
  </si>
  <si>
    <t>Liv Yang</t>
  </si>
  <si>
    <t>Malcolm Reeves</t>
  </si>
  <si>
    <t>Lana Cooper</t>
  </si>
  <si>
    <t>Jonathan Love</t>
  </si>
  <si>
    <t>Avianna Rogers</t>
  </si>
  <si>
    <t>Colton Bond</t>
  </si>
  <si>
    <t>Alena Lucas</t>
  </si>
  <si>
    <t>Chance Adams</t>
  </si>
  <si>
    <t>Stella Portillo</t>
  </si>
  <si>
    <t>Wallace Farley</t>
  </si>
  <si>
    <t>Wrenley Padilla</t>
  </si>
  <si>
    <t>Jaden Hammond</t>
  </si>
  <si>
    <t>Holly Lowery</t>
  </si>
  <si>
    <t>Jaxxon James</t>
  </si>
  <si>
    <t>Quinn Dickerson</t>
  </si>
  <si>
    <t>Flynn Hampton</t>
  </si>
  <si>
    <t>Leona Barron</t>
  </si>
  <si>
    <t>Dustin Woods</t>
  </si>
  <si>
    <t>Reese Parra</t>
  </si>
  <si>
    <t>Davion Bowen</t>
  </si>
  <si>
    <t>Dream Hanson</t>
  </si>
  <si>
    <t>Khalil Whitney</t>
  </si>
  <si>
    <t>Madalynn Charles</t>
  </si>
  <si>
    <t>Conrad Snyder</t>
  </si>
  <si>
    <t>Callie Cordova</t>
  </si>
  <si>
    <t>Vicente Dyer</t>
  </si>
  <si>
    <t>Estrella Savage</t>
  </si>
  <si>
    <t>Keaton Whitaker</t>
  </si>
  <si>
    <t>Ivanna Faulkner</t>
  </si>
  <si>
    <t>Jabari Peck</t>
  </si>
  <si>
    <t>Crystal Palacios</t>
  </si>
  <si>
    <t>Thaddeus Payne</t>
  </si>
  <si>
    <t>London Montes</t>
  </si>
  <si>
    <t>Darren Melton</t>
  </si>
  <si>
    <t>Kamiyah Collier</t>
  </si>
  <si>
    <t>Edison Knox</t>
  </si>
  <si>
    <t>Kallie Hart</t>
  </si>
  <si>
    <t>Joel Hartman</t>
  </si>
  <si>
    <t>Kennedi Rubio</t>
  </si>
  <si>
    <t>Titan Benjamin</t>
  </si>
  <si>
    <t>Jianna Santiago</t>
  </si>
  <si>
    <t>Beckham Henderson</t>
  </si>
  <si>
    <t>Maria Warner</t>
  </si>
  <si>
    <t>Jaxton Bond</t>
  </si>
  <si>
    <t>Alena Henderson</t>
  </si>
  <si>
    <t>Beau Boone</t>
  </si>
  <si>
    <t>Mariam Mora</t>
  </si>
  <si>
    <t>Arturo Manning</t>
  </si>
  <si>
    <t>Jennifer Lowe</t>
  </si>
  <si>
    <t>Julius Potts</t>
  </si>
  <si>
    <t>Ellison Morgan</t>
  </si>
  <si>
    <t>Hunter Patel</t>
  </si>
  <si>
    <t>Madeline Robertson</t>
  </si>
  <si>
    <t>Emiliano Gardner</t>
  </si>
  <si>
    <t>Jordyn Guerra</t>
  </si>
  <si>
    <t>Leland Haynes</t>
  </si>
  <si>
    <t>Lexi Miles</t>
  </si>
  <si>
    <t>Jared Salas</t>
  </si>
  <si>
    <t>Amber Richard</t>
  </si>
  <si>
    <t>Ahmed Daniels</t>
  </si>
  <si>
    <t>Ember Lyons</t>
  </si>
  <si>
    <t>Cyrus Evans</t>
  </si>
  <si>
    <t>Eliana McDonald</t>
  </si>
  <si>
    <t>Calvin Massey</t>
  </si>
  <si>
    <t>Clementine Estrada</t>
  </si>
  <si>
    <t>Phoenix Walter</t>
  </si>
  <si>
    <t>Penny Williams</t>
  </si>
  <si>
    <t>Oliver Lewis</t>
  </si>
  <si>
    <t>Ellie Holmes</t>
  </si>
  <si>
    <t>King Salazar</t>
  </si>
  <si>
    <t>Freya Huffman</t>
  </si>
  <si>
    <t>Chris Maynard</t>
  </si>
  <si>
    <t>Carolyn Velez</t>
  </si>
  <si>
    <t>Kareem Ahmed</t>
  </si>
  <si>
    <t>Jolie Leal</t>
  </si>
  <si>
    <t>Cedric Heath</t>
  </si>
  <si>
    <t>Amani Arroyo</t>
  </si>
  <si>
    <t>Alberto Love</t>
  </si>
  <si>
    <t>Avianna Robles</t>
  </si>
  <si>
    <t>Otto Lam</t>
  </si>
  <si>
    <t>Karina Gillespie</t>
  </si>
  <si>
    <t>Forest Ibarra</t>
  </si>
  <si>
    <t>Madilynn Pineda</t>
  </si>
  <si>
    <t>Gerardo Bowers</t>
  </si>
  <si>
    <t>Elisa Camacho</t>
  </si>
  <si>
    <t>Tatum Dunlap</t>
  </si>
  <si>
    <t>Iliana Trujillo</t>
  </si>
  <si>
    <t>Apollo Shepard</t>
  </si>
  <si>
    <t>Noor Woodward</t>
  </si>
  <si>
    <t>Jeremias Thompson</t>
  </si>
  <si>
    <t>Madison Higgins</t>
  </si>
  <si>
    <t>Sterling Potts</t>
  </si>
  <si>
    <t>Ellison David</t>
  </si>
  <si>
    <t>Alonso Beard</t>
  </si>
  <si>
    <t>Ezra McConnell</t>
  </si>
  <si>
    <t>London Morrison</t>
  </si>
  <si>
    <t>Rebecca Boone</t>
  </si>
  <si>
    <t>Mauricio Lim</t>
  </si>
  <si>
    <t>Giavanna Pruitt</t>
  </si>
  <si>
    <t>Gatlin Correa</t>
  </si>
  <si>
    <t>Valery Fitzpatrick</t>
  </si>
  <si>
    <t>Blaze McPherson</t>
  </si>
  <si>
    <t>Emmaline Fitzgerald</t>
  </si>
  <si>
    <t>Peyton Randall</t>
  </si>
  <si>
    <t>Christina Williams</t>
  </si>
  <si>
    <t>Oliver Doyle</t>
  </si>
  <si>
    <t>Annalise Pacheco</t>
  </si>
  <si>
    <t>Erik Blackwell</t>
  </si>
  <si>
    <t>Saoirse McKenzie</t>
  </si>
  <si>
    <t>Scott Peck</t>
  </si>
  <si>
    <t>Crystal Carpenter</t>
  </si>
  <si>
    <t>Jeremy Newman</t>
  </si>
  <si>
    <t>Oaklynn Scott</t>
  </si>
  <si>
    <t>Leo Bond</t>
  </si>
  <si>
    <t>Alena Salazar</t>
  </si>
  <si>
    <t>Brody Pittman</t>
  </si>
  <si>
    <t>Marie Armstrong</t>
  </si>
  <si>
    <t>Grant Tanner</t>
  </si>
  <si>
    <t>Harmoni Xiong</t>
  </si>
  <si>
    <t>Azrael Sampson</t>
  </si>
  <si>
    <t>Meilani Haynes</t>
  </si>
  <si>
    <t>Kason Byrd</t>
  </si>
  <si>
    <t>Giselle Figueroa</t>
  </si>
  <si>
    <t>Spencer Jenkins</t>
  </si>
  <si>
    <t>Rylee Calhoun</t>
  </si>
  <si>
    <t>Gary Mack</t>
  </si>
  <si>
    <t>Nadia Wiggins</t>
  </si>
  <si>
    <t>Azariah Lyons</t>
  </si>
  <si>
    <t>Kenzie Archer</t>
  </si>
  <si>
    <t>Ephraim Young</t>
  </si>
  <si>
    <t>Zoey Bass</t>
  </si>
  <si>
    <t>Landen Steele</t>
  </si>
  <si>
    <t>Rylie Jefferson</t>
  </si>
  <si>
    <t>Raylan Deleon</t>
  </si>
  <si>
    <t>Gabrielle Dorsey</t>
  </si>
  <si>
    <t>Enoch Davidson</t>
  </si>
  <si>
    <t>Jayla Lowe</t>
  </si>
  <si>
    <t>Julius Mullins</t>
  </si>
  <si>
    <t>Maliyah Miranda</t>
  </si>
  <si>
    <t>Rory Berg</t>
  </si>
  <si>
    <t>Emmalyn Stewart</t>
  </si>
  <si>
    <t>Nolan Stewart</t>
  </si>
  <si>
    <t>Maya Chung</t>
  </si>
  <si>
    <t>Ira Salgado</t>
  </si>
  <si>
    <t>Avalynn Lewis</t>
  </si>
  <si>
    <t>Wyatt McFarland</t>
  </si>
  <si>
    <t>Annika Patrick</t>
  </si>
  <si>
    <t>Derrick McKee</t>
  </si>
  <si>
    <t>Kori Gibbs</t>
  </si>
  <si>
    <t>Deacon Bernard</t>
  </si>
  <si>
    <t>Barbara Stark</t>
  </si>
  <si>
    <t>Kristopher Kirby</t>
  </si>
  <si>
    <t>Skyla Floyd</t>
  </si>
  <si>
    <t>Pierce Massey</t>
  </si>
  <si>
    <t>Clementine Salgado</t>
  </si>
  <si>
    <t>Trace Xiong</t>
  </si>
  <si>
    <t>Amayah Ramsey</t>
  </si>
  <si>
    <t>Luciano Garza</t>
  </si>
  <si>
    <t>River Duncan</t>
  </si>
  <si>
    <t>Avery Hayes</t>
  </si>
  <si>
    <t>Iris Baker</t>
  </si>
  <si>
    <t>Ezra McKenzie</t>
  </si>
  <si>
    <t>Briar Roman</t>
  </si>
  <si>
    <t>Kian Hogan</t>
  </si>
  <si>
    <t>Kathryn Rosario</t>
  </si>
  <si>
    <t>Jedidiah Marquez</t>
  </si>
  <si>
    <t>Milani Walter</t>
  </si>
  <si>
    <t>Lochlan Beck</t>
  </si>
  <si>
    <t>Gia Waters</t>
  </si>
  <si>
    <t>Maximilian Randolph</t>
  </si>
  <si>
    <t>Kailey Moore</t>
  </si>
  <si>
    <t>Levi Miranda</t>
  </si>
  <si>
    <t>Amina Cantu</t>
  </si>
  <si>
    <t>Anakin Johns</t>
  </si>
  <si>
    <t>Giovanna Daugherty</t>
  </si>
  <si>
    <t>Turner York</t>
  </si>
  <si>
    <t>Milan Young</t>
  </si>
  <si>
    <t>Asher Rice</t>
  </si>
  <si>
    <t>Ada Jensen</t>
  </si>
  <si>
    <t>Cash Mullins</t>
  </si>
  <si>
    <t>Maliyah Rich</t>
  </si>
  <si>
    <t>Miller Dominguez</t>
  </si>
  <si>
    <t>Raegan Baldwin</t>
  </si>
  <si>
    <t>Jaiden O’Neill</t>
  </si>
  <si>
    <t>Kenna Wall</t>
  </si>
  <si>
    <t>Issac Gray</t>
  </si>
  <si>
    <t>Sarah Blanchard</t>
  </si>
  <si>
    <t>Adler Costa</t>
  </si>
  <si>
    <t>Robin Espinosa</t>
  </si>
  <si>
    <t>Khalid McMillan</t>
  </si>
  <si>
    <t>Oakleigh Hartman</t>
  </si>
  <si>
    <t>Baker Frazier</t>
  </si>
  <si>
    <t>Octavia Sweeney</t>
  </si>
  <si>
    <t>Nixon Green</t>
  </si>
  <si>
    <t>Zoe Webb</t>
  </si>
  <si>
    <t>Lorenzo Vu</t>
  </si>
  <si>
    <t>Kimora Cunningham</t>
  </si>
  <si>
    <t>Alejandro Friedman</t>
  </si>
  <si>
    <t>Aspyn Ryan</t>
  </si>
  <si>
    <t>Timothy Lopez</t>
  </si>
  <si>
    <t>Gianna Truong</t>
  </si>
  <si>
    <t>Ayan Clark</t>
  </si>
  <si>
    <t>Chloe Swanson</t>
  </si>
  <si>
    <t>Hugo Ramirez</t>
  </si>
  <si>
    <t>Grace Roy</t>
  </si>
  <si>
    <t>Marcelo Marin</t>
  </si>
  <si>
    <t>Celia Burke</t>
  </si>
  <si>
    <t>Jax Salinas</t>
  </si>
  <si>
    <t>Royalty Berry</t>
  </si>
  <si>
    <t>Adonis Delacruz</t>
  </si>
  <si>
    <t>Celine Horton</t>
  </si>
  <si>
    <t>Garrett Mason</t>
  </si>
  <si>
    <t>Sienna McDonald</t>
  </si>
  <si>
    <t>Calvin Andrews</t>
  </si>
  <si>
    <t>Payton Chan</t>
  </si>
  <si>
    <t>Frank Morales</t>
  </si>
  <si>
    <t>Skylar Velasquez</t>
  </si>
  <si>
    <t>Sullivan Contreras</t>
  </si>
  <si>
    <t>Daniela Johnston</t>
  </si>
  <si>
    <t>Felix Trujillo</t>
  </si>
  <si>
    <t>Danielle Ortega</t>
  </si>
  <si>
    <t>Kobe Huff</t>
  </si>
  <si>
    <t>Karsyn Stafford</t>
  </si>
  <si>
    <t>Alfredo Nixon</t>
  </si>
  <si>
    <t>Deborah Molina</t>
  </si>
  <si>
    <t>Prince Huang</t>
  </si>
  <si>
    <t>Francesca Walters</t>
  </si>
  <si>
    <t>Colson Hayden</t>
  </si>
  <si>
    <t>Avayah Kramer</t>
  </si>
  <si>
    <t>Kylan Graham</t>
  </si>
  <si>
    <t>Alaia Figueroa</t>
  </si>
  <si>
    <t>Spencer Travis</t>
  </si>
  <si>
    <t>Mazikee Brady</t>
  </si>
  <si>
    <t>Reed Sampson</t>
  </si>
  <si>
    <t>Meilani Jefferson</t>
  </si>
  <si>
    <t>Raylan Wagner</t>
  </si>
  <si>
    <t>Maeve Reynolds</t>
  </si>
  <si>
    <t>Vincent Estrada</t>
  </si>
  <si>
    <t>Sawyer Mueller</t>
  </si>
  <si>
    <t>Albert Davenport</t>
  </si>
  <si>
    <t>Adrianna Corona</t>
  </si>
  <si>
    <t>Darian Rogers</t>
  </si>
  <si>
    <t>Madelyn Woods</t>
  </si>
  <si>
    <t>Zion Lozano</t>
  </si>
  <si>
    <t>Cecelia Cline</t>
  </si>
  <si>
    <t>Cullen Harmon</t>
  </si>
  <si>
    <t>Maren Mendez</t>
  </si>
  <si>
    <t>Arthur Benton</t>
  </si>
  <si>
    <t>Anais Strong</t>
  </si>
  <si>
    <t>Axl Bennett</t>
  </si>
  <si>
    <t>Josephine Randolph</t>
  </si>
  <si>
    <t>Eugene Wong</t>
  </si>
  <si>
    <t>Adelaide Neal</t>
  </si>
  <si>
    <t>Kane Andersen</t>
  </si>
  <si>
    <t>Zoie Espinosa</t>
  </si>
  <si>
    <t>Khalid Horne</t>
  </si>
  <si>
    <t>Marlowe Moreno</t>
  </si>
  <si>
    <t>Myles Vasquez</t>
  </si>
  <si>
    <t>Rose Pruitt</t>
  </si>
  <si>
    <t>Gatlin Salgado</t>
  </si>
  <si>
    <t>Avalynn Gray</t>
  </si>
  <si>
    <t>Nicholas Solis</t>
  </si>
  <si>
    <t>Miracle Hood</t>
  </si>
  <si>
    <t>Brixton Green</t>
  </si>
  <si>
    <t>Zoe Lamb</t>
  </si>
  <si>
    <t>Kaysen Walls</t>
  </si>
  <si>
    <t>Lilianna Brennan</t>
  </si>
  <si>
    <t>Curtis Yang</t>
  </si>
  <si>
    <t>Angelina Frank</t>
  </si>
  <si>
    <t>Braylen Cohen</t>
  </si>
  <si>
    <t>Destiny Hickman</t>
  </si>
  <si>
    <t>Jakobe Robles</t>
  </si>
  <si>
    <t>Felicity Bailey</t>
  </si>
  <si>
    <t>Axel Cordova</t>
  </si>
  <si>
    <t>Florence Huerta</t>
  </si>
  <si>
    <t>Douglas Pace</t>
  </si>
  <si>
    <t>Giana Terrell</t>
  </si>
  <si>
    <t>Jaxen Best</t>
  </si>
  <si>
    <t>Lexie Parker</t>
  </si>
  <si>
    <t>Caleb Golden</t>
  </si>
  <si>
    <t>Giuliana Page</t>
  </si>
  <si>
    <t>Pablo Quinn</t>
  </si>
  <si>
    <t>Heaven Mathews</t>
  </si>
  <si>
    <t>Jamir Glenn</t>
  </si>
  <si>
    <t>Blaire Curry</t>
  </si>
  <si>
    <t>Briggs Durham</t>
  </si>
  <si>
    <t>Tiffany Guerra</t>
  </si>
  <si>
    <t>Leland Dyer</t>
  </si>
  <si>
    <t>Estrella Collins</t>
  </si>
  <si>
    <t>Miles Fields</t>
  </si>
  <si>
    <t>Annie Camacho</t>
  </si>
  <si>
    <t>Tatum White</t>
  </si>
  <si>
    <t>Layla Patterson</t>
  </si>
  <si>
    <t>Amir Valenzuela</t>
  </si>
  <si>
    <t>Henley Daniels</t>
  </si>
  <si>
    <t>Xander Murphy</t>
  </si>
  <si>
    <t>Bella Rosales</t>
  </si>
  <si>
    <t>Wilder Hughes</t>
  </si>
  <si>
    <t>Samantha House</t>
  </si>
  <si>
    <t>Yehuda Coleman</t>
  </si>
  <si>
    <t>Julia Lane</t>
  </si>
  <si>
    <t>Matias Fields</t>
  </si>
  <si>
    <t>Annie Gordon</t>
  </si>
  <si>
    <t>Karter Woods</t>
  </si>
  <si>
    <t>Reese Macdonald</t>
  </si>
  <si>
    <t>Hugh Phan</t>
  </si>
  <si>
    <t>Elsa Solis</t>
  </si>
  <si>
    <t>Ronin Hester</t>
  </si>
  <si>
    <t>Zendaya Olsen</t>
  </si>
  <si>
    <t>Skyler Ali</t>
  </si>
  <si>
    <t>Zelda Avalos</t>
  </si>
  <si>
    <t>Coen Chung</t>
  </si>
  <si>
    <t>Rivka Copeland</t>
  </si>
  <si>
    <t>Axton Wang</t>
  </si>
  <si>
    <t>Kailani Garner</t>
  </si>
  <si>
    <t>Sage Riley</t>
  </si>
  <si>
    <t>Kayla Lucas</t>
  </si>
  <si>
    <t>Chance Lindsey</t>
  </si>
  <si>
    <t>Colette Cochran</t>
  </si>
  <si>
    <t>Danny Mahoney</t>
  </si>
  <si>
    <t>Promise Caldwell</t>
  </si>
  <si>
    <t>Rylan Ortega</t>
  </si>
  <si>
    <t>Lilah Parks</t>
  </si>
  <si>
    <t>Gianni Coleman</t>
  </si>
  <si>
    <t>Julia Archer</t>
  </si>
  <si>
    <t>Ephraim English</t>
  </si>
  <si>
    <t>Kelly Welch</t>
  </si>
  <si>
    <t>Hendrix Parks</t>
  </si>
  <si>
    <t>Ainsley Hester</t>
  </si>
  <si>
    <t>Rene David</t>
  </si>
  <si>
    <t>Haylee Rowland</t>
  </si>
  <si>
    <t>Eliezer Mann</t>
  </si>
  <si>
    <t>Paislee Cano</t>
  </si>
  <si>
    <t>Terry Donovan</t>
  </si>
  <si>
    <t>Azariah Moore</t>
  </si>
  <si>
    <t>Levi Sandoval</t>
  </si>
  <si>
    <t>Elsie Walters</t>
  </si>
  <si>
    <t>Colson Huffman</t>
  </si>
  <si>
    <t>Hayley Herring</t>
  </si>
  <si>
    <t>Henrik Ingram</t>
  </si>
  <si>
    <t>Katie Potts</t>
  </si>
  <si>
    <t>Alfred Miles</t>
  </si>
  <si>
    <t>Alessandra Gilmore</t>
  </si>
  <si>
    <t>Vihaan Cortes</t>
  </si>
  <si>
    <t>Lea Hunter</t>
  </si>
  <si>
    <t>Archer Johns</t>
  </si>
  <si>
    <t>Giovanna Barry</t>
  </si>
  <si>
    <t>Emery Meyers</t>
  </si>
  <si>
    <t>Leyla Rowe</t>
  </si>
  <si>
    <t>Kamden Lewis</t>
  </si>
  <si>
    <t>Ellie Whitaker</t>
  </si>
  <si>
    <t>Keith Salas</t>
  </si>
  <si>
    <t>Amber Rodriguez</t>
  </si>
  <si>
    <t>Henry Rosas</t>
  </si>
  <si>
    <t>Joelle Parra</t>
  </si>
  <si>
    <t>Davion Navarro</t>
  </si>
  <si>
    <t>Winter Webb</t>
  </si>
  <si>
    <t>Lorenzo Bernal</t>
  </si>
  <si>
    <t>Emmeline Koch</t>
  </si>
  <si>
    <t>Salvador Hahn</t>
  </si>
  <si>
    <t>Fallon Montes</t>
  </si>
  <si>
    <t>Darren Gill</t>
  </si>
  <si>
    <t>Jordan Andrews</t>
  </si>
  <si>
    <t>Lukas Weiss</t>
  </si>
  <si>
    <t>Lennox Stone</t>
  </si>
  <si>
    <t>Finn Herman</t>
  </si>
  <si>
    <t>Paulina Pittman</t>
  </si>
  <si>
    <t>Valentino McIntosh</t>
  </si>
  <si>
    <t>Gwen Daugherty</t>
  </si>
  <si>
    <t>Turner Shelton</t>
  </si>
  <si>
    <t>Makenzie Cordova</t>
  </si>
  <si>
    <t>Vicente Paul</t>
  </si>
  <si>
    <t>Daphne Hines</t>
  </si>
  <si>
    <t>Uriel Moore</t>
  </si>
  <si>
    <t>Emily Burnett</t>
  </si>
  <si>
    <t>Davis Davila</t>
  </si>
  <si>
    <t>Rayne Brown</t>
  </si>
  <si>
    <t>Elijah Mason</t>
  </si>
  <si>
    <t>Sienna Joseph</t>
  </si>
  <si>
    <t>Kyle Donovan</t>
  </si>
  <si>
    <t>Azariah Sexton</t>
  </si>
  <si>
    <t>Mylo Zimmerman</t>
  </si>
  <si>
    <t>Ariyah Cain</t>
  </si>
  <si>
    <t>Benson Esquivel</t>
  </si>
  <si>
    <t>Jaylee Ayers</t>
  </si>
  <si>
    <t>Ulises Mathis</t>
  </si>
  <si>
    <t>Anne Cline</t>
  </si>
  <si>
    <t>Cullen Castro</t>
  </si>
  <si>
    <t>Eloise Hall</t>
  </si>
  <si>
    <t>Thomas O’Donnell</t>
  </si>
  <si>
    <t>Bellamy Glenn</t>
  </si>
  <si>
    <t>Zaid Mueller</t>
  </si>
  <si>
    <t>Imani Hawkins</t>
  </si>
  <si>
    <t>Victor Robinson</t>
  </si>
  <si>
    <t>Nora Gonzales</t>
  </si>
  <si>
    <t>Brayden Nava</t>
  </si>
  <si>
    <t>Scout Vu</t>
  </si>
  <si>
    <t>Kamdyn Buckley</t>
  </si>
  <si>
    <t>Theodora Jefferson</t>
  </si>
  <si>
    <t>Raylan Fuller</t>
  </si>
  <si>
    <t>Oakley Sheppard</t>
  </si>
  <si>
    <t>Trent Lloyd</t>
  </si>
  <si>
    <t>Emely Young</t>
  </si>
  <si>
    <t>Asher Bender</t>
  </si>
  <si>
    <t>Lilyana Sharp</t>
  </si>
  <si>
    <t>Royce Newton</t>
  </si>
  <si>
    <t>Braelynn Benton</t>
  </si>
  <si>
    <t>Jamal Becker</t>
  </si>
  <si>
    <t>Laura Miles</t>
  </si>
  <si>
    <t>Jared Singleton</t>
  </si>
  <si>
    <t>Malaysia Good</t>
  </si>
  <si>
    <t>Davian Robles</t>
  </si>
  <si>
    <t>Felicity Barajas</t>
  </si>
  <si>
    <t>Brennan David</t>
  </si>
  <si>
    <t>Haylee Medina</t>
  </si>
  <si>
    <t>George Mills</t>
  </si>
  <si>
    <t>June Daugherty</t>
  </si>
  <si>
    <t>Turner Macdonald</t>
  </si>
  <si>
    <t>Rosalia Little</t>
  </si>
  <si>
    <t>Lennox Banks</t>
  </si>
  <si>
    <t>Cali Marin</t>
  </si>
  <si>
    <t>Aldo Hurst</t>
  </si>
  <si>
    <t>Adalee Beck</t>
  </si>
  <si>
    <t>Eduardo Butler</t>
  </si>
  <si>
    <t>Athena Winters</t>
  </si>
  <si>
    <t>Deandre Huerta</t>
  </si>
  <si>
    <t>Dulce Ware</t>
  </si>
  <si>
    <t>Tadeo Ingram</t>
  </si>
  <si>
    <t>Katie Richmond</t>
  </si>
  <si>
    <t>Mordechai Patton</t>
  </si>
  <si>
    <t>Lorelei Russell</t>
  </si>
  <si>
    <t>Weston Ramsey</t>
  </si>
  <si>
    <t>Lyric McClure</t>
  </si>
  <si>
    <t>Reese Hardin</t>
  </si>
  <si>
    <t>Vada Callahan</t>
  </si>
  <si>
    <t>Quinton Vargas</t>
  </si>
  <si>
    <t>Andrea Zavala</t>
  </si>
  <si>
    <t>Dillon Watson</t>
  </si>
  <si>
    <t>Hailey Medrano</t>
  </si>
  <si>
    <t>Arian Figueroa</t>
  </si>
  <si>
    <t>Lilith Maxwell</t>
  </si>
  <si>
    <t>Eden Barnes</t>
  </si>
  <si>
    <t>Liliana Ramos</t>
  </si>
  <si>
    <t>Angel Chambers</t>
  </si>
  <si>
    <t>Makayla Rosales</t>
  </si>
  <si>
    <t>Wilder Grant</t>
  </si>
  <si>
    <t>Alaina Maynard</t>
  </si>
  <si>
    <t>Landry Mathews</t>
  </si>
  <si>
    <t>Sloan Frye</t>
  </si>
  <si>
    <t>Franco Franco</t>
  </si>
  <si>
    <t>Charleigh Barajas</t>
  </si>
  <si>
    <t>Brennan Marsh</t>
  </si>
  <si>
    <t>Adelina Ellison</t>
  </si>
  <si>
    <t>Kye Aguirre</t>
  </si>
  <si>
    <t>Ariah Barr</t>
  </si>
  <si>
    <t>Harley Portillo</t>
  </si>
  <si>
    <t>Nathalie French</t>
  </si>
  <si>
    <t>Corey Hartman</t>
  </si>
  <si>
    <t>Kennedi Wall</t>
  </si>
  <si>
    <t>Issac Vazquez</t>
  </si>
  <si>
    <t>Journee Gilmore</t>
  </si>
  <si>
    <t>Vihaan Johnston</t>
  </si>
  <si>
    <t>Laila Floyd</t>
  </si>
  <si>
    <t>Pierce Crosby</t>
  </si>
  <si>
    <t>Keily Burton</t>
  </si>
  <si>
    <t>Zander Castillo</t>
  </si>
  <si>
    <t>Eva Briggs</t>
  </si>
  <si>
    <t>Case Chambers</t>
  </si>
  <si>
    <t>Makayla Rodriguez</t>
  </si>
  <si>
    <t>Henry Nunez</t>
  </si>
  <si>
    <t>Mya Booker</t>
  </si>
  <si>
    <t>Dominik Hernandez</t>
  </si>
  <si>
    <t>Camila Hale</t>
  </si>
  <si>
    <t>Ezequiel Hines</t>
  </si>
  <si>
    <t>Poppy Guerrero</t>
  </si>
  <si>
    <t>Bryce Larsen</t>
  </si>
  <si>
    <t>Xiomara Cole</t>
  </si>
  <si>
    <t>Nathaniel Moreno</t>
  </si>
  <si>
    <t>Mary Roberts</t>
  </si>
  <si>
    <t>Josiah Matthews</t>
  </si>
  <si>
    <t>Lila Blake</t>
  </si>
  <si>
    <t>Zyaire Fitzpatrick</t>
  </si>
  <si>
    <t>Annabella Evans</t>
  </si>
  <si>
    <t>Elias Powell</t>
  </si>
  <si>
    <t>Tax( Taka)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</si>
</sst>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2"/>
  <sheetViews>
    <sheetView tabSelected="1" showOutlineSymbols="0" showWhiteSpace="0" zoomScaleNormal="100" workbookViewId="0">
      <selection activeCell="L1" sqref="L1:L1048576"/>
    </sheetView>
  </sheetViews>
  <sheetFormatPr defaultRowHeight="13.8" x14ac:dyDescent="0.25"/>
  <cols>
    <col min="1" max="1" width="19.09765625" customWidth="1"/>
    <col min="2" max="2" width="17.3984375" bestFit="1" customWidth="1"/>
    <col min="3" max="3" width="19.09765625" customWidth="1"/>
    <col min="4" max="4" width="14.19921875" customWidth="1"/>
    <col min="5" max="5" width="28.19921875" customWidth="1"/>
    <col min="6" max="6" width="12.59765625" customWidth="1"/>
    <col min="7" max="7" width="19.09765625" customWidth="1"/>
    <col min="8" max="8" width="19.3984375" customWidth="1"/>
    <col min="9" max="9" width="17.09765625" customWidth="1"/>
    <col min="10" max="10" width="18.09765625" customWidth="1"/>
    <col min="11" max="11" width="13.09765625" customWidth="1"/>
    <col min="12" max="12" width="11.09765625" style="3" customWidth="1"/>
  </cols>
  <sheetData>
    <row r="1" spans="1:12" x14ac:dyDescent="0.25">
      <c r="A1" t="s">
        <v>201</v>
      </c>
      <c r="B1" t="s">
        <v>191</v>
      </c>
      <c r="C1" t="s">
        <v>4</v>
      </c>
      <c r="D1" t="s">
        <v>192</v>
      </c>
      <c r="E1" t="s">
        <v>184</v>
      </c>
      <c r="F1" t="s">
        <v>185</v>
      </c>
      <c r="G1" s="3" t="s">
        <v>196</v>
      </c>
      <c r="H1" s="3" t="s">
        <v>194</v>
      </c>
      <c r="I1" t="s">
        <v>195</v>
      </c>
      <c r="J1" t="s">
        <v>203</v>
      </c>
      <c r="K1" s="3" t="s">
        <v>205</v>
      </c>
      <c r="L1" s="3" t="s">
        <v>706</v>
      </c>
    </row>
    <row r="2" spans="1:12" ht="15" x14ac:dyDescent="0.25">
      <c r="A2" t="s">
        <v>206</v>
      </c>
      <c r="B2" t="s">
        <v>200</v>
      </c>
      <c r="C2" s="1" t="s">
        <v>5</v>
      </c>
      <c r="D2" t="s">
        <v>170</v>
      </c>
      <c r="E2" t="str">
        <f t="shared" ref="E2:E65" si="0">IF(B2="SUV","Petrol (Gasoline)",
IF(B2="Motorcycle","Petrol (Gasoline)",
IF(B2="sedan","Petrol (Gasoline)",
IF(B2="ambulance","Diesel",
IF(B2="Commercial Bus","Diesel",
IF(B2="School Bus","Diesel",
IF(B2="Public Bus","Diesel",
IF(B2="Pickup Truck","Petrol (Gasoline)",
IF(B2="Tempo","Petrol (Gasoline)",
IF(B2="CNG","Compressed Natural Gas (CNG)",
IF(B2="Cargo Van","Petrol (Gasoline)",
IF(B2="Dump Truck","Diesel",
IF(B2="Jeep","Petrol (Gasoline)",
IF(B2="Plugin Hybrid","Electric",IF(B2="Sedan","Diesel",
"Unknown"
)
)
)
)
)
)
)
)
)
)
)
)
)))</f>
        <v>Petrol (Gasoline)</v>
      </c>
      <c r="F2" s="2" t="s">
        <v>186</v>
      </c>
      <c r="G2" s="3" t="s">
        <v>204</v>
      </c>
      <c r="H2" s="4">
        <f ca="1">RANDBETWEEN(DATE(2023, 7, 23),DATE(2024, 12, 7))</f>
        <v>45184</v>
      </c>
      <c r="I2" s="4">
        <f ca="1">RANDBETWEEN(DATE(2023, 5, 3),DATE(2024, 10, 23))</f>
        <v>45179</v>
      </c>
      <c r="J2" s="3">
        <v>0</v>
      </c>
      <c r="K2" s="5">
        <f ca="1">IF(B2="SUV",CHOOSE(RANDBETWEEN(1,3),1814,2268,2722),
IF(B2="Motorcycle",CHOOSE(RANDBETWEEN(1,3),136,250,363),
IF(B2="sedan",CHOOSE(RANDBETWEEN(1,3),1360,1588,1814),
IF(B2="ambulance",CHOOSE(RANDBETWEEN(1,3),4500,5400,6300),
IF(B2="Commercial Bus",CHOOSE(RANDBETWEEN(1,3),11340,19278,27216),
IF(B2="School Bus",CHOOSE(RANDBETWEEN(1,3),6804,10206,13608),
IF(B2="Public Bus",CHOOSE(RANDBETWEEN(1,3),9072,13608,18144),
IF(B2="Pickup Truck",CHOOSE(RANDBETWEEN(1,3),2041,2608,3175),
IF(B2="Tempo",CHOOSE(RANDBETWEEN(1,3),900,1050,1200),
IF(B2="CNG",CHOOSE(RANDBETWEEN(1,3),700,800,900),
IF(B2="Cargo Van",CHOOSE(RANDBETWEEN(1,3),5000,10000,15000),
IF(B2="Dump Truck",CHOOSE(RANDBETWEEN(1,3),6804,10206,13608),
IF(B2="Jeep",CHOOSE(RANDBETWEEN(1,3),1588,1928,2268),
IF(B2="Plugin Hybrid",CHOOSE(RANDBETWEEN(1,3),1361,1814,2268),
"Unknown"
)
)
)
)
)
)
)
)
)
)
)
)
)
)</f>
        <v>363</v>
      </c>
      <c r="L2" s="3" t="str">
        <f>IF(F2="1000cc", "10,000",
    IF(F2="1300cc", "15,000",
        IF(F2="2000cc", "30,000",
            IF(F2="2500cc", "50,000",
                IF(F2="3000cc", "75,000",
                    "Unknown"
                )
            )
        )
    )
)</f>
        <v>50,000</v>
      </c>
    </row>
    <row r="3" spans="1:12" ht="15" x14ac:dyDescent="0.25">
      <c r="A3" t="s">
        <v>207</v>
      </c>
      <c r="B3" t="s">
        <v>197</v>
      </c>
      <c r="C3" s="1" t="s">
        <v>6</v>
      </c>
      <c r="D3" t="s">
        <v>171</v>
      </c>
      <c r="E3" t="str">
        <f t="shared" si="0"/>
        <v>Diesel</v>
      </c>
      <c r="F3" s="2" t="s">
        <v>187</v>
      </c>
      <c r="G3" s="3" t="str">
        <f t="shared" ref="G3:G66" ca="1" si="1">IF(B3="SUV",CHOOSE(RANDBETWEEN(1,4), "TOYOTA", "HONDA","MISTUBISHI","NISSAN"),
    IF(B3="Motorcycle", CHOOSE(RANDBETWEEN(1,5), "BAJAJ", "YAMAHA","SUZUKI","TVS","HONDA"),
        IF(B3="sedan", CHOOSE(RANDBETWEEN(1,4), "HONDA","BMW","TOYOTA","HYUNDAI"),
            IF(B3="ambulance", "TOYOTA",
                IF(B3="Commercial Bus", CHOOSE(RANDBETWEEN(1,3), "MERCEDES","TATA","TOYOTA"),
                    IF(B3="School Bus", "TOYOTA",
                        IF(B3="Public Bus",CHOOSE(RANDBETWEEN(1,2), "ASHOK LEYLAND", "EICHER","TATA", ""),
                            IF(B3="Pickup Truck",CHOOSE(RANDBETWEEN(1,3), "TATA", "JAC","ASHOK LEYLAND"),
                                IF(B3="Tempo", CHOOSE(RANDBETWEEN(1,2), "TATA", "SUZUKI"),
                                    IF(B3="CNG", CHOOSE(RANDBETWEEN(1,3), "TVS", "BAJAJ", "NAVANA"),
                                        IF(B3="Cargo Van", CHOOSE(RANDBETWEEN(1,3), "HINO", "TATA","EICHER"),
                                            IF(B3="Dump Truck", CHOOSE(RANDBETWEEN(1,2), "ISUZU", "HINO"),
                                                IF(B3="Jeep", CHOOSE(RANDBETWEEN(1,3), "MERCEDES", "TOYOTA","JEEP"),
                                                    IF(B3="Plugin Hybrid", CHOOSE(RANDBETWEEN(1,2), "TOYOTA","TESLA"),
                                                        "Unknown"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
)</f>
        <v>TOYOTA</v>
      </c>
      <c r="H3" s="4">
        <f t="shared" ref="H3:H66" ca="1" si="2">RANDBETWEEN(DATE(2023, 7, 23),DATE(2024, 12, 7))</f>
        <v>45457</v>
      </c>
      <c r="I3" s="4">
        <f t="shared" ref="I3:I66" ca="1" si="3">RANDBETWEEN(DATE(2023, 5, 3),DATE(2024, 10, 23))</f>
        <v>45084</v>
      </c>
      <c r="J3" s="3">
        <v>0</v>
      </c>
      <c r="K3" s="5">
        <f t="shared" ref="K3:K66" ca="1" si="4">IF(B3="SUV",CHOOSE(RANDBETWEEN(1,3),1814,2268,2722),
IF(B3="Motorcycle",CHOOSE(RANDBETWEEN(1,3),136,250,363),
IF(B3="sedan",CHOOSE(RANDBETWEEN(1,3),1360,1588,1814),
IF(B3="ambulance",CHOOSE(RANDBETWEEN(1,3),4500,5400,6300),
IF(B3="Commercial Bus",CHOOSE(RANDBETWEEN(1,3),11340,19278,27216),
IF(B3="School Bus",CHOOSE(RANDBETWEEN(1,3),6804,10206,13608),
IF(B3="Public Bus",CHOOSE(RANDBETWEEN(1,3),9072,13608,18144),
IF(B3="Pickup Truck",CHOOSE(RANDBETWEEN(1,3),2041,2608,3175),
IF(B3="Tempo",CHOOSE(RANDBETWEEN(1,3),900,1050,1200),
IF(B3="CNG",CHOOSE(RANDBETWEEN(1,3),700,800,900),
IF(B3="Cargo Van",CHOOSE(RANDBETWEEN(1,3),5000,10000,15000),
IF(B3="Dump Truck",CHOOSE(RANDBETWEEN(1,3),6804,10206,13608),
IF(B3="Jeep",CHOOSE(RANDBETWEEN(1,3),1588,1928,2268),
IF(B3="Plugin Hybrid",CHOOSE(RANDBETWEEN(1,3),1361,1814,2268),
"Unknown"
)
)
)
)
)
)
)
)
)
)
)
)
)
)</f>
        <v>13608</v>
      </c>
      <c r="L3" s="3" t="str">
        <f t="shared" ref="L3:L66" si="5">IF(F3="1000cc", "10,000",
    IF(F3="1300cc", "15,000",
        IF(F3="2000cc", "30,000",
            IF(F3="2500cc", "50,000",
                IF(F3="3000cc", "75,000",
                    "Unknown"
                )
            )
        )
    )
)</f>
        <v>30,000</v>
      </c>
    </row>
    <row r="4" spans="1:12" ht="15" x14ac:dyDescent="0.25">
      <c r="A4" t="s">
        <v>208</v>
      </c>
      <c r="B4" t="s">
        <v>2</v>
      </c>
      <c r="C4" s="1" t="s">
        <v>7</v>
      </c>
      <c r="D4" t="s">
        <v>172</v>
      </c>
      <c r="E4" t="str">
        <f t="shared" si="0"/>
        <v>Compressed Natural Gas (CNG)</v>
      </c>
      <c r="F4" s="2" t="s">
        <v>186</v>
      </c>
      <c r="G4" s="3" t="str">
        <f t="shared" ca="1" si="1"/>
        <v>TVS</v>
      </c>
      <c r="H4" s="4">
        <f t="shared" ca="1" si="2"/>
        <v>45342</v>
      </c>
      <c r="I4" s="4">
        <f t="shared" ca="1" si="3"/>
        <v>45141</v>
      </c>
      <c r="J4" s="3">
        <v>2</v>
      </c>
      <c r="K4" s="5">
        <f t="shared" ca="1" si="4"/>
        <v>700</v>
      </c>
      <c r="L4" s="3" t="str">
        <f t="shared" si="5"/>
        <v>50,000</v>
      </c>
    </row>
    <row r="5" spans="1:12" ht="15" x14ac:dyDescent="0.25">
      <c r="A5" t="s">
        <v>209</v>
      </c>
      <c r="B5" t="s">
        <v>202</v>
      </c>
      <c r="C5" s="1" t="s">
        <v>8</v>
      </c>
      <c r="D5" t="s">
        <v>173</v>
      </c>
      <c r="E5" t="str">
        <f t="shared" si="0"/>
        <v>Electric</v>
      </c>
      <c r="F5" s="2" t="s">
        <v>187</v>
      </c>
      <c r="G5" s="3" t="str">
        <f t="shared" ca="1" si="1"/>
        <v>TESLA</v>
      </c>
      <c r="H5" s="4">
        <f t="shared" ca="1" si="2"/>
        <v>45422</v>
      </c>
      <c r="I5" s="4">
        <f t="shared" ca="1" si="3"/>
        <v>45128</v>
      </c>
      <c r="J5" s="3">
        <v>1</v>
      </c>
      <c r="K5" s="5">
        <f t="shared" ca="1" si="4"/>
        <v>1361</v>
      </c>
      <c r="L5" s="3" t="str">
        <f t="shared" si="5"/>
        <v>30,000</v>
      </c>
    </row>
    <row r="6" spans="1:12" ht="15" x14ac:dyDescent="0.25">
      <c r="A6" t="s">
        <v>210</v>
      </c>
      <c r="B6" t="s">
        <v>202</v>
      </c>
      <c r="C6" s="1" t="s">
        <v>9</v>
      </c>
      <c r="D6" t="s">
        <v>173</v>
      </c>
      <c r="E6" t="str">
        <f t="shared" si="0"/>
        <v>Electric</v>
      </c>
      <c r="F6" s="2" t="s">
        <v>188</v>
      </c>
      <c r="G6" s="3" t="str">
        <f t="shared" ca="1" si="1"/>
        <v>TESLA</v>
      </c>
      <c r="H6" s="4">
        <f t="shared" ca="1" si="2"/>
        <v>45557</v>
      </c>
      <c r="I6" s="4">
        <f t="shared" ca="1" si="3"/>
        <v>45477</v>
      </c>
      <c r="J6" s="3">
        <v>2</v>
      </c>
      <c r="K6" s="5">
        <f t="shared" ca="1" si="4"/>
        <v>1814</v>
      </c>
      <c r="L6" s="3" t="str">
        <f t="shared" si="5"/>
        <v>15,000</v>
      </c>
    </row>
    <row r="7" spans="1:12" ht="15" x14ac:dyDescent="0.25">
      <c r="A7" t="s">
        <v>211</v>
      </c>
      <c r="B7" t="s">
        <v>198</v>
      </c>
      <c r="C7" s="1" t="s">
        <v>10</v>
      </c>
      <c r="D7" t="s">
        <v>174</v>
      </c>
      <c r="E7" t="str">
        <f t="shared" si="0"/>
        <v>Petrol (Gasoline)</v>
      </c>
      <c r="F7" s="2" t="s">
        <v>189</v>
      </c>
      <c r="G7" s="3" t="str">
        <f t="shared" ca="1" si="1"/>
        <v>TATA</v>
      </c>
      <c r="H7" s="4">
        <f t="shared" ca="1" si="2"/>
        <v>45265</v>
      </c>
      <c r="I7" s="4">
        <f t="shared" ca="1" si="3"/>
        <v>45318</v>
      </c>
      <c r="J7" s="3">
        <v>2</v>
      </c>
      <c r="K7" s="5">
        <f t="shared" ca="1" si="4"/>
        <v>3175</v>
      </c>
      <c r="L7" s="3" t="str">
        <f t="shared" si="5"/>
        <v>75,000</v>
      </c>
    </row>
    <row r="8" spans="1:12" ht="15" x14ac:dyDescent="0.25">
      <c r="A8" t="s">
        <v>212</v>
      </c>
      <c r="B8" t="s">
        <v>3</v>
      </c>
      <c r="C8" s="1" t="s">
        <v>11</v>
      </c>
      <c r="D8" t="s">
        <v>175</v>
      </c>
      <c r="E8" t="str">
        <f t="shared" si="0"/>
        <v>Petrol (Gasoline)</v>
      </c>
      <c r="F8" s="2" t="s">
        <v>190</v>
      </c>
      <c r="G8" s="3" t="str">
        <f t="shared" ca="1" si="1"/>
        <v>TOYOTA</v>
      </c>
      <c r="H8" s="4">
        <f t="shared" ca="1" si="2"/>
        <v>45381</v>
      </c>
      <c r="I8" s="4">
        <f t="shared" ca="1" si="3"/>
        <v>45225</v>
      </c>
      <c r="J8" s="3">
        <v>1</v>
      </c>
      <c r="K8" s="5">
        <f t="shared" ca="1" si="4"/>
        <v>2268</v>
      </c>
      <c r="L8" s="3" t="str">
        <f t="shared" si="5"/>
        <v>10,000</v>
      </c>
    </row>
    <row r="9" spans="1:12" ht="15" x14ac:dyDescent="0.25">
      <c r="A9" t="s">
        <v>213</v>
      </c>
      <c r="B9" t="s">
        <v>199</v>
      </c>
      <c r="C9" s="1" t="s">
        <v>12</v>
      </c>
      <c r="D9" t="s">
        <v>170</v>
      </c>
      <c r="E9" t="str">
        <f t="shared" si="0"/>
        <v>Diesel</v>
      </c>
      <c r="F9" s="2" t="s">
        <v>187</v>
      </c>
      <c r="G9" s="3" t="str">
        <f t="shared" ca="1" si="1"/>
        <v>ASHOK LEYLAND</v>
      </c>
      <c r="H9" s="4">
        <f t="shared" ca="1" si="2"/>
        <v>45602</v>
      </c>
      <c r="I9" s="4">
        <f t="shared" ca="1" si="3"/>
        <v>45523</v>
      </c>
      <c r="J9" s="3">
        <v>1</v>
      </c>
      <c r="K9" s="5">
        <f t="shared" ca="1" si="4"/>
        <v>18144</v>
      </c>
      <c r="L9" s="3" t="str">
        <f t="shared" si="5"/>
        <v>30,000</v>
      </c>
    </row>
    <row r="10" spans="1:12" ht="15" x14ac:dyDescent="0.25">
      <c r="A10" t="s">
        <v>214</v>
      </c>
      <c r="B10" t="s">
        <v>198</v>
      </c>
      <c r="C10" s="1" t="s">
        <v>13</v>
      </c>
      <c r="D10" t="s">
        <v>176</v>
      </c>
      <c r="E10" t="str">
        <f t="shared" si="0"/>
        <v>Petrol (Gasoline)</v>
      </c>
      <c r="F10" s="2" t="s">
        <v>189</v>
      </c>
      <c r="G10" s="3" t="str">
        <f t="shared" ca="1" si="1"/>
        <v>JAC</v>
      </c>
      <c r="H10" s="4">
        <f t="shared" ca="1" si="2"/>
        <v>45289</v>
      </c>
      <c r="I10" s="4">
        <f t="shared" ca="1" si="3"/>
        <v>45355</v>
      </c>
      <c r="J10" s="3">
        <v>1</v>
      </c>
      <c r="K10" s="5">
        <f t="shared" ca="1" si="4"/>
        <v>3175</v>
      </c>
      <c r="L10" s="3" t="str">
        <f t="shared" si="5"/>
        <v>75,000</v>
      </c>
    </row>
    <row r="11" spans="1:12" ht="15" x14ac:dyDescent="0.25">
      <c r="A11" t="s">
        <v>215</v>
      </c>
      <c r="B11" t="s">
        <v>1</v>
      </c>
      <c r="C11" s="1" t="s">
        <v>14</v>
      </c>
      <c r="D11" t="s">
        <v>171</v>
      </c>
      <c r="E11" t="str">
        <f t="shared" si="0"/>
        <v>Petrol (Gasoline)</v>
      </c>
      <c r="F11" s="2" t="s">
        <v>186</v>
      </c>
      <c r="G11" s="3" t="str">
        <f t="shared" ca="1" si="1"/>
        <v>NISSAN</v>
      </c>
      <c r="H11" s="4">
        <f t="shared" ca="1" si="2"/>
        <v>45427</v>
      </c>
      <c r="I11" s="4">
        <f t="shared" ca="1" si="3"/>
        <v>45269</v>
      </c>
      <c r="J11" s="3">
        <v>0</v>
      </c>
      <c r="K11" s="5">
        <f t="shared" ca="1" si="4"/>
        <v>2722</v>
      </c>
      <c r="L11" s="3" t="str">
        <f t="shared" si="5"/>
        <v>50,000</v>
      </c>
    </row>
    <row r="12" spans="1:12" ht="15" x14ac:dyDescent="0.25">
      <c r="A12" t="s">
        <v>216</v>
      </c>
      <c r="B12" t="s">
        <v>0</v>
      </c>
      <c r="C12" s="1" t="s">
        <v>15</v>
      </c>
      <c r="D12" t="s">
        <v>174</v>
      </c>
      <c r="E12" t="str">
        <f t="shared" si="0"/>
        <v>Petrol (Gasoline)</v>
      </c>
      <c r="F12" s="2" t="s">
        <v>186</v>
      </c>
      <c r="G12" s="3" t="str">
        <f t="shared" ca="1" si="1"/>
        <v>TOYOTA</v>
      </c>
      <c r="H12" s="4">
        <f t="shared" ca="1" si="2"/>
        <v>45230</v>
      </c>
      <c r="I12" s="4">
        <f t="shared" ca="1" si="3"/>
        <v>45185</v>
      </c>
      <c r="J12" s="3">
        <v>0</v>
      </c>
      <c r="K12" s="5">
        <f t="shared" ca="1" si="4"/>
        <v>1588</v>
      </c>
      <c r="L12" s="3" t="str">
        <f t="shared" si="5"/>
        <v>50,000</v>
      </c>
    </row>
    <row r="13" spans="1:12" ht="15" x14ac:dyDescent="0.25">
      <c r="A13" t="s">
        <v>217</v>
      </c>
      <c r="B13" t="s">
        <v>197</v>
      </c>
      <c r="C13" s="1" t="s">
        <v>16</v>
      </c>
      <c r="D13" t="s">
        <v>172</v>
      </c>
      <c r="E13" t="str">
        <f t="shared" si="0"/>
        <v>Diesel</v>
      </c>
      <c r="F13" s="2" t="s">
        <v>189</v>
      </c>
      <c r="G13" s="3" t="str">
        <f t="shared" ca="1" si="1"/>
        <v>TOYOTA</v>
      </c>
      <c r="H13" s="4">
        <f t="shared" ca="1" si="2"/>
        <v>45379</v>
      </c>
      <c r="I13" s="4">
        <f t="shared" ca="1" si="3"/>
        <v>45385</v>
      </c>
      <c r="J13" s="3">
        <v>1</v>
      </c>
      <c r="K13" s="5">
        <f t="shared" ca="1" si="4"/>
        <v>6804</v>
      </c>
      <c r="L13" s="3" t="str">
        <f t="shared" si="5"/>
        <v>75,000</v>
      </c>
    </row>
    <row r="14" spans="1:12" ht="15" x14ac:dyDescent="0.25">
      <c r="A14" t="s">
        <v>218</v>
      </c>
      <c r="B14" t="s">
        <v>0</v>
      </c>
      <c r="C14" s="1" t="s">
        <v>17</v>
      </c>
      <c r="D14" t="s">
        <v>172</v>
      </c>
      <c r="E14" t="str">
        <f t="shared" si="0"/>
        <v>Petrol (Gasoline)</v>
      </c>
      <c r="F14" s="2" t="s">
        <v>189</v>
      </c>
      <c r="G14" s="3" t="str">
        <f t="shared" ca="1" si="1"/>
        <v>HYUNDAI</v>
      </c>
      <c r="H14" s="4">
        <f t="shared" ca="1" si="2"/>
        <v>45176</v>
      </c>
      <c r="I14" s="4">
        <f t="shared" ca="1" si="3"/>
        <v>45259</v>
      </c>
      <c r="J14" s="3">
        <v>3</v>
      </c>
      <c r="K14" s="5">
        <f t="shared" ca="1" si="4"/>
        <v>1360</v>
      </c>
      <c r="L14" s="3" t="str">
        <f t="shared" si="5"/>
        <v>75,000</v>
      </c>
    </row>
    <row r="15" spans="1:12" ht="15" x14ac:dyDescent="0.25">
      <c r="A15" t="s">
        <v>219</v>
      </c>
      <c r="B15" t="s">
        <v>200</v>
      </c>
      <c r="C15" s="1" t="s">
        <v>18</v>
      </c>
      <c r="D15" t="s">
        <v>177</v>
      </c>
      <c r="E15" t="str">
        <f t="shared" si="0"/>
        <v>Petrol (Gasoline)</v>
      </c>
      <c r="F15" s="2" t="s">
        <v>186</v>
      </c>
      <c r="G15" s="3" t="str">
        <f t="shared" ca="1" si="1"/>
        <v>SUZUKI</v>
      </c>
      <c r="H15" s="4">
        <f t="shared" ca="1" si="2"/>
        <v>45238</v>
      </c>
      <c r="I15" s="4">
        <f t="shared" ca="1" si="3"/>
        <v>45147</v>
      </c>
      <c r="J15" s="3">
        <v>1</v>
      </c>
      <c r="K15" s="5">
        <f t="shared" ca="1" si="4"/>
        <v>250</v>
      </c>
      <c r="L15" s="3" t="str">
        <f t="shared" si="5"/>
        <v>50,000</v>
      </c>
    </row>
    <row r="16" spans="1:12" ht="15" x14ac:dyDescent="0.25">
      <c r="A16" t="s">
        <v>220</v>
      </c>
      <c r="B16" t="s">
        <v>197</v>
      </c>
      <c r="C16" s="1" t="s">
        <v>19</v>
      </c>
      <c r="D16" t="s">
        <v>176</v>
      </c>
      <c r="E16" t="str">
        <f t="shared" si="0"/>
        <v>Diesel</v>
      </c>
      <c r="F16" s="2" t="s">
        <v>186</v>
      </c>
      <c r="G16" s="3" t="str">
        <f t="shared" ca="1" si="1"/>
        <v>TOYOTA</v>
      </c>
      <c r="H16" s="4">
        <f t="shared" ca="1" si="2"/>
        <v>45428</v>
      </c>
      <c r="I16" s="4">
        <f t="shared" ca="1" si="3"/>
        <v>45344</v>
      </c>
      <c r="J16" s="3">
        <v>2</v>
      </c>
      <c r="K16" s="5">
        <f t="shared" ca="1" si="4"/>
        <v>10206</v>
      </c>
      <c r="L16" s="3" t="str">
        <f t="shared" si="5"/>
        <v>50,000</v>
      </c>
    </row>
    <row r="17" spans="1:12" ht="15" x14ac:dyDescent="0.25">
      <c r="A17" t="s">
        <v>221</v>
      </c>
      <c r="B17" t="s">
        <v>2</v>
      </c>
      <c r="C17" s="1" t="s">
        <v>20</v>
      </c>
      <c r="D17" t="s">
        <v>178</v>
      </c>
      <c r="E17" t="str">
        <f t="shared" si="0"/>
        <v>Compressed Natural Gas (CNG)</v>
      </c>
      <c r="F17" s="2" t="s">
        <v>186</v>
      </c>
      <c r="G17" s="3" t="str">
        <f t="shared" ca="1" si="1"/>
        <v>TVS</v>
      </c>
      <c r="H17" s="4">
        <f t="shared" ca="1" si="2"/>
        <v>45586</v>
      </c>
      <c r="I17" s="4">
        <f t="shared" ca="1" si="3"/>
        <v>45451</v>
      </c>
      <c r="J17" s="3">
        <v>0</v>
      </c>
      <c r="K17" s="5">
        <f t="shared" ca="1" si="4"/>
        <v>800</v>
      </c>
      <c r="L17" s="3" t="str">
        <f t="shared" si="5"/>
        <v>50,000</v>
      </c>
    </row>
    <row r="18" spans="1:12" ht="15" x14ac:dyDescent="0.25">
      <c r="A18" t="s">
        <v>222</v>
      </c>
      <c r="B18" t="s">
        <v>202</v>
      </c>
      <c r="C18" s="1" t="s">
        <v>21</v>
      </c>
      <c r="D18" t="s">
        <v>179</v>
      </c>
      <c r="E18" t="str">
        <f t="shared" si="0"/>
        <v>Electric</v>
      </c>
      <c r="F18" s="2" t="s">
        <v>186</v>
      </c>
      <c r="G18" s="3" t="str">
        <f t="shared" ca="1" si="1"/>
        <v>TOYOTA</v>
      </c>
      <c r="H18" s="4">
        <f t="shared" ca="1" si="2"/>
        <v>45193</v>
      </c>
      <c r="I18" s="4">
        <f t="shared" ca="1" si="3"/>
        <v>45122</v>
      </c>
      <c r="J18" s="3">
        <v>3</v>
      </c>
      <c r="K18" s="5">
        <f t="shared" ca="1" si="4"/>
        <v>2268</v>
      </c>
      <c r="L18" s="3" t="str">
        <f t="shared" si="5"/>
        <v>50,000</v>
      </c>
    </row>
    <row r="19" spans="1:12" ht="15" x14ac:dyDescent="0.25">
      <c r="A19" t="s">
        <v>223</v>
      </c>
      <c r="B19" t="s">
        <v>202</v>
      </c>
      <c r="C19" s="1" t="s">
        <v>22</v>
      </c>
      <c r="D19" t="s">
        <v>179</v>
      </c>
      <c r="E19" t="str">
        <f t="shared" si="0"/>
        <v>Electric</v>
      </c>
      <c r="F19" s="2" t="s">
        <v>189</v>
      </c>
      <c r="G19" s="3" t="str">
        <f t="shared" ca="1" si="1"/>
        <v>TOYOTA</v>
      </c>
      <c r="H19" s="4">
        <f t="shared" ca="1" si="2"/>
        <v>45324</v>
      </c>
      <c r="I19" s="4">
        <f t="shared" ca="1" si="3"/>
        <v>45484</v>
      </c>
      <c r="J19" s="3">
        <v>0</v>
      </c>
      <c r="K19" s="5">
        <f t="shared" ca="1" si="4"/>
        <v>1814</v>
      </c>
      <c r="L19" s="3" t="str">
        <f t="shared" si="5"/>
        <v>75,000</v>
      </c>
    </row>
    <row r="20" spans="1:12" ht="15" x14ac:dyDescent="0.25">
      <c r="A20" t="s">
        <v>224</v>
      </c>
      <c r="B20" t="s">
        <v>198</v>
      </c>
      <c r="C20" s="1" t="s">
        <v>23</v>
      </c>
      <c r="D20" t="s">
        <v>174</v>
      </c>
      <c r="E20" t="str">
        <f t="shared" si="0"/>
        <v>Petrol (Gasoline)</v>
      </c>
      <c r="F20" s="2" t="s">
        <v>187</v>
      </c>
      <c r="G20" s="3" t="str">
        <f t="shared" ca="1" si="1"/>
        <v>TATA</v>
      </c>
      <c r="H20" s="4">
        <f t="shared" ca="1" si="2"/>
        <v>45186</v>
      </c>
      <c r="I20" s="4">
        <f t="shared" ca="1" si="3"/>
        <v>45180</v>
      </c>
      <c r="J20" s="3">
        <v>3</v>
      </c>
      <c r="K20" s="5">
        <f t="shared" ca="1" si="4"/>
        <v>2041</v>
      </c>
      <c r="L20" s="3" t="str">
        <f t="shared" si="5"/>
        <v>30,000</v>
      </c>
    </row>
    <row r="21" spans="1:12" ht="15" x14ac:dyDescent="0.25">
      <c r="A21" t="s">
        <v>225</v>
      </c>
      <c r="B21" t="s">
        <v>3</v>
      </c>
      <c r="C21" s="1" t="s">
        <v>24</v>
      </c>
      <c r="D21" t="s">
        <v>180</v>
      </c>
      <c r="E21" t="str">
        <f t="shared" si="0"/>
        <v>Petrol (Gasoline)</v>
      </c>
      <c r="F21" s="2" t="s">
        <v>186</v>
      </c>
      <c r="G21" s="3" t="str">
        <f t="shared" ca="1" si="1"/>
        <v>TOYOTA</v>
      </c>
      <c r="H21" s="4">
        <f t="shared" ca="1" si="2"/>
        <v>45135</v>
      </c>
      <c r="I21" s="4">
        <f t="shared" ca="1" si="3"/>
        <v>45546</v>
      </c>
      <c r="J21" s="3">
        <v>2</v>
      </c>
      <c r="K21" s="5">
        <f t="shared" ca="1" si="4"/>
        <v>2268</v>
      </c>
      <c r="L21" s="3" t="str">
        <f t="shared" si="5"/>
        <v>50,000</v>
      </c>
    </row>
    <row r="22" spans="1:12" ht="15" x14ac:dyDescent="0.25">
      <c r="A22" t="s">
        <v>226</v>
      </c>
      <c r="B22" t="s">
        <v>199</v>
      </c>
      <c r="C22" s="1" t="s">
        <v>25</v>
      </c>
      <c r="D22" t="s">
        <v>179</v>
      </c>
      <c r="E22" t="str">
        <f t="shared" si="0"/>
        <v>Diesel</v>
      </c>
      <c r="F22" s="2" t="s">
        <v>190</v>
      </c>
      <c r="G22" s="3" t="str">
        <f t="shared" ca="1" si="1"/>
        <v>ASHOK LEYLAND</v>
      </c>
      <c r="H22" s="4">
        <f t="shared" ca="1" si="2"/>
        <v>45549</v>
      </c>
      <c r="I22" s="4">
        <f t="shared" ca="1" si="3"/>
        <v>45430</v>
      </c>
      <c r="J22" s="3">
        <v>2</v>
      </c>
      <c r="K22" s="5">
        <f t="shared" ca="1" si="4"/>
        <v>9072</v>
      </c>
      <c r="L22" s="3" t="str">
        <f t="shared" si="5"/>
        <v>10,000</v>
      </c>
    </row>
    <row r="23" spans="1:12" ht="15" x14ac:dyDescent="0.25">
      <c r="A23" t="s">
        <v>227</v>
      </c>
      <c r="B23" t="s">
        <v>198</v>
      </c>
      <c r="C23" s="1" t="s">
        <v>26</v>
      </c>
      <c r="D23" t="s">
        <v>178</v>
      </c>
      <c r="E23" t="str">
        <f t="shared" si="0"/>
        <v>Petrol (Gasoline)</v>
      </c>
      <c r="F23" s="2" t="s">
        <v>189</v>
      </c>
      <c r="G23" s="3" t="str">
        <f t="shared" ca="1" si="1"/>
        <v>JAC</v>
      </c>
      <c r="H23" s="4">
        <f t="shared" ca="1" si="2"/>
        <v>45621</v>
      </c>
      <c r="I23" s="4">
        <f t="shared" ca="1" si="3"/>
        <v>45302</v>
      </c>
      <c r="J23" s="3">
        <v>0</v>
      </c>
      <c r="K23" s="5">
        <f t="shared" ca="1" si="4"/>
        <v>2041</v>
      </c>
      <c r="L23" s="3" t="str">
        <f t="shared" si="5"/>
        <v>75,000</v>
      </c>
    </row>
    <row r="24" spans="1:12" ht="15" x14ac:dyDescent="0.25">
      <c r="A24" t="s">
        <v>228</v>
      </c>
      <c r="B24" t="s">
        <v>1</v>
      </c>
      <c r="C24" s="1" t="s">
        <v>27</v>
      </c>
      <c r="D24" t="s">
        <v>170</v>
      </c>
      <c r="E24" t="str">
        <f t="shared" si="0"/>
        <v>Petrol (Gasoline)</v>
      </c>
      <c r="F24" s="2" t="s">
        <v>190</v>
      </c>
      <c r="G24" s="3" t="str">
        <f t="shared" ca="1" si="1"/>
        <v>MISTUBISHI</v>
      </c>
      <c r="H24" s="4">
        <f t="shared" ca="1" si="2"/>
        <v>45561</v>
      </c>
      <c r="I24" s="4">
        <f t="shared" ca="1" si="3"/>
        <v>45105</v>
      </c>
      <c r="J24" s="3">
        <v>1</v>
      </c>
      <c r="K24" s="5">
        <f t="shared" ca="1" si="4"/>
        <v>2268</v>
      </c>
      <c r="L24" s="3" t="str">
        <f t="shared" si="5"/>
        <v>10,000</v>
      </c>
    </row>
    <row r="25" spans="1:12" ht="15" x14ac:dyDescent="0.25">
      <c r="A25" t="s">
        <v>229</v>
      </c>
      <c r="B25" t="s">
        <v>0</v>
      </c>
      <c r="C25" s="1" t="s">
        <v>28</v>
      </c>
      <c r="D25" t="s">
        <v>181</v>
      </c>
      <c r="E25" t="str">
        <f t="shared" si="0"/>
        <v>Petrol (Gasoline)</v>
      </c>
      <c r="F25" s="2" t="s">
        <v>189</v>
      </c>
      <c r="G25" s="3" t="str">
        <f t="shared" ca="1" si="1"/>
        <v>HYUNDAI</v>
      </c>
      <c r="H25" s="4">
        <f t="shared" ca="1" si="2"/>
        <v>45497</v>
      </c>
      <c r="I25" s="4">
        <f t="shared" ca="1" si="3"/>
        <v>45453</v>
      </c>
      <c r="J25" s="3">
        <v>0</v>
      </c>
      <c r="K25" s="5">
        <f t="shared" ca="1" si="4"/>
        <v>1360</v>
      </c>
      <c r="L25" s="3" t="str">
        <f t="shared" si="5"/>
        <v>75,000</v>
      </c>
    </row>
    <row r="26" spans="1:12" ht="15" x14ac:dyDescent="0.25">
      <c r="A26" t="s">
        <v>230</v>
      </c>
      <c r="B26" t="s">
        <v>197</v>
      </c>
      <c r="C26" s="1" t="s">
        <v>29</v>
      </c>
      <c r="D26" t="s">
        <v>182</v>
      </c>
      <c r="E26" t="str">
        <f t="shared" si="0"/>
        <v>Diesel</v>
      </c>
      <c r="F26" s="2" t="s">
        <v>188</v>
      </c>
      <c r="G26" s="3" t="str">
        <f t="shared" ca="1" si="1"/>
        <v>TOYOTA</v>
      </c>
      <c r="H26" s="4">
        <f t="shared" ca="1" si="2"/>
        <v>45440</v>
      </c>
      <c r="I26" s="4">
        <f t="shared" ca="1" si="3"/>
        <v>45153</v>
      </c>
      <c r="J26" s="3">
        <v>1</v>
      </c>
      <c r="K26" s="5">
        <f t="shared" ca="1" si="4"/>
        <v>10206</v>
      </c>
      <c r="L26" s="3" t="str">
        <f t="shared" si="5"/>
        <v>15,000</v>
      </c>
    </row>
    <row r="27" spans="1:12" ht="15" x14ac:dyDescent="0.25">
      <c r="A27" t="s">
        <v>231</v>
      </c>
      <c r="B27" t="s">
        <v>0</v>
      </c>
      <c r="C27" s="1" t="s">
        <v>30</v>
      </c>
      <c r="D27" t="s">
        <v>170</v>
      </c>
      <c r="E27" t="str">
        <f t="shared" si="0"/>
        <v>Petrol (Gasoline)</v>
      </c>
      <c r="F27" s="2" t="s">
        <v>187</v>
      </c>
      <c r="G27" s="3" t="str">
        <f t="shared" ca="1" si="1"/>
        <v>BMW</v>
      </c>
      <c r="H27" s="4">
        <f t="shared" ca="1" si="2"/>
        <v>45399</v>
      </c>
      <c r="I27" s="4">
        <f t="shared" ca="1" si="3"/>
        <v>45067</v>
      </c>
      <c r="J27" s="3">
        <v>2</v>
      </c>
      <c r="K27" s="5">
        <f t="shared" ca="1" si="4"/>
        <v>1588</v>
      </c>
      <c r="L27" s="3" t="str">
        <f t="shared" si="5"/>
        <v>30,000</v>
      </c>
    </row>
    <row r="28" spans="1:12" ht="15" x14ac:dyDescent="0.25">
      <c r="A28" t="s">
        <v>232</v>
      </c>
      <c r="B28" t="s">
        <v>200</v>
      </c>
      <c r="C28" s="1" t="s">
        <v>31</v>
      </c>
      <c r="D28" t="s">
        <v>172</v>
      </c>
      <c r="E28" t="str">
        <f t="shared" si="0"/>
        <v>Petrol (Gasoline)</v>
      </c>
      <c r="F28" s="2" t="s">
        <v>187</v>
      </c>
      <c r="G28" s="3" t="str">
        <f t="shared" ca="1" si="1"/>
        <v>YAMAHA</v>
      </c>
      <c r="H28" s="4">
        <f t="shared" ca="1" si="2"/>
        <v>45614</v>
      </c>
      <c r="I28" s="4">
        <f t="shared" ca="1" si="3"/>
        <v>45248</v>
      </c>
      <c r="J28" s="3">
        <v>0</v>
      </c>
      <c r="K28" s="5">
        <f t="shared" ca="1" si="4"/>
        <v>250</v>
      </c>
      <c r="L28" s="3" t="str">
        <f t="shared" si="5"/>
        <v>30,000</v>
      </c>
    </row>
    <row r="29" spans="1:12" ht="15" x14ac:dyDescent="0.25">
      <c r="A29" t="s">
        <v>233</v>
      </c>
      <c r="B29" t="s">
        <v>197</v>
      </c>
      <c r="C29" s="1" t="s">
        <v>32</v>
      </c>
      <c r="D29" t="s">
        <v>172</v>
      </c>
      <c r="E29" t="str">
        <f t="shared" si="0"/>
        <v>Diesel</v>
      </c>
      <c r="F29" s="2" t="s">
        <v>188</v>
      </c>
      <c r="G29" s="3" t="str">
        <f t="shared" ca="1" si="1"/>
        <v>TOYOTA</v>
      </c>
      <c r="H29" s="4">
        <f t="shared" ca="1" si="2"/>
        <v>45414</v>
      </c>
      <c r="I29" s="4">
        <f t="shared" ca="1" si="3"/>
        <v>45071</v>
      </c>
      <c r="J29" s="3">
        <v>1</v>
      </c>
      <c r="K29" s="5">
        <f t="shared" ca="1" si="4"/>
        <v>10206</v>
      </c>
      <c r="L29" s="3" t="str">
        <f t="shared" si="5"/>
        <v>15,000</v>
      </c>
    </row>
    <row r="30" spans="1:12" ht="15" x14ac:dyDescent="0.25">
      <c r="A30" t="s">
        <v>234</v>
      </c>
      <c r="B30" t="s">
        <v>2</v>
      </c>
      <c r="C30" s="1" t="s">
        <v>33</v>
      </c>
      <c r="D30" t="s">
        <v>170</v>
      </c>
      <c r="E30" t="str">
        <f t="shared" si="0"/>
        <v>Compressed Natural Gas (CNG)</v>
      </c>
      <c r="F30" s="2" t="s">
        <v>188</v>
      </c>
      <c r="G30" s="3" t="str">
        <f t="shared" ca="1" si="1"/>
        <v>TVS</v>
      </c>
      <c r="H30" s="4">
        <f t="shared" ca="1" si="2"/>
        <v>45239</v>
      </c>
      <c r="I30" s="4">
        <f t="shared" ca="1" si="3"/>
        <v>45489</v>
      </c>
      <c r="J30" s="3">
        <v>3</v>
      </c>
      <c r="K30" s="5">
        <f t="shared" ca="1" si="4"/>
        <v>900</v>
      </c>
      <c r="L30" s="3" t="str">
        <f t="shared" si="5"/>
        <v>15,000</v>
      </c>
    </row>
    <row r="31" spans="1:12" ht="15" x14ac:dyDescent="0.25">
      <c r="A31" t="s">
        <v>235</v>
      </c>
      <c r="B31" t="s">
        <v>202</v>
      </c>
      <c r="C31" s="1" t="s">
        <v>34</v>
      </c>
      <c r="D31" t="s">
        <v>177</v>
      </c>
      <c r="E31" t="str">
        <f t="shared" si="0"/>
        <v>Electric</v>
      </c>
      <c r="F31" s="2" t="s">
        <v>189</v>
      </c>
      <c r="G31" s="3" t="str">
        <f t="shared" ca="1" si="1"/>
        <v>TESLA</v>
      </c>
      <c r="H31" s="4">
        <f t="shared" ca="1" si="2"/>
        <v>45527</v>
      </c>
      <c r="I31" s="4">
        <f t="shared" ca="1" si="3"/>
        <v>45279</v>
      </c>
      <c r="J31" s="3">
        <v>1</v>
      </c>
      <c r="K31" s="5">
        <f t="shared" ca="1" si="4"/>
        <v>1814</v>
      </c>
      <c r="L31" s="3" t="str">
        <f t="shared" si="5"/>
        <v>75,000</v>
      </c>
    </row>
    <row r="32" spans="1:12" ht="15" x14ac:dyDescent="0.25">
      <c r="A32" t="s">
        <v>236</v>
      </c>
      <c r="B32" t="s">
        <v>202</v>
      </c>
      <c r="C32" s="1" t="s">
        <v>35</v>
      </c>
      <c r="D32" t="s">
        <v>171</v>
      </c>
      <c r="E32" t="str">
        <f t="shared" si="0"/>
        <v>Electric</v>
      </c>
      <c r="F32" s="2" t="s">
        <v>189</v>
      </c>
      <c r="G32" s="3" t="str">
        <f t="shared" ca="1" si="1"/>
        <v>TESLA</v>
      </c>
      <c r="H32" s="4">
        <f t="shared" ca="1" si="2"/>
        <v>45446</v>
      </c>
      <c r="I32" s="4">
        <f t="shared" ca="1" si="3"/>
        <v>45305</v>
      </c>
      <c r="J32" s="3">
        <v>2</v>
      </c>
      <c r="K32" s="5">
        <f t="shared" ca="1" si="4"/>
        <v>2268</v>
      </c>
      <c r="L32" s="3" t="str">
        <f t="shared" si="5"/>
        <v>75,000</v>
      </c>
    </row>
    <row r="33" spans="1:12" ht="15" x14ac:dyDescent="0.25">
      <c r="A33" t="s">
        <v>237</v>
      </c>
      <c r="B33" t="s">
        <v>198</v>
      </c>
      <c r="C33" s="1" t="s">
        <v>36</v>
      </c>
      <c r="D33" t="s">
        <v>171</v>
      </c>
      <c r="E33" t="str">
        <f t="shared" si="0"/>
        <v>Petrol (Gasoline)</v>
      </c>
      <c r="F33" s="2" t="s">
        <v>189</v>
      </c>
      <c r="G33" s="3" t="str">
        <f t="shared" ca="1" si="1"/>
        <v>ASHOK LEYLAND</v>
      </c>
      <c r="H33" s="4">
        <f t="shared" ca="1" si="2"/>
        <v>45325</v>
      </c>
      <c r="I33" s="4">
        <f t="shared" ca="1" si="3"/>
        <v>45435</v>
      </c>
      <c r="J33" s="3">
        <v>1</v>
      </c>
      <c r="K33" s="5">
        <f t="shared" ca="1" si="4"/>
        <v>2041</v>
      </c>
      <c r="L33" s="3" t="str">
        <f t="shared" si="5"/>
        <v>75,000</v>
      </c>
    </row>
    <row r="34" spans="1:12" ht="15" x14ac:dyDescent="0.25">
      <c r="A34" t="s">
        <v>238</v>
      </c>
      <c r="B34" t="s">
        <v>3</v>
      </c>
      <c r="C34" s="1" t="s">
        <v>37</v>
      </c>
      <c r="D34" t="s">
        <v>174</v>
      </c>
      <c r="E34" t="str">
        <f t="shared" si="0"/>
        <v>Petrol (Gasoline)</v>
      </c>
      <c r="F34" s="2" t="s">
        <v>190</v>
      </c>
      <c r="G34" s="3" t="str">
        <f t="shared" ca="1" si="1"/>
        <v>TOYOTA</v>
      </c>
      <c r="H34" s="4">
        <f t="shared" ca="1" si="2"/>
        <v>45499</v>
      </c>
      <c r="I34" s="4">
        <f t="shared" ca="1" si="3"/>
        <v>45321</v>
      </c>
      <c r="J34" s="3">
        <v>0</v>
      </c>
      <c r="K34" s="5">
        <f t="shared" ca="1" si="4"/>
        <v>1588</v>
      </c>
      <c r="L34" s="3" t="str">
        <f t="shared" si="5"/>
        <v>10,000</v>
      </c>
    </row>
    <row r="35" spans="1:12" ht="15" x14ac:dyDescent="0.25">
      <c r="A35" t="s">
        <v>239</v>
      </c>
      <c r="B35" t="s">
        <v>199</v>
      </c>
      <c r="C35" s="1" t="s">
        <v>38</v>
      </c>
      <c r="D35" t="s">
        <v>178</v>
      </c>
      <c r="E35" t="str">
        <f t="shared" si="0"/>
        <v>Diesel</v>
      </c>
      <c r="F35" s="2" t="s">
        <v>187</v>
      </c>
      <c r="G35" s="3" t="str">
        <f t="shared" ca="1" si="1"/>
        <v>ASHOK LEYLAND</v>
      </c>
      <c r="H35" s="4">
        <f t="shared" ca="1" si="2"/>
        <v>45415</v>
      </c>
      <c r="I35" s="4">
        <f t="shared" ca="1" si="3"/>
        <v>45260</v>
      </c>
      <c r="J35" s="3">
        <v>3</v>
      </c>
      <c r="K35" s="5">
        <f t="shared" ca="1" si="4"/>
        <v>13608</v>
      </c>
      <c r="L35" s="3" t="str">
        <f t="shared" si="5"/>
        <v>30,000</v>
      </c>
    </row>
    <row r="36" spans="1:12" ht="15" x14ac:dyDescent="0.25">
      <c r="A36" t="s">
        <v>240</v>
      </c>
      <c r="B36" t="s">
        <v>198</v>
      </c>
      <c r="C36" s="1" t="s">
        <v>39</v>
      </c>
      <c r="D36" t="s">
        <v>176</v>
      </c>
      <c r="E36" t="str">
        <f t="shared" si="0"/>
        <v>Petrol (Gasoline)</v>
      </c>
      <c r="F36" s="2" t="s">
        <v>188</v>
      </c>
      <c r="G36" s="3" t="str">
        <f t="shared" ca="1" si="1"/>
        <v>TATA</v>
      </c>
      <c r="H36" s="4">
        <f t="shared" ca="1" si="2"/>
        <v>45137</v>
      </c>
      <c r="I36" s="4">
        <f t="shared" ca="1" si="3"/>
        <v>45380</v>
      </c>
      <c r="J36" s="3">
        <v>2</v>
      </c>
      <c r="K36" s="5">
        <f t="shared" ca="1" si="4"/>
        <v>2608</v>
      </c>
      <c r="L36" s="3" t="str">
        <f t="shared" si="5"/>
        <v>15,000</v>
      </c>
    </row>
    <row r="37" spans="1:12" ht="15" x14ac:dyDescent="0.25">
      <c r="A37" t="s">
        <v>241</v>
      </c>
      <c r="B37" t="s">
        <v>1</v>
      </c>
      <c r="C37" s="1" t="s">
        <v>40</v>
      </c>
      <c r="D37" t="s">
        <v>172</v>
      </c>
      <c r="E37" t="str">
        <f t="shared" si="0"/>
        <v>Petrol (Gasoline)</v>
      </c>
      <c r="F37" s="2" t="s">
        <v>188</v>
      </c>
      <c r="G37" s="3" t="str">
        <f t="shared" ca="1" si="1"/>
        <v>TOYOTA</v>
      </c>
      <c r="H37" s="4">
        <f t="shared" ca="1" si="2"/>
        <v>45405</v>
      </c>
      <c r="I37" s="4">
        <f t="shared" ca="1" si="3"/>
        <v>45570</v>
      </c>
      <c r="J37" s="3">
        <v>3</v>
      </c>
      <c r="K37" s="5">
        <f t="shared" ca="1" si="4"/>
        <v>1814</v>
      </c>
      <c r="L37" s="3" t="str">
        <f t="shared" si="5"/>
        <v>15,000</v>
      </c>
    </row>
    <row r="38" spans="1:12" ht="15" x14ac:dyDescent="0.25">
      <c r="A38" t="s">
        <v>242</v>
      </c>
      <c r="B38" t="s">
        <v>0</v>
      </c>
      <c r="C38" s="1" t="s">
        <v>41</v>
      </c>
      <c r="D38" t="s">
        <v>171</v>
      </c>
      <c r="E38" t="str">
        <f t="shared" si="0"/>
        <v>Petrol (Gasoline)</v>
      </c>
      <c r="F38" s="2" t="s">
        <v>187</v>
      </c>
      <c r="G38" s="3" t="str">
        <f t="shared" ca="1" si="1"/>
        <v>TOYOTA</v>
      </c>
      <c r="H38" s="4">
        <f t="shared" ca="1" si="2"/>
        <v>45608</v>
      </c>
      <c r="I38" s="4">
        <f t="shared" ca="1" si="3"/>
        <v>45533</v>
      </c>
      <c r="J38" s="3">
        <v>3</v>
      </c>
      <c r="K38" s="5">
        <f t="shared" ca="1" si="4"/>
        <v>1360</v>
      </c>
      <c r="L38" s="3" t="str">
        <f t="shared" si="5"/>
        <v>30,000</v>
      </c>
    </row>
    <row r="39" spans="1:12" ht="15" x14ac:dyDescent="0.25">
      <c r="A39" t="s">
        <v>243</v>
      </c>
      <c r="B39" t="s">
        <v>197</v>
      </c>
      <c r="C39" s="1" t="s">
        <v>42</v>
      </c>
      <c r="D39" t="s">
        <v>171</v>
      </c>
      <c r="E39" t="str">
        <f t="shared" si="0"/>
        <v>Diesel</v>
      </c>
      <c r="F39" s="2" t="s">
        <v>188</v>
      </c>
      <c r="G39" s="3" t="str">
        <f t="shared" ca="1" si="1"/>
        <v>TOYOTA</v>
      </c>
      <c r="H39" s="4">
        <f t="shared" ca="1" si="2"/>
        <v>45400</v>
      </c>
      <c r="I39" s="4">
        <f t="shared" ca="1" si="3"/>
        <v>45229</v>
      </c>
      <c r="J39" s="3">
        <v>2</v>
      </c>
      <c r="K39" s="5">
        <f t="shared" ca="1" si="4"/>
        <v>6804</v>
      </c>
      <c r="L39" s="3" t="str">
        <f t="shared" si="5"/>
        <v>15,000</v>
      </c>
    </row>
    <row r="40" spans="1:12" ht="15" x14ac:dyDescent="0.25">
      <c r="A40" t="s">
        <v>244</v>
      </c>
      <c r="B40" t="s">
        <v>0</v>
      </c>
      <c r="C40" s="1" t="s">
        <v>43</v>
      </c>
      <c r="D40" t="s">
        <v>172</v>
      </c>
      <c r="E40" t="str">
        <f t="shared" si="0"/>
        <v>Petrol (Gasoline)</v>
      </c>
      <c r="F40" s="2" t="s">
        <v>186</v>
      </c>
      <c r="G40" s="3" t="str">
        <f t="shared" ca="1" si="1"/>
        <v>HONDA</v>
      </c>
      <c r="H40" s="4">
        <f t="shared" ca="1" si="2"/>
        <v>45508</v>
      </c>
      <c r="I40" s="4">
        <f t="shared" ca="1" si="3"/>
        <v>45470</v>
      </c>
      <c r="J40" s="3">
        <v>0</v>
      </c>
      <c r="K40" s="5">
        <f t="shared" ca="1" si="4"/>
        <v>1814</v>
      </c>
      <c r="L40" s="3" t="str">
        <f t="shared" si="5"/>
        <v>50,000</v>
      </c>
    </row>
    <row r="41" spans="1:12" ht="15" x14ac:dyDescent="0.25">
      <c r="A41" t="s">
        <v>245</v>
      </c>
      <c r="B41" t="s">
        <v>200</v>
      </c>
      <c r="C41" s="1" t="s">
        <v>44</v>
      </c>
      <c r="D41" t="s">
        <v>173</v>
      </c>
      <c r="E41" t="str">
        <f t="shared" si="0"/>
        <v>Petrol (Gasoline)</v>
      </c>
      <c r="F41" s="2" t="s">
        <v>187</v>
      </c>
      <c r="G41" s="3" t="str">
        <f t="shared" ca="1" si="1"/>
        <v>HONDA</v>
      </c>
      <c r="H41" s="4">
        <f t="shared" ca="1" si="2"/>
        <v>45459</v>
      </c>
      <c r="I41" s="4">
        <f t="shared" ca="1" si="3"/>
        <v>45204</v>
      </c>
      <c r="J41" s="3">
        <v>2</v>
      </c>
      <c r="K41" s="5">
        <f t="shared" ca="1" si="4"/>
        <v>363</v>
      </c>
      <c r="L41" s="3" t="str">
        <f t="shared" si="5"/>
        <v>30,000</v>
      </c>
    </row>
    <row r="42" spans="1:12" ht="15" x14ac:dyDescent="0.25">
      <c r="A42" t="s">
        <v>246</v>
      </c>
      <c r="B42" t="s">
        <v>197</v>
      </c>
      <c r="C42" s="1" t="s">
        <v>45</v>
      </c>
      <c r="D42" t="s">
        <v>181</v>
      </c>
      <c r="E42" t="str">
        <f t="shared" si="0"/>
        <v>Diesel</v>
      </c>
      <c r="F42" s="2" t="s">
        <v>189</v>
      </c>
      <c r="G42" s="3" t="str">
        <f t="shared" ca="1" si="1"/>
        <v>TOYOTA</v>
      </c>
      <c r="H42" s="4">
        <f t="shared" ca="1" si="2"/>
        <v>45528</v>
      </c>
      <c r="I42" s="4">
        <f t="shared" ca="1" si="3"/>
        <v>45587</v>
      </c>
      <c r="J42" s="3">
        <v>1</v>
      </c>
      <c r="K42" s="5">
        <f t="shared" ca="1" si="4"/>
        <v>6804</v>
      </c>
      <c r="L42" s="3" t="str">
        <f t="shared" si="5"/>
        <v>75,000</v>
      </c>
    </row>
    <row r="43" spans="1:12" ht="15" x14ac:dyDescent="0.25">
      <c r="A43" t="s">
        <v>247</v>
      </c>
      <c r="B43" t="s">
        <v>2</v>
      </c>
      <c r="C43" s="1" t="s">
        <v>46</v>
      </c>
      <c r="D43" t="s">
        <v>172</v>
      </c>
      <c r="E43" t="str">
        <f t="shared" si="0"/>
        <v>Compressed Natural Gas (CNG)</v>
      </c>
      <c r="F43" s="2" t="s">
        <v>188</v>
      </c>
      <c r="G43" s="3" t="str">
        <f t="shared" ca="1" si="1"/>
        <v>BAJAJ</v>
      </c>
      <c r="H43" s="4">
        <f t="shared" ca="1" si="2"/>
        <v>45416</v>
      </c>
      <c r="I43" s="4">
        <f t="shared" ca="1" si="3"/>
        <v>45059</v>
      </c>
      <c r="J43" s="3">
        <v>1</v>
      </c>
      <c r="K43" s="5">
        <f t="shared" ca="1" si="4"/>
        <v>800</v>
      </c>
      <c r="L43" s="3" t="str">
        <f t="shared" si="5"/>
        <v>15,000</v>
      </c>
    </row>
    <row r="44" spans="1:12" ht="15" x14ac:dyDescent="0.25">
      <c r="A44" t="s">
        <v>248</v>
      </c>
      <c r="B44" t="s">
        <v>202</v>
      </c>
      <c r="C44" s="1" t="s">
        <v>47</v>
      </c>
      <c r="D44" t="s">
        <v>176</v>
      </c>
      <c r="E44" t="str">
        <f t="shared" si="0"/>
        <v>Electric</v>
      </c>
      <c r="F44" s="2" t="s">
        <v>188</v>
      </c>
      <c r="G44" s="3" t="str">
        <f t="shared" ca="1" si="1"/>
        <v>TOYOTA</v>
      </c>
      <c r="H44" s="4">
        <f t="shared" ca="1" si="2"/>
        <v>45434</v>
      </c>
      <c r="I44" s="4">
        <f t="shared" ca="1" si="3"/>
        <v>45378</v>
      </c>
      <c r="J44" s="3">
        <v>1</v>
      </c>
      <c r="K44" s="5">
        <f t="shared" ca="1" si="4"/>
        <v>1814</v>
      </c>
      <c r="L44" s="3" t="str">
        <f t="shared" si="5"/>
        <v>15,000</v>
      </c>
    </row>
    <row r="45" spans="1:12" ht="15" x14ac:dyDescent="0.25">
      <c r="A45" t="s">
        <v>249</v>
      </c>
      <c r="B45" t="s">
        <v>202</v>
      </c>
      <c r="C45" s="1" t="s">
        <v>48</v>
      </c>
      <c r="D45" t="s">
        <v>183</v>
      </c>
      <c r="E45" t="str">
        <f t="shared" si="0"/>
        <v>Electric</v>
      </c>
      <c r="F45" s="2" t="s">
        <v>189</v>
      </c>
      <c r="G45" s="3" t="str">
        <f t="shared" ca="1" si="1"/>
        <v>TESLA</v>
      </c>
      <c r="H45" s="4">
        <f t="shared" ca="1" si="2"/>
        <v>45367</v>
      </c>
      <c r="I45" s="4">
        <f t="shared" ca="1" si="3"/>
        <v>45436</v>
      </c>
      <c r="J45" s="3">
        <v>3</v>
      </c>
      <c r="K45" s="5">
        <f t="shared" ca="1" si="4"/>
        <v>1814</v>
      </c>
      <c r="L45" s="3" t="str">
        <f t="shared" si="5"/>
        <v>75,000</v>
      </c>
    </row>
    <row r="46" spans="1:12" ht="15" x14ac:dyDescent="0.25">
      <c r="A46" t="s">
        <v>250</v>
      </c>
      <c r="B46" t="s">
        <v>198</v>
      </c>
      <c r="C46" s="1" t="s">
        <v>49</v>
      </c>
      <c r="D46" t="s">
        <v>181</v>
      </c>
      <c r="E46" t="str">
        <f t="shared" si="0"/>
        <v>Petrol (Gasoline)</v>
      </c>
      <c r="F46" s="2" t="s">
        <v>186</v>
      </c>
      <c r="G46" s="3" t="str">
        <f t="shared" ca="1" si="1"/>
        <v>TATA</v>
      </c>
      <c r="H46" s="4">
        <f t="shared" ca="1" si="2"/>
        <v>45171</v>
      </c>
      <c r="I46" s="4">
        <f t="shared" ca="1" si="3"/>
        <v>45562</v>
      </c>
      <c r="J46" s="3">
        <v>3</v>
      </c>
      <c r="K46" s="5">
        <f t="shared" ca="1" si="4"/>
        <v>2041</v>
      </c>
      <c r="L46" s="3" t="str">
        <f t="shared" si="5"/>
        <v>50,000</v>
      </c>
    </row>
    <row r="47" spans="1:12" ht="15" x14ac:dyDescent="0.25">
      <c r="A47" t="s">
        <v>251</v>
      </c>
      <c r="B47" t="s">
        <v>3</v>
      </c>
      <c r="C47" s="1" t="s">
        <v>50</v>
      </c>
      <c r="D47" t="s">
        <v>178</v>
      </c>
      <c r="E47" t="str">
        <f t="shared" si="0"/>
        <v>Petrol (Gasoline)</v>
      </c>
      <c r="F47" s="2" t="s">
        <v>189</v>
      </c>
      <c r="G47" s="3" t="str">
        <f t="shared" ca="1" si="1"/>
        <v>JEEP</v>
      </c>
      <c r="H47" s="4">
        <f t="shared" ca="1" si="2"/>
        <v>45288</v>
      </c>
      <c r="I47" s="4">
        <f t="shared" ca="1" si="3"/>
        <v>45320</v>
      </c>
      <c r="J47" s="3">
        <v>0</v>
      </c>
      <c r="K47" s="5">
        <f t="shared" ca="1" si="4"/>
        <v>1588</v>
      </c>
      <c r="L47" s="3" t="str">
        <f t="shared" si="5"/>
        <v>75,000</v>
      </c>
    </row>
    <row r="48" spans="1:12" ht="15" x14ac:dyDescent="0.25">
      <c r="A48" t="s">
        <v>252</v>
      </c>
      <c r="B48" t="s">
        <v>199</v>
      </c>
      <c r="C48" s="1" t="s">
        <v>51</v>
      </c>
      <c r="D48" t="s">
        <v>173</v>
      </c>
      <c r="E48" t="str">
        <f t="shared" si="0"/>
        <v>Diesel</v>
      </c>
      <c r="F48" s="2" t="s">
        <v>186</v>
      </c>
      <c r="G48" s="3" t="str">
        <f t="shared" ca="1" si="1"/>
        <v>EICHER</v>
      </c>
      <c r="H48" s="4">
        <f t="shared" ca="1" si="2"/>
        <v>45613</v>
      </c>
      <c r="I48" s="4">
        <f t="shared" ca="1" si="3"/>
        <v>45189</v>
      </c>
      <c r="J48" s="3">
        <v>1</v>
      </c>
      <c r="K48" s="5">
        <f t="shared" ca="1" si="4"/>
        <v>13608</v>
      </c>
      <c r="L48" s="3" t="str">
        <f t="shared" si="5"/>
        <v>50,000</v>
      </c>
    </row>
    <row r="49" spans="1:12" ht="15" x14ac:dyDescent="0.25">
      <c r="A49" t="s">
        <v>253</v>
      </c>
      <c r="B49" t="s">
        <v>198</v>
      </c>
      <c r="C49" s="1" t="s">
        <v>52</v>
      </c>
      <c r="D49" t="s">
        <v>180</v>
      </c>
      <c r="E49" t="str">
        <f t="shared" si="0"/>
        <v>Petrol (Gasoline)</v>
      </c>
      <c r="F49" s="2" t="s">
        <v>189</v>
      </c>
      <c r="G49" s="3" t="str">
        <f t="shared" ca="1" si="1"/>
        <v>JAC</v>
      </c>
      <c r="H49" s="4">
        <f t="shared" ca="1" si="2"/>
        <v>45604</v>
      </c>
      <c r="I49" s="4">
        <f t="shared" ca="1" si="3"/>
        <v>45093</v>
      </c>
      <c r="J49" s="3">
        <v>1</v>
      </c>
      <c r="K49" s="5">
        <f t="shared" ca="1" si="4"/>
        <v>3175</v>
      </c>
      <c r="L49" s="3" t="str">
        <f t="shared" si="5"/>
        <v>75,000</v>
      </c>
    </row>
    <row r="50" spans="1:12" ht="15" x14ac:dyDescent="0.25">
      <c r="A50" t="s">
        <v>254</v>
      </c>
      <c r="B50" t="s">
        <v>1</v>
      </c>
      <c r="C50" s="1" t="s">
        <v>53</v>
      </c>
      <c r="D50" t="s">
        <v>172</v>
      </c>
      <c r="E50" t="str">
        <f t="shared" si="0"/>
        <v>Petrol (Gasoline)</v>
      </c>
      <c r="F50" s="2" t="s">
        <v>187</v>
      </c>
      <c r="G50" s="3" t="str">
        <f t="shared" ca="1" si="1"/>
        <v>HONDA</v>
      </c>
      <c r="H50" s="4">
        <f t="shared" ca="1" si="2"/>
        <v>45571</v>
      </c>
      <c r="I50" s="4">
        <f t="shared" ca="1" si="3"/>
        <v>45143</v>
      </c>
      <c r="J50" s="3">
        <v>1</v>
      </c>
      <c r="K50" s="5">
        <f t="shared" ca="1" si="4"/>
        <v>1814</v>
      </c>
      <c r="L50" s="3" t="str">
        <f t="shared" si="5"/>
        <v>30,000</v>
      </c>
    </row>
    <row r="51" spans="1:12" ht="15" x14ac:dyDescent="0.25">
      <c r="A51" t="s">
        <v>255</v>
      </c>
      <c r="B51" t="s">
        <v>0</v>
      </c>
      <c r="C51" s="1" t="s">
        <v>54</v>
      </c>
      <c r="D51" t="s">
        <v>172</v>
      </c>
      <c r="E51" t="str">
        <f t="shared" si="0"/>
        <v>Petrol (Gasoline)</v>
      </c>
      <c r="F51" s="2" t="s">
        <v>186</v>
      </c>
      <c r="G51" s="3" t="str">
        <f t="shared" ca="1" si="1"/>
        <v>HYUNDAI</v>
      </c>
      <c r="H51" s="4">
        <f t="shared" ca="1" si="2"/>
        <v>45459</v>
      </c>
      <c r="I51" s="4">
        <f t="shared" ca="1" si="3"/>
        <v>45570</v>
      </c>
      <c r="J51" s="3">
        <v>3</v>
      </c>
      <c r="K51" s="5">
        <f t="shared" ca="1" si="4"/>
        <v>1814</v>
      </c>
      <c r="L51" s="3" t="str">
        <f t="shared" si="5"/>
        <v>50,000</v>
      </c>
    </row>
    <row r="52" spans="1:12" ht="15" x14ac:dyDescent="0.25">
      <c r="A52" t="s">
        <v>256</v>
      </c>
      <c r="B52" t="s">
        <v>197</v>
      </c>
      <c r="C52" s="1" t="s">
        <v>55</v>
      </c>
      <c r="D52" t="s">
        <v>173</v>
      </c>
      <c r="E52" t="str">
        <f t="shared" si="0"/>
        <v>Diesel</v>
      </c>
      <c r="F52" s="2" t="s">
        <v>187</v>
      </c>
      <c r="G52" s="3" t="str">
        <f t="shared" ca="1" si="1"/>
        <v>TOYOTA</v>
      </c>
      <c r="H52" s="4">
        <f t="shared" ca="1" si="2"/>
        <v>45138</v>
      </c>
      <c r="I52" s="4">
        <f t="shared" ca="1" si="3"/>
        <v>45506</v>
      </c>
      <c r="J52" s="3">
        <v>0</v>
      </c>
      <c r="K52" s="5">
        <f t="shared" ca="1" si="4"/>
        <v>6804</v>
      </c>
      <c r="L52" s="3" t="str">
        <f t="shared" si="5"/>
        <v>30,000</v>
      </c>
    </row>
    <row r="53" spans="1:12" ht="15" x14ac:dyDescent="0.25">
      <c r="A53" t="s">
        <v>257</v>
      </c>
      <c r="B53" t="s">
        <v>0</v>
      </c>
      <c r="C53" s="1" t="s">
        <v>56</v>
      </c>
      <c r="D53" t="s">
        <v>176</v>
      </c>
      <c r="E53" t="str">
        <f t="shared" si="0"/>
        <v>Petrol (Gasoline)</v>
      </c>
      <c r="F53" s="2" t="s">
        <v>190</v>
      </c>
      <c r="G53" s="3" t="str">
        <f t="shared" ca="1" si="1"/>
        <v>TOYOTA</v>
      </c>
      <c r="H53" s="4">
        <f t="shared" ca="1" si="2"/>
        <v>45350</v>
      </c>
      <c r="I53" s="4">
        <f t="shared" ca="1" si="3"/>
        <v>45087</v>
      </c>
      <c r="J53" s="3">
        <v>2</v>
      </c>
      <c r="K53" s="5">
        <f t="shared" ca="1" si="4"/>
        <v>1588</v>
      </c>
      <c r="L53" s="3" t="str">
        <f t="shared" si="5"/>
        <v>10,000</v>
      </c>
    </row>
    <row r="54" spans="1:12" ht="15" x14ac:dyDescent="0.25">
      <c r="A54" t="s">
        <v>258</v>
      </c>
      <c r="B54" t="s">
        <v>200</v>
      </c>
      <c r="C54" s="1" t="s">
        <v>57</v>
      </c>
      <c r="D54" t="s">
        <v>176</v>
      </c>
      <c r="E54" t="str">
        <f t="shared" si="0"/>
        <v>Petrol (Gasoline)</v>
      </c>
      <c r="F54" s="2" t="s">
        <v>189</v>
      </c>
      <c r="G54" s="3" t="str">
        <f t="shared" ca="1" si="1"/>
        <v>TVS</v>
      </c>
      <c r="H54" s="4">
        <f t="shared" ca="1" si="2"/>
        <v>45405</v>
      </c>
      <c r="I54" s="4">
        <f t="shared" ca="1" si="3"/>
        <v>45391</v>
      </c>
      <c r="J54" s="3">
        <v>1</v>
      </c>
      <c r="K54" s="5">
        <f t="shared" ca="1" si="4"/>
        <v>136</v>
      </c>
      <c r="L54" s="3" t="str">
        <f t="shared" si="5"/>
        <v>75,000</v>
      </c>
    </row>
    <row r="55" spans="1:12" ht="15" x14ac:dyDescent="0.25">
      <c r="A55" t="s">
        <v>259</v>
      </c>
      <c r="B55" t="s">
        <v>197</v>
      </c>
      <c r="C55" s="1" t="s">
        <v>58</v>
      </c>
      <c r="D55" t="s">
        <v>173</v>
      </c>
      <c r="E55" t="str">
        <f t="shared" si="0"/>
        <v>Diesel</v>
      </c>
      <c r="F55" s="2" t="s">
        <v>189</v>
      </c>
      <c r="G55" s="3" t="str">
        <f t="shared" ca="1" si="1"/>
        <v>TOYOTA</v>
      </c>
      <c r="H55" s="4">
        <f t="shared" ca="1" si="2"/>
        <v>45529</v>
      </c>
      <c r="I55" s="4">
        <f t="shared" ca="1" si="3"/>
        <v>45309</v>
      </c>
      <c r="J55" s="3">
        <v>2</v>
      </c>
      <c r="K55" s="5">
        <f t="shared" ca="1" si="4"/>
        <v>13608</v>
      </c>
      <c r="L55" s="3" t="str">
        <f t="shared" si="5"/>
        <v>75,000</v>
      </c>
    </row>
    <row r="56" spans="1:12" ht="15" x14ac:dyDescent="0.25">
      <c r="A56" t="s">
        <v>260</v>
      </c>
      <c r="B56" t="s">
        <v>2</v>
      </c>
      <c r="C56" s="1" t="s">
        <v>59</v>
      </c>
      <c r="D56" t="s">
        <v>172</v>
      </c>
      <c r="E56" t="str">
        <f t="shared" si="0"/>
        <v>Compressed Natural Gas (CNG)</v>
      </c>
      <c r="F56" s="2" t="s">
        <v>190</v>
      </c>
      <c r="G56" s="3" t="str">
        <f t="shared" ca="1" si="1"/>
        <v>NAVANA</v>
      </c>
      <c r="H56" s="4">
        <f t="shared" ca="1" si="2"/>
        <v>45434</v>
      </c>
      <c r="I56" s="4">
        <f t="shared" ca="1" si="3"/>
        <v>45429</v>
      </c>
      <c r="J56" s="3">
        <v>0</v>
      </c>
      <c r="K56" s="5">
        <f t="shared" ca="1" si="4"/>
        <v>700</v>
      </c>
      <c r="L56" s="3" t="str">
        <f t="shared" si="5"/>
        <v>10,000</v>
      </c>
    </row>
    <row r="57" spans="1:12" ht="15" x14ac:dyDescent="0.25">
      <c r="A57" t="s">
        <v>261</v>
      </c>
      <c r="B57" t="s">
        <v>202</v>
      </c>
      <c r="C57" s="1" t="s">
        <v>60</v>
      </c>
      <c r="D57" t="s">
        <v>179</v>
      </c>
      <c r="E57" t="str">
        <f t="shared" si="0"/>
        <v>Electric</v>
      </c>
      <c r="F57" s="2" t="s">
        <v>186</v>
      </c>
      <c r="G57" s="3" t="str">
        <f t="shared" ca="1" si="1"/>
        <v>TESLA</v>
      </c>
      <c r="H57" s="4">
        <f t="shared" ca="1" si="2"/>
        <v>45613</v>
      </c>
      <c r="I57" s="4">
        <f t="shared" ca="1" si="3"/>
        <v>45378</v>
      </c>
      <c r="J57" s="3">
        <v>3</v>
      </c>
      <c r="K57" s="5">
        <f t="shared" ca="1" si="4"/>
        <v>1814</v>
      </c>
      <c r="L57" s="3" t="str">
        <f t="shared" si="5"/>
        <v>50,000</v>
      </c>
    </row>
    <row r="58" spans="1:12" ht="15" x14ac:dyDescent="0.25">
      <c r="A58" t="s">
        <v>262</v>
      </c>
      <c r="B58" t="s">
        <v>202</v>
      </c>
      <c r="C58" s="1" t="s">
        <v>61</v>
      </c>
      <c r="D58" t="s">
        <v>172</v>
      </c>
      <c r="E58" t="str">
        <f t="shared" si="0"/>
        <v>Electric</v>
      </c>
      <c r="F58" s="2" t="s">
        <v>189</v>
      </c>
      <c r="G58" s="3" t="str">
        <f t="shared" ca="1" si="1"/>
        <v>TESLA</v>
      </c>
      <c r="H58" s="4">
        <f t="shared" ca="1" si="2"/>
        <v>45500</v>
      </c>
      <c r="I58" s="4">
        <f t="shared" ca="1" si="3"/>
        <v>45541</v>
      </c>
      <c r="J58" s="3">
        <v>2</v>
      </c>
      <c r="K58" s="5">
        <f t="shared" ca="1" si="4"/>
        <v>1814</v>
      </c>
      <c r="L58" s="3" t="str">
        <f t="shared" si="5"/>
        <v>75,000</v>
      </c>
    </row>
    <row r="59" spans="1:12" ht="15" x14ac:dyDescent="0.25">
      <c r="A59" t="s">
        <v>263</v>
      </c>
      <c r="B59" t="s">
        <v>198</v>
      </c>
      <c r="C59" s="1" t="s">
        <v>62</v>
      </c>
      <c r="D59" t="s">
        <v>170</v>
      </c>
      <c r="E59" t="str">
        <f t="shared" si="0"/>
        <v>Petrol (Gasoline)</v>
      </c>
      <c r="F59" s="2" t="s">
        <v>186</v>
      </c>
      <c r="G59" s="3" t="str">
        <f t="shared" ca="1" si="1"/>
        <v>JAC</v>
      </c>
      <c r="H59" s="4">
        <f t="shared" ca="1" si="2"/>
        <v>45420</v>
      </c>
      <c r="I59" s="4">
        <f t="shared" ca="1" si="3"/>
        <v>45226</v>
      </c>
      <c r="J59" s="3">
        <v>1</v>
      </c>
      <c r="K59" s="5">
        <f t="shared" ca="1" si="4"/>
        <v>2608</v>
      </c>
      <c r="L59" s="3" t="str">
        <f t="shared" si="5"/>
        <v>50,000</v>
      </c>
    </row>
    <row r="60" spans="1:12" ht="15" x14ac:dyDescent="0.25">
      <c r="A60" t="s">
        <v>264</v>
      </c>
      <c r="B60" t="s">
        <v>3</v>
      </c>
      <c r="C60" s="1" t="s">
        <v>63</v>
      </c>
      <c r="D60" t="s">
        <v>183</v>
      </c>
      <c r="E60" t="str">
        <f t="shared" si="0"/>
        <v>Petrol (Gasoline)</v>
      </c>
      <c r="F60" s="2" t="s">
        <v>190</v>
      </c>
      <c r="G60" s="3" t="str">
        <f t="shared" ca="1" si="1"/>
        <v>TOYOTA</v>
      </c>
      <c r="H60" s="4">
        <f t="shared" ca="1" si="2"/>
        <v>45212</v>
      </c>
      <c r="I60" s="4">
        <f t="shared" ca="1" si="3"/>
        <v>45332</v>
      </c>
      <c r="J60" s="3">
        <v>3</v>
      </c>
      <c r="K60" s="5">
        <f t="shared" ca="1" si="4"/>
        <v>2268</v>
      </c>
      <c r="L60" s="3" t="str">
        <f t="shared" si="5"/>
        <v>10,000</v>
      </c>
    </row>
    <row r="61" spans="1:12" ht="15" x14ac:dyDescent="0.25">
      <c r="A61" t="s">
        <v>265</v>
      </c>
      <c r="B61" t="s">
        <v>199</v>
      </c>
      <c r="C61" s="1" t="s">
        <v>64</v>
      </c>
      <c r="D61" t="s">
        <v>183</v>
      </c>
      <c r="E61" t="str">
        <f t="shared" si="0"/>
        <v>Diesel</v>
      </c>
      <c r="F61" s="2" t="s">
        <v>188</v>
      </c>
      <c r="G61" s="3" t="str">
        <f t="shared" ca="1" si="1"/>
        <v>ASHOK LEYLAND</v>
      </c>
      <c r="H61" s="4">
        <f t="shared" ca="1" si="2"/>
        <v>45438</v>
      </c>
      <c r="I61" s="4">
        <f t="shared" ca="1" si="3"/>
        <v>45168</v>
      </c>
      <c r="J61" s="3">
        <v>0</v>
      </c>
      <c r="K61" s="5">
        <f t="shared" ca="1" si="4"/>
        <v>18144</v>
      </c>
      <c r="L61" s="3" t="str">
        <f t="shared" si="5"/>
        <v>15,000</v>
      </c>
    </row>
    <row r="62" spans="1:12" ht="15" x14ac:dyDescent="0.25">
      <c r="A62" t="s">
        <v>266</v>
      </c>
      <c r="B62" t="s">
        <v>198</v>
      </c>
      <c r="C62" s="1" t="s">
        <v>65</v>
      </c>
      <c r="D62" t="s">
        <v>177</v>
      </c>
      <c r="E62" t="str">
        <f t="shared" si="0"/>
        <v>Petrol (Gasoline)</v>
      </c>
      <c r="F62" s="2" t="s">
        <v>188</v>
      </c>
      <c r="G62" s="3" t="str">
        <f t="shared" ca="1" si="1"/>
        <v>ASHOK LEYLAND</v>
      </c>
      <c r="H62" s="4">
        <f t="shared" ca="1" si="2"/>
        <v>45346</v>
      </c>
      <c r="I62" s="4">
        <f t="shared" ca="1" si="3"/>
        <v>45313</v>
      </c>
      <c r="J62" s="3">
        <v>3</v>
      </c>
      <c r="K62" s="5">
        <f t="shared" ca="1" si="4"/>
        <v>2041</v>
      </c>
      <c r="L62" s="3" t="str">
        <f t="shared" si="5"/>
        <v>15,000</v>
      </c>
    </row>
    <row r="63" spans="1:12" ht="15" x14ac:dyDescent="0.25">
      <c r="A63" t="s">
        <v>267</v>
      </c>
      <c r="B63" t="s">
        <v>1</v>
      </c>
      <c r="C63" s="1" t="s">
        <v>66</v>
      </c>
      <c r="D63" t="s">
        <v>172</v>
      </c>
      <c r="E63" t="str">
        <f t="shared" si="0"/>
        <v>Petrol (Gasoline)</v>
      </c>
      <c r="F63" s="2" t="s">
        <v>189</v>
      </c>
      <c r="G63" s="3" t="str">
        <f t="shared" ca="1" si="1"/>
        <v>NISSAN</v>
      </c>
      <c r="H63" s="4">
        <f t="shared" ca="1" si="2"/>
        <v>45478</v>
      </c>
      <c r="I63" s="4">
        <f t="shared" ca="1" si="3"/>
        <v>45308</v>
      </c>
      <c r="J63" s="3">
        <v>2</v>
      </c>
      <c r="K63" s="5">
        <f t="shared" ca="1" si="4"/>
        <v>2722</v>
      </c>
      <c r="L63" s="3" t="str">
        <f t="shared" si="5"/>
        <v>75,000</v>
      </c>
    </row>
    <row r="64" spans="1:12" ht="15" x14ac:dyDescent="0.25">
      <c r="A64" t="s">
        <v>268</v>
      </c>
      <c r="B64" t="s">
        <v>0</v>
      </c>
      <c r="C64" s="1" t="s">
        <v>67</v>
      </c>
      <c r="D64" t="s">
        <v>176</v>
      </c>
      <c r="E64" t="str">
        <f t="shared" si="0"/>
        <v>Petrol (Gasoline)</v>
      </c>
      <c r="F64" s="2" t="s">
        <v>190</v>
      </c>
      <c r="G64" s="3" t="str">
        <f t="shared" ca="1" si="1"/>
        <v>BMW</v>
      </c>
      <c r="H64" s="4">
        <f t="shared" ca="1" si="2"/>
        <v>45413</v>
      </c>
      <c r="I64" s="4">
        <f t="shared" ca="1" si="3"/>
        <v>45402</v>
      </c>
      <c r="J64" s="3">
        <v>0</v>
      </c>
      <c r="K64" s="5">
        <f t="shared" ca="1" si="4"/>
        <v>1360</v>
      </c>
      <c r="L64" s="3" t="str">
        <f t="shared" si="5"/>
        <v>10,000</v>
      </c>
    </row>
    <row r="65" spans="1:12" ht="15" x14ac:dyDescent="0.25">
      <c r="A65" t="s">
        <v>269</v>
      </c>
      <c r="B65" t="s">
        <v>197</v>
      </c>
      <c r="C65" s="1" t="s">
        <v>68</v>
      </c>
      <c r="D65" t="s">
        <v>175</v>
      </c>
      <c r="E65" t="str">
        <f t="shared" si="0"/>
        <v>Diesel</v>
      </c>
      <c r="F65" s="2" t="s">
        <v>188</v>
      </c>
      <c r="G65" s="3" t="str">
        <f t="shared" ca="1" si="1"/>
        <v>TOYOTA</v>
      </c>
      <c r="H65" s="4">
        <f t="shared" ca="1" si="2"/>
        <v>45172</v>
      </c>
      <c r="I65" s="4">
        <f t="shared" ca="1" si="3"/>
        <v>45185</v>
      </c>
      <c r="J65" s="3">
        <v>3</v>
      </c>
      <c r="K65" s="5">
        <f t="shared" ca="1" si="4"/>
        <v>10206</v>
      </c>
      <c r="L65" s="3" t="str">
        <f t="shared" si="5"/>
        <v>15,000</v>
      </c>
    </row>
    <row r="66" spans="1:12" ht="15" x14ac:dyDescent="0.25">
      <c r="A66" t="s">
        <v>270</v>
      </c>
      <c r="B66" t="s">
        <v>0</v>
      </c>
      <c r="C66" s="1" t="s">
        <v>69</v>
      </c>
      <c r="D66" t="s">
        <v>171</v>
      </c>
      <c r="E66" t="str">
        <f t="shared" ref="E66:E129" si="6">IF(B66="SUV","Petrol (Gasoline)",
IF(B66="Motorcycle","Petrol (Gasoline)",
IF(B66="sedan","Petrol (Gasoline)",
IF(B66="ambulance","Diesel",
IF(B66="Commercial Bus","Diesel",
IF(B66="School Bus","Diesel",
IF(B66="Public Bus","Diesel",
IF(B66="Pickup Truck","Petrol (Gasoline)",
IF(B66="Tempo","Petrol (Gasoline)",
IF(B66="CNG","Compressed Natural Gas (CNG)",
IF(B66="Cargo Van","Petrol (Gasoline)",
IF(B66="Dump Truck","Diesel",
IF(B66="Jeep","Petrol (Gasoline)",
IF(B66="Plugin Hybrid","Electric",IF(B66="Sedan","Diesel",
"Unknown"
)
)
)
)
)
)
)
)
)
)
)
)
)))</f>
        <v>Petrol (Gasoline)</v>
      </c>
      <c r="F66" s="2" t="s">
        <v>190</v>
      </c>
      <c r="G66" s="3" t="str">
        <f t="shared" ca="1" si="1"/>
        <v>HYUNDAI</v>
      </c>
      <c r="H66" s="4">
        <f t="shared" ca="1" si="2"/>
        <v>45471</v>
      </c>
      <c r="I66" s="4">
        <f t="shared" ca="1" si="3"/>
        <v>45357</v>
      </c>
      <c r="J66" s="3">
        <v>2</v>
      </c>
      <c r="K66" s="5">
        <f t="shared" ca="1" si="4"/>
        <v>1814</v>
      </c>
      <c r="L66" s="3" t="str">
        <f t="shared" si="5"/>
        <v>10,000</v>
      </c>
    </row>
    <row r="67" spans="1:12" ht="15" x14ac:dyDescent="0.25">
      <c r="A67" t="s">
        <v>271</v>
      </c>
      <c r="B67" t="s">
        <v>200</v>
      </c>
      <c r="C67" s="1" t="s">
        <v>70</v>
      </c>
      <c r="D67" t="s">
        <v>174</v>
      </c>
      <c r="E67" t="str">
        <f t="shared" si="6"/>
        <v>Petrol (Gasoline)</v>
      </c>
      <c r="F67" s="2" t="s">
        <v>189</v>
      </c>
      <c r="G67" s="3" t="str">
        <f t="shared" ref="G67:G130" ca="1" si="7">IF(B67="SUV",CHOOSE(RANDBETWEEN(1,4), "TOYOTA", "HONDA","MISTUBISHI","NISSAN"),
    IF(B67="Motorcycle", CHOOSE(RANDBETWEEN(1,5), "BAJAJ", "YAMAHA","SUZUKI","TVS","HONDA"),
        IF(B67="sedan", CHOOSE(RANDBETWEEN(1,4), "HONDA","BMW","TOYOTA","HYUNDAI"),
            IF(B67="ambulance", "TOYOTA",
                IF(B67="Commercial Bus", CHOOSE(RANDBETWEEN(1,3), "MERCEDES","TATA","TOYOTA"),
                    IF(B67="School Bus", "TOYOTA",
                        IF(B67="Public Bus",CHOOSE(RANDBETWEEN(1,2), "ASHOK LEYLAND", "EICHER","TATA", ""),
                            IF(B67="Pickup Truck",CHOOSE(RANDBETWEEN(1,3), "TATA", "JAC","ASHOK LEYLAND"),
                                IF(B67="Tempo", CHOOSE(RANDBETWEEN(1,2), "TATA", "SUZUKI"),
                                    IF(B67="CNG", CHOOSE(RANDBETWEEN(1,3), "TVS", "BAJAJ", "NAVANA"),
                                        IF(B67="Cargo Van", CHOOSE(RANDBETWEEN(1,3), "HINO", "TATA","EICHER"),
                                            IF(B67="Dump Truck", CHOOSE(RANDBETWEEN(1,2), "ISUZU", "HINO"),
                                                IF(B67="Jeep", CHOOSE(RANDBETWEEN(1,3), "MERCEDES", "TOYOTA","JEEP"),
                                                    IF(B67="Plugin Hybrid", CHOOSE(RANDBETWEEN(1,2), "TOYOTA","TESLA"),
                                                        "Unknown"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
)</f>
        <v>HONDA</v>
      </c>
      <c r="H67" s="4">
        <f t="shared" ref="H67:H130" ca="1" si="8">RANDBETWEEN(DATE(2023, 7, 23),DATE(2024, 12, 7))</f>
        <v>45166</v>
      </c>
      <c r="I67" s="4">
        <f t="shared" ref="I67:I130" ca="1" si="9">RANDBETWEEN(DATE(2023, 5, 3),DATE(2024, 10, 23))</f>
        <v>45221</v>
      </c>
      <c r="J67" s="3">
        <v>2</v>
      </c>
      <c r="K67" s="5">
        <f t="shared" ref="K67:K130" ca="1" si="10">IF(B67="SUV",CHOOSE(RANDBETWEEN(1,3),1814,2268,2722),
IF(B67="Motorcycle",CHOOSE(RANDBETWEEN(1,3),136,250,363),
IF(B67="sedan",CHOOSE(RANDBETWEEN(1,3),1360,1588,1814),
IF(B67="ambulance",CHOOSE(RANDBETWEEN(1,3),4500,5400,6300),
IF(B67="Commercial Bus",CHOOSE(RANDBETWEEN(1,3),11340,19278,27216),
IF(B67="School Bus",CHOOSE(RANDBETWEEN(1,3),6804,10206,13608),
IF(B67="Public Bus",CHOOSE(RANDBETWEEN(1,3),9072,13608,18144),
IF(B67="Pickup Truck",CHOOSE(RANDBETWEEN(1,3),2041,2608,3175),
IF(B67="Tempo",CHOOSE(RANDBETWEEN(1,3),900,1050,1200),
IF(B67="CNG",CHOOSE(RANDBETWEEN(1,3),700,800,900),
IF(B67="Cargo Van",CHOOSE(RANDBETWEEN(1,3),5000,10000,15000),
IF(B67="Dump Truck",CHOOSE(RANDBETWEEN(1,3),6804,10206,13608),
IF(B67="Jeep",CHOOSE(RANDBETWEEN(1,3),1588,1928,2268),
IF(B67="Plugin Hybrid",CHOOSE(RANDBETWEEN(1,3),1361,1814,2268),
"Unknown"
)
)
)
)
)
)
)
)
)
)
)
)
)
)</f>
        <v>136</v>
      </c>
      <c r="L67" s="3" t="str">
        <f t="shared" ref="L67:L130" si="11">IF(F67="1000cc", "10,000",
    IF(F67="1300cc", "15,000",
        IF(F67="2000cc", "30,000",
            IF(F67="2500cc", "50,000",
                IF(F67="3000cc", "75,000",
                    "Unknown"
                )
            )
        )
    )
)</f>
        <v>75,000</v>
      </c>
    </row>
    <row r="68" spans="1:12" ht="15" x14ac:dyDescent="0.25">
      <c r="A68" t="s">
        <v>272</v>
      </c>
      <c r="B68" t="s">
        <v>197</v>
      </c>
      <c r="C68" s="1" t="s">
        <v>71</v>
      </c>
      <c r="D68" t="s">
        <v>170</v>
      </c>
      <c r="E68" t="str">
        <f t="shared" si="6"/>
        <v>Diesel</v>
      </c>
      <c r="F68" s="2" t="s">
        <v>186</v>
      </c>
      <c r="G68" s="3" t="str">
        <f t="shared" ca="1" si="7"/>
        <v>TOYOTA</v>
      </c>
      <c r="H68" s="4">
        <f t="shared" ca="1" si="8"/>
        <v>45343</v>
      </c>
      <c r="I68" s="4">
        <f t="shared" ca="1" si="9"/>
        <v>45482</v>
      </c>
      <c r="J68" s="3">
        <v>0</v>
      </c>
      <c r="K68" s="5">
        <f t="shared" ca="1" si="10"/>
        <v>13608</v>
      </c>
      <c r="L68" s="3" t="str">
        <f t="shared" si="11"/>
        <v>50,000</v>
      </c>
    </row>
    <row r="69" spans="1:12" ht="15" x14ac:dyDescent="0.25">
      <c r="A69" t="s">
        <v>273</v>
      </c>
      <c r="B69" t="s">
        <v>2</v>
      </c>
      <c r="C69" s="1" t="s">
        <v>72</v>
      </c>
      <c r="D69" t="s">
        <v>170</v>
      </c>
      <c r="E69" t="str">
        <f t="shared" si="6"/>
        <v>Compressed Natural Gas (CNG)</v>
      </c>
      <c r="F69" s="2" t="s">
        <v>187</v>
      </c>
      <c r="G69" s="3" t="str">
        <f t="shared" ca="1" si="7"/>
        <v>BAJAJ</v>
      </c>
      <c r="H69" s="4">
        <f t="shared" ca="1" si="8"/>
        <v>45584</v>
      </c>
      <c r="I69" s="4">
        <f t="shared" ca="1" si="9"/>
        <v>45176</v>
      </c>
      <c r="J69" s="3">
        <v>1</v>
      </c>
      <c r="K69" s="5">
        <f t="shared" ca="1" si="10"/>
        <v>800</v>
      </c>
      <c r="L69" s="3" t="str">
        <f t="shared" si="11"/>
        <v>30,000</v>
      </c>
    </row>
    <row r="70" spans="1:12" ht="15" x14ac:dyDescent="0.25">
      <c r="A70" t="s">
        <v>274</v>
      </c>
      <c r="B70" t="s">
        <v>202</v>
      </c>
      <c r="C70" s="1" t="s">
        <v>73</v>
      </c>
      <c r="D70" t="s">
        <v>180</v>
      </c>
      <c r="E70" t="str">
        <f t="shared" si="6"/>
        <v>Electric</v>
      </c>
      <c r="F70" s="2" t="s">
        <v>189</v>
      </c>
      <c r="G70" s="3" t="str">
        <f t="shared" ca="1" si="7"/>
        <v>TESLA</v>
      </c>
      <c r="H70" s="4">
        <f t="shared" ca="1" si="8"/>
        <v>45293</v>
      </c>
      <c r="I70" s="4">
        <f t="shared" ca="1" si="9"/>
        <v>45562</v>
      </c>
      <c r="J70" s="3">
        <v>0</v>
      </c>
      <c r="K70" s="5">
        <f t="shared" ca="1" si="10"/>
        <v>1814</v>
      </c>
      <c r="L70" s="3" t="str">
        <f t="shared" si="11"/>
        <v>75,000</v>
      </c>
    </row>
    <row r="71" spans="1:12" ht="15" x14ac:dyDescent="0.25">
      <c r="A71" t="s">
        <v>275</v>
      </c>
      <c r="B71" t="s">
        <v>202</v>
      </c>
      <c r="C71" s="1" t="s">
        <v>74</v>
      </c>
      <c r="D71" t="s">
        <v>170</v>
      </c>
      <c r="E71" t="str">
        <f t="shared" si="6"/>
        <v>Electric</v>
      </c>
      <c r="F71" s="2" t="s">
        <v>190</v>
      </c>
      <c r="G71" s="3" t="str">
        <f t="shared" ca="1" si="7"/>
        <v>TOYOTA</v>
      </c>
      <c r="H71" s="4">
        <f t="shared" ca="1" si="8"/>
        <v>45467</v>
      </c>
      <c r="I71" s="4">
        <f t="shared" ca="1" si="9"/>
        <v>45239</v>
      </c>
      <c r="J71" s="3">
        <v>1</v>
      </c>
      <c r="K71" s="5">
        <f t="shared" ca="1" si="10"/>
        <v>2268</v>
      </c>
      <c r="L71" s="3" t="str">
        <f t="shared" si="11"/>
        <v>10,000</v>
      </c>
    </row>
    <row r="72" spans="1:12" ht="15" x14ac:dyDescent="0.25">
      <c r="A72" t="s">
        <v>276</v>
      </c>
      <c r="B72" t="s">
        <v>198</v>
      </c>
      <c r="C72" s="1" t="s">
        <v>75</v>
      </c>
      <c r="D72" t="s">
        <v>183</v>
      </c>
      <c r="E72" t="str">
        <f t="shared" si="6"/>
        <v>Petrol (Gasoline)</v>
      </c>
      <c r="F72" s="2" t="s">
        <v>187</v>
      </c>
      <c r="G72" s="3" t="str">
        <f t="shared" ca="1" si="7"/>
        <v>JAC</v>
      </c>
      <c r="H72" s="4">
        <f t="shared" ca="1" si="8"/>
        <v>45307</v>
      </c>
      <c r="I72" s="4">
        <f t="shared" ca="1" si="9"/>
        <v>45436</v>
      </c>
      <c r="J72" s="3">
        <v>3</v>
      </c>
      <c r="K72" s="5">
        <f t="shared" ca="1" si="10"/>
        <v>3175</v>
      </c>
      <c r="L72" s="3" t="str">
        <f t="shared" si="11"/>
        <v>30,000</v>
      </c>
    </row>
    <row r="73" spans="1:12" ht="15" x14ac:dyDescent="0.25">
      <c r="A73" t="s">
        <v>277</v>
      </c>
      <c r="B73" t="s">
        <v>3</v>
      </c>
      <c r="C73" s="1" t="s">
        <v>76</v>
      </c>
      <c r="D73" t="s">
        <v>170</v>
      </c>
      <c r="E73" t="str">
        <f t="shared" si="6"/>
        <v>Petrol (Gasoline)</v>
      </c>
      <c r="F73" s="2" t="s">
        <v>188</v>
      </c>
      <c r="G73" s="3" t="str">
        <f t="shared" ca="1" si="7"/>
        <v>MERCEDES</v>
      </c>
      <c r="H73" s="4">
        <f t="shared" ca="1" si="8"/>
        <v>45383</v>
      </c>
      <c r="I73" s="4">
        <f t="shared" ca="1" si="9"/>
        <v>45314</v>
      </c>
      <c r="J73" s="3">
        <v>2</v>
      </c>
      <c r="K73" s="5">
        <f t="shared" ca="1" si="10"/>
        <v>2268</v>
      </c>
      <c r="L73" s="3" t="str">
        <f t="shared" si="11"/>
        <v>15,000</v>
      </c>
    </row>
    <row r="74" spans="1:12" ht="15" x14ac:dyDescent="0.25">
      <c r="A74" t="s">
        <v>278</v>
      </c>
      <c r="B74" t="s">
        <v>199</v>
      </c>
      <c r="C74" s="1" t="s">
        <v>77</v>
      </c>
      <c r="D74" t="s">
        <v>170</v>
      </c>
      <c r="E74" t="str">
        <f t="shared" si="6"/>
        <v>Diesel</v>
      </c>
      <c r="F74" s="2" t="s">
        <v>188</v>
      </c>
      <c r="G74" s="3" t="str">
        <f t="shared" ca="1" si="7"/>
        <v>EICHER</v>
      </c>
      <c r="H74" s="4">
        <f t="shared" ca="1" si="8"/>
        <v>45431</v>
      </c>
      <c r="I74" s="4">
        <f t="shared" ca="1" si="9"/>
        <v>45503</v>
      </c>
      <c r="J74" s="3">
        <v>3</v>
      </c>
      <c r="K74" s="5">
        <f t="shared" ca="1" si="10"/>
        <v>9072</v>
      </c>
      <c r="L74" s="3" t="str">
        <f t="shared" si="11"/>
        <v>15,000</v>
      </c>
    </row>
    <row r="75" spans="1:12" ht="15" x14ac:dyDescent="0.25">
      <c r="A75" t="s">
        <v>279</v>
      </c>
      <c r="B75" t="s">
        <v>198</v>
      </c>
      <c r="C75" s="1" t="s">
        <v>78</v>
      </c>
      <c r="D75" t="s">
        <v>173</v>
      </c>
      <c r="E75" t="str">
        <f t="shared" si="6"/>
        <v>Petrol (Gasoline)</v>
      </c>
      <c r="F75" s="2" t="s">
        <v>186</v>
      </c>
      <c r="G75" s="3" t="str">
        <f t="shared" ca="1" si="7"/>
        <v>ASHOK LEYLAND</v>
      </c>
      <c r="H75" s="4">
        <f t="shared" ca="1" si="8"/>
        <v>45557</v>
      </c>
      <c r="I75" s="4">
        <f t="shared" ca="1" si="9"/>
        <v>45338</v>
      </c>
      <c r="J75" s="3">
        <v>3</v>
      </c>
      <c r="K75" s="5">
        <f t="shared" ca="1" si="10"/>
        <v>2608</v>
      </c>
      <c r="L75" s="3" t="str">
        <f t="shared" si="11"/>
        <v>50,000</v>
      </c>
    </row>
    <row r="76" spans="1:12" ht="15" x14ac:dyDescent="0.25">
      <c r="A76" t="s">
        <v>280</v>
      </c>
      <c r="B76" t="s">
        <v>1</v>
      </c>
      <c r="C76" s="1" t="s">
        <v>79</v>
      </c>
      <c r="D76" t="s">
        <v>177</v>
      </c>
      <c r="E76" t="str">
        <f t="shared" si="6"/>
        <v>Petrol (Gasoline)</v>
      </c>
      <c r="F76" s="2" t="s">
        <v>186</v>
      </c>
      <c r="G76" s="3" t="str">
        <f t="shared" ca="1" si="7"/>
        <v>NISSAN</v>
      </c>
      <c r="H76" s="4">
        <f t="shared" ca="1" si="8"/>
        <v>45384</v>
      </c>
      <c r="I76" s="4">
        <f t="shared" ca="1" si="9"/>
        <v>45231</v>
      </c>
      <c r="J76" s="3">
        <v>0</v>
      </c>
      <c r="K76" s="5">
        <f t="shared" ca="1" si="10"/>
        <v>1814</v>
      </c>
      <c r="L76" s="3" t="str">
        <f t="shared" si="11"/>
        <v>50,000</v>
      </c>
    </row>
    <row r="77" spans="1:12" ht="15" x14ac:dyDescent="0.25">
      <c r="A77" t="s">
        <v>281</v>
      </c>
      <c r="B77" t="s">
        <v>0</v>
      </c>
      <c r="C77" s="1" t="s">
        <v>80</v>
      </c>
      <c r="D77" t="s">
        <v>177</v>
      </c>
      <c r="E77" t="str">
        <f t="shared" si="6"/>
        <v>Petrol (Gasoline)</v>
      </c>
      <c r="F77" s="2" t="s">
        <v>187</v>
      </c>
      <c r="G77" s="3" t="str">
        <f t="shared" ca="1" si="7"/>
        <v>HONDA</v>
      </c>
      <c r="H77" s="4">
        <f t="shared" ca="1" si="8"/>
        <v>45260</v>
      </c>
      <c r="I77" s="4">
        <f t="shared" ca="1" si="9"/>
        <v>45451</v>
      </c>
      <c r="J77" s="3">
        <v>3</v>
      </c>
      <c r="K77" s="5">
        <f t="shared" ca="1" si="10"/>
        <v>1814</v>
      </c>
      <c r="L77" s="3" t="str">
        <f t="shared" si="11"/>
        <v>30,000</v>
      </c>
    </row>
    <row r="78" spans="1:12" ht="15" x14ac:dyDescent="0.25">
      <c r="A78" t="s">
        <v>282</v>
      </c>
      <c r="B78" t="s">
        <v>197</v>
      </c>
      <c r="C78" s="1" t="s">
        <v>81</v>
      </c>
      <c r="D78" t="s">
        <v>175</v>
      </c>
      <c r="E78" t="str">
        <f t="shared" si="6"/>
        <v>Diesel</v>
      </c>
      <c r="F78" s="2" t="s">
        <v>186</v>
      </c>
      <c r="G78" s="3" t="str">
        <f t="shared" ca="1" si="7"/>
        <v>TOYOTA</v>
      </c>
      <c r="H78" s="4">
        <f t="shared" ca="1" si="8"/>
        <v>45308</v>
      </c>
      <c r="I78" s="4">
        <f t="shared" ca="1" si="9"/>
        <v>45508</v>
      </c>
      <c r="J78" s="3">
        <v>1</v>
      </c>
      <c r="K78" s="5">
        <f t="shared" ca="1" si="10"/>
        <v>10206</v>
      </c>
      <c r="L78" s="3" t="str">
        <f t="shared" si="11"/>
        <v>50,000</v>
      </c>
    </row>
    <row r="79" spans="1:12" ht="15" x14ac:dyDescent="0.25">
      <c r="A79" t="s">
        <v>283</v>
      </c>
      <c r="B79" t="s">
        <v>0</v>
      </c>
      <c r="C79" s="1" t="s">
        <v>82</v>
      </c>
      <c r="D79" t="s">
        <v>180</v>
      </c>
      <c r="E79" t="str">
        <f t="shared" si="6"/>
        <v>Petrol (Gasoline)</v>
      </c>
      <c r="F79" s="2" t="s">
        <v>188</v>
      </c>
      <c r="G79" s="3" t="str">
        <f t="shared" ca="1" si="7"/>
        <v>HONDA</v>
      </c>
      <c r="H79" s="4">
        <f t="shared" ca="1" si="8"/>
        <v>45440</v>
      </c>
      <c r="I79" s="4">
        <f t="shared" ca="1" si="9"/>
        <v>45416</v>
      </c>
      <c r="J79" s="3">
        <v>0</v>
      </c>
      <c r="K79" s="5">
        <f t="shared" ca="1" si="10"/>
        <v>1360</v>
      </c>
      <c r="L79" s="3" t="str">
        <f t="shared" si="11"/>
        <v>15,000</v>
      </c>
    </row>
    <row r="80" spans="1:12" ht="15" x14ac:dyDescent="0.25">
      <c r="A80" t="s">
        <v>284</v>
      </c>
      <c r="B80" t="s">
        <v>200</v>
      </c>
      <c r="C80" s="1" t="s">
        <v>83</v>
      </c>
      <c r="D80" t="s">
        <v>170</v>
      </c>
      <c r="E80" t="str">
        <f t="shared" si="6"/>
        <v>Petrol (Gasoline)</v>
      </c>
      <c r="F80" s="2" t="s">
        <v>189</v>
      </c>
      <c r="G80" s="3" t="str">
        <f t="shared" ca="1" si="7"/>
        <v>SUZUKI</v>
      </c>
      <c r="H80" s="4">
        <f t="shared" ca="1" si="8"/>
        <v>45494</v>
      </c>
      <c r="I80" s="4">
        <f t="shared" ca="1" si="9"/>
        <v>45333</v>
      </c>
      <c r="J80" s="3">
        <v>3</v>
      </c>
      <c r="K80" s="5">
        <f t="shared" ca="1" si="10"/>
        <v>363</v>
      </c>
      <c r="L80" s="3" t="str">
        <f t="shared" si="11"/>
        <v>75,000</v>
      </c>
    </row>
    <row r="81" spans="1:12" ht="15" x14ac:dyDescent="0.25">
      <c r="A81" t="s">
        <v>285</v>
      </c>
      <c r="B81" t="s">
        <v>197</v>
      </c>
      <c r="C81" s="1" t="s">
        <v>84</v>
      </c>
      <c r="D81" t="s">
        <v>174</v>
      </c>
      <c r="E81" t="str">
        <f t="shared" si="6"/>
        <v>Diesel</v>
      </c>
      <c r="F81" s="2" t="s">
        <v>188</v>
      </c>
      <c r="G81" s="3" t="str">
        <f t="shared" ca="1" si="7"/>
        <v>TOYOTA</v>
      </c>
      <c r="H81" s="4">
        <f t="shared" ca="1" si="8"/>
        <v>45157</v>
      </c>
      <c r="I81" s="4">
        <f t="shared" ca="1" si="9"/>
        <v>45270</v>
      </c>
      <c r="J81" s="3">
        <v>2</v>
      </c>
      <c r="K81" s="5">
        <f t="shared" ca="1" si="10"/>
        <v>13608</v>
      </c>
      <c r="L81" s="3" t="str">
        <f t="shared" si="11"/>
        <v>15,000</v>
      </c>
    </row>
    <row r="82" spans="1:12" ht="15" x14ac:dyDescent="0.25">
      <c r="A82" t="s">
        <v>286</v>
      </c>
      <c r="B82" t="s">
        <v>2</v>
      </c>
      <c r="C82" s="1" t="s">
        <v>85</v>
      </c>
      <c r="D82" t="s">
        <v>177</v>
      </c>
      <c r="E82" t="str">
        <f t="shared" si="6"/>
        <v>Compressed Natural Gas (CNG)</v>
      </c>
      <c r="F82" s="2" t="s">
        <v>188</v>
      </c>
      <c r="G82" s="3" t="str">
        <f t="shared" ca="1" si="7"/>
        <v>BAJAJ</v>
      </c>
      <c r="H82" s="4">
        <f t="shared" ca="1" si="8"/>
        <v>45623</v>
      </c>
      <c r="I82" s="4">
        <f t="shared" ca="1" si="9"/>
        <v>45276</v>
      </c>
      <c r="J82" s="3">
        <v>1</v>
      </c>
      <c r="K82" s="5">
        <f t="shared" ca="1" si="10"/>
        <v>800</v>
      </c>
      <c r="L82" s="3" t="str">
        <f t="shared" si="11"/>
        <v>15,000</v>
      </c>
    </row>
    <row r="83" spans="1:12" ht="15" x14ac:dyDescent="0.25">
      <c r="A83" t="s">
        <v>287</v>
      </c>
      <c r="B83" t="s">
        <v>202</v>
      </c>
      <c r="C83" s="1" t="s">
        <v>86</v>
      </c>
      <c r="D83" t="s">
        <v>177</v>
      </c>
      <c r="E83" t="str">
        <f t="shared" si="6"/>
        <v>Electric</v>
      </c>
      <c r="F83" s="2" t="s">
        <v>186</v>
      </c>
      <c r="G83" s="3" t="str">
        <f t="shared" ca="1" si="7"/>
        <v>TESLA</v>
      </c>
      <c r="H83" s="4">
        <f t="shared" ca="1" si="8"/>
        <v>45594</v>
      </c>
      <c r="I83" s="4">
        <f t="shared" ca="1" si="9"/>
        <v>45290</v>
      </c>
      <c r="J83" s="3">
        <v>3</v>
      </c>
      <c r="K83" s="5">
        <f t="shared" ca="1" si="10"/>
        <v>1814</v>
      </c>
      <c r="L83" s="3" t="str">
        <f t="shared" si="11"/>
        <v>50,000</v>
      </c>
    </row>
    <row r="84" spans="1:12" ht="15" x14ac:dyDescent="0.25">
      <c r="A84" t="s">
        <v>288</v>
      </c>
      <c r="B84" t="s">
        <v>202</v>
      </c>
      <c r="C84" s="1" t="s">
        <v>87</v>
      </c>
      <c r="D84" t="s">
        <v>170</v>
      </c>
      <c r="E84" t="str">
        <f t="shared" si="6"/>
        <v>Electric</v>
      </c>
      <c r="F84" s="2" t="s">
        <v>186</v>
      </c>
      <c r="G84" s="3" t="str">
        <f t="shared" ca="1" si="7"/>
        <v>TESLA</v>
      </c>
      <c r="H84" s="4">
        <f t="shared" ca="1" si="8"/>
        <v>45297</v>
      </c>
      <c r="I84" s="4">
        <f t="shared" ca="1" si="9"/>
        <v>45068</v>
      </c>
      <c r="J84" s="3">
        <v>0</v>
      </c>
      <c r="K84" s="5">
        <f t="shared" ca="1" si="10"/>
        <v>1814</v>
      </c>
      <c r="L84" s="3" t="str">
        <f t="shared" si="11"/>
        <v>50,000</v>
      </c>
    </row>
    <row r="85" spans="1:12" ht="15" x14ac:dyDescent="0.25">
      <c r="A85" t="s">
        <v>289</v>
      </c>
      <c r="B85" t="s">
        <v>198</v>
      </c>
      <c r="C85" s="1" t="s">
        <v>88</v>
      </c>
      <c r="D85" t="s">
        <v>177</v>
      </c>
      <c r="E85" t="str">
        <f t="shared" si="6"/>
        <v>Petrol (Gasoline)</v>
      </c>
      <c r="F85" s="2" t="s">
        <v>188</v>
      </c>
      <c r="G85" s="3" t="str">
        <f t="shared" ca="1" si="7"/>
        <v>ASHOK LEYLAND</v>
      </c>
      <c r="H85" s="4">
        <f t="shared" ca="1" si="8"/>
        <v>45253</v>
      </c>
      <c r="I85" s="4">
        <f t="shared" ca="1" si="9"/>
        <v>45366</v>
      </c>
      <c r="J85" s="3">
        <v>0</v>
      </c>
      <c r="K85" s="5">
        <f t="shared" ca="1" si="10"/>
        <v>3175</v>
      </c>
      <c r="L85" s="3" t="str">
        <f t="shared" si="11"/>
        <v>15,000</v>
      </c>
    </row>
    <row r="86" spans="1:12" ht="15" x14ac:dyDescent="0.25">
      <c r="A86" t="s">
        <v>290</v>
      </c>
      <c r="B86" t="s">
        <v>3</v>
      </c>
      <c r="C86" s="1" t="s">
        <v>89</v>
      </c>
      <c r="D86" t="s">
        <v>175</v>
      </c>
      <c r="E86" t="str">
        <f t="shared" si="6"/>
        <v>Petrol (Gasoline)</v>
      </c>
      <c r="F86" s="2" t="s">
        <v>189</v>
      </c>
      <c r="G86" s="3" t="str">
        <f t="shared" ca="1" si="7"/>
        <v>MERCEDES</v>
      </c>
      <c r="H86" s="4">
        <f t="shared" ca="1" si="8"/>
        <v>45257</v>
      </c>
      <c r="I86" s="4">
        <f t="shared" ca="1" si="9"/>
        <v>45275</v>
      </c>
      <c r="J86" s="3">
        <v>2</v>
      </c>
      <c r="K86" s="5">
        <f t="shared" ca="1" si="10"/>
        <v>2268</v>
      </c>
      <c r="L86" s="3" t="str">
        <f t="shared" si="11"/>
        <v>75,000</v>
      </c>
    </row>
    <row r="87" spans="1:12" ht="15" x14ac:dyDescent="0.25">
      <c r="A87" t="s">
        <v>291</v>
      </c>
      <c r="B87" t="s">
        <v>199</v>
      </c>
      <c r="C87" s="1" t="s">
        <v>90</v>
      </c>
      <c r="D87" t="s">
        <v>180</v>
      </c>
      <c r="E87" t="str">
        <f t="shared" si="6"/>
        <v>Diesel</v>
      </c>
      <c r="F87" s="2" t="s">
        <v>188</v>
      </c>
      <c r="G87" s="3" t="str">
        <f t="shared" ca="1" si="7"/>
        <v>ASHOK LEYLAND</v>
      </c>
      <c r="H87" s="4">
        <f t="shared" ca="1" si="8"/>
        <v>45179</v>
      </c>
      <c r="I87" s="4">
        <f t="shared" ca="1" si="9"/>
        <v>45190</v>
      </c>
      <c r="J87" s="3">
        <v>0</v>
      </c>
      <c r="K87" s="5">
        <f t="shared" ca="1" si="10"/>
        <v>18144</v>
      </c>
      <c r="L87" s="3" t="str">
        <f t="shared" si="11"/>
        <v>15,000</v>
      </c>
    </row>
    <row r="88" spans="1:12" ht="15" x14ac:dyDescent="0.25">
      <c r="A88" t="s">
        <v>292</v>
      </c>
      <c r="B88" t="s">
        <v>198</v>
      </c>
      <c r="C88" s="1" t="s">
        <v>91</v>
      </c>
      <c r="D88" t="s">
        <v>179</v>
      </c>
      <c r="E88" t="str">
        <f t="shared" si="6"/>
        <v>Petrol (Gasoline)</v>
      </c>
      <c r="F88" s="2" t="s">
        <v>190</v>
      </c>
      <c r="G88" s="3" t="str">
        <f t="shared" ca="1" si="7"/>
        <v>JAC</v>
      </c>
      <c r="H88" s="4">
        <f t="shared" ca="1" si="8"/>
        <v>45298</v>
      </c>
      <c r="I88" s="4">
        <f t="shared" ca="1" si="9"/>
        <v>45120</v>
      </c>
      <c r="J88" s="3">
        <v>3</v>
      </c>
      <c r="K88" s="5">
        <f t="shared" ca="1" si="10"/>
        <v>3175</v>
      </c>
      <c r="L88" s="3" t="str">
        <f t="shared" si="11"/>
        <v>10,000</v>
      </c>
    </row>
    <row r="89" spans="1:12" ht="15" x14ac:dyDescent="0.25">
      <c r="A89" t="s">
        <v>293</v>
      </c>
      <c r="B89" t="s">
        <v>1</v>
      </c>
      <c r="C89" s="1" t="s">
        <v>92</v>
      </c>
      <c r="D89" t="s">
        <v>179</v>
      </c>
      <c r="E89" t="str">
        <f t="shared" si="6"/>
        <v>Petrol (Gasoline)</v>
      </c>
      <c r="F89" s="2" t="s">
        <v>186</v>
      </c>
      <c r="G89" s="3" t="str">
        <f t="shared" ca="1" si="7"/>
        <v>MISTUBISHI</v>
      </c>
      <c r="H89" s="4">
        <f t="shared" ca="1" si="8"/>
        <v>45355</v>
      </c>
      <c r="I89" s="4">
        <f t="shared" ca="1" si="9"/>
        <v>45491</v>
      </c>
      <c r="J89" s="3">
        <v>3</v>
      </c>
      <c r="K89" s="5">
        <f t="shared" ca="1" si="10"/>
        <v>2268</v>
      </c>
      <c r="L89" s="3" t="str">
        <f t="shared" si="11"/>
        <v>50,000</v>
      </c>
    </row>
    <row r="90" spans="1:12" ht="15" x14ac:dyDescent="0.25">
      <c r="A90" t="s">
        <v>294</v>
      </c>
      <c r="B90" t="s">
        <v>0</v>
      </c>
      <c r="C90" s="1" t="s">
        <v>93</v>
      </c>
      <c r="D90" t="s">
        <v>178</v>
      </c>
      <c r="E90" t="str">
        <f t="shared" si="6"/>
        <v>Petrol (Gasoline)</v>
      </c>
      <c r="F90" s="2" t="s">
        <v>187</v>
      </c>
      <c r="G90" s="3" t="str">
        <f t="shared" ca="1" si="7"/>
        <v>HYUNDAI</v>
      </c>
      <c r="H90" s="4">
        <f t="shared" ca="1" si="8"/>
        <v>45155</v>
      </c>
      <c r="I90" s="4">
        <f t="shared" ca="1" si="9"/>
        <v>45152</v>
      </c>
      <c r="J90" s="3">
        <v>2</v>
      </c>
      <c r="K90" s="5">
        <f t="shared" ca="1" si="10"/>
        <v>1814</v>
      </c>
      <c r="L90" s="3" t="str">
        <f t="shared" si="11"/>
        <v>30,000</v>
      </c>
    </row>
    <row r="91" spans="1:12" ht="15" x14ac:dyDescent="0.25">
      <c r="A91" t="s">
        <v>295</v>
      </c>
      <c r="B91" t="s">
        <v>197</v>
      </c>
      <c r="C91" s="1" t="s">
        <v>94</v>
      </c>
      <c r="D91" t="s">
        <v>176</v>
      </c>
      <c r="E91" t="str">
        <f t="shared" si="6"/>
        <v>Diesel</v>
      </c>
      <c r="F91" s="2" t="s">
        <v>189</v>
      </c>
      <c r="G91" s="3" t="str">
        <f t="shared" ca="1" si="7"/>
        <v>TOYOTA</v>
      </c>
      <c r="H91" s="4">
        <f t="shared" ca="1" si="8"/>
        <v>45609</v>
      </c>
      <c r="I91" s="4">
        <f t="shared" ca="1" si="9"/>
        <v>45125</v>
      </c>
      <c r="J91" s="3">
        <v>0</v>
      </c>
      <c r="K91" s="5">
        <f t="shared" ca="1" si="10"/>
        <v>6804</v>
      </c>
      <c r="L91" s="3" t="str">
        <f t="shared" si="11"/>
        <v>75,000</v>
      </c>
    </row>
    <row r="92" spans="1:12" ht="15" x14ac:dyDescent="0.25">
      <c r="A92" t="s">
        <v>296</v>
      </c>
      <c r="B92" t="s">
        <v>0</v>
      </c>
      <c r="C92" s="1" t="s">
        <v>95</v>
      </c>
      <c r="D92" t="s">
        <v>178</v>
      </c>
      <c r="E92" t="str">
        <f t="shared" si="6"/>
        <v>Petrol (Gasoline)</v>
      </c>
      <c r="F92" s="2" t="s">
        <v>187</v>
      </c>
      <c r="G92" s="3" t="str">
        <f t="shared" ca="1" si="7"/>
        <v>BMW</v>
      </c>
      <c r="H92" s="4">
        <f t="shared" ca="1" si="8"/>
        <v>45567</v>
      </c>
      <c r="I92" s="4">
        <f t="shared" ca="1" si="9"/>
        <v>45301</v>
      </c>
      <c r="J92" s="3">
        <v>1</v>
      </c>
      <c r="K92" s="5">
        <f t="shared" ca="1" si="10"/>
        <v>1360</v>
      </c>
      <c r="L92" s="3" t="str">
        <f t="shared" si="11"/>
        <v>30,000</v>
      </c>
    </row>
    <row r="93" spans="1:12" ht="15" x14ac:dyDescent="0.25">
      <c r="A93" t="s">
        <v>297</v>
      </c>
      <c r="B93" t="s">
        <v>200</v>
      </c>
      <c r="C93" s="1" t="s">
        <v>96</v>
      </c>
      <c r="D93" t="s">
        <v>174</v>
      </c>
      <c r="E93" t="str">
        <f t="shared" si="6"/>
        <v>Petrol (Gasoline)</v>
      </c>
      <c r="F93" s="2" t="s">
        <v>188</v>
      </c>
      <c r="G93" s="3" t="str">
        <f t="shared" ca="1" si="7"/>
        <v>BAJAJ</v>
      </c>
      <c r="H93" s="4">
        <f t="shared" ca="1" si="8"/>
        <v>45338</v>
      </c>
      <c r="I93" s="4">
        <f t="shared" ca="1" si="9"/>
        <v>45099</v>
      </c>
      <c r="J93" s="3">
        <v>1</v>
      </c>
      <c r="K93" s="5">
        <f t="shared" ca="1" si="10"/>
        <v>363</v>
      </c>
      <c r="L93" s="3" t="str">
        <f t="shared" si="11"/>
        <v>15,000</v>
      </c>
    </row>
    <row r="94" spans="1:12" ht="15" x14ac:dyDescent="0.25">
      <c r="A94" t="s">
        <v>298</v>
      </c>
      <c r="B94" t="s">
        <v>197</v>
      </c>
      <c r="C94" s="1" t="s">
        <v>97</v>
      </c>
      <c r="D94" t="s">
        <v>171</v>
      </c>
      <c r="E94" t="str">
        <f t="shared" si="6"/>
        <v>Diesel</v>
      </c>
      <c r="F94" s="2" t="s">
        <v>188</v>
      </c>
      <c r="G94" s="3" t="str">
        <f t="shared" ca="1" si="7"/>
        <v>TOYOTA</v>
      </c>
      <c r="H94" s="4">
        <f t="shared" ca="1" si="8"/>
        <v>45385</v>
      </c>
      <c r="I94" s="4">
        <f t="shared" ca="1" si="9"/>
        <v>45332</v>
      </c>
      <c r="J94" s="3">
        <v>2</v>
      </c>
      <c r="K94" s="5">
        <f t="shared" ca="1" si="10"/>
        <v>10206</v>
      </c>
      <c r="L94" s="3" t="str">
        <f t="shared" si="11"/>
        <v>15,000</v>
      </c>
    </row>
    <row r="95" spans="1:12" ht="15" x14ac:dyDescent="0.25">
      <c r="A95" t="s">
        <v>299</v>
      </c>
      <c r="B95" t="s">
        <v>2</v>
      </c>
      <c r="C95" s="1" t="s">
        <v>98</v>
      </c>
      <c r="D95" t="s">
        <v>182</v>
      </c>
      <c r="E95" t="str">
        <f t="shared" si="6"/>
        <v>Compressed Natural Gas (CNG)</v>
      </c>
      <c r="F95" s="2" t="s">
        <v>190</v>
      </c>
      <c r="G95" s="3" t="str">
        <f t="shared" ca="1" si="7"/>
        <v>TVS</v>
      </c>
      <c r="H95" s="4">
        <f t="shared" ca="1" si="8"/>
        <v>45138</v>
      </c>
      <c r="I95" s="4">
        <f t="shared" ca="1" si="9"/>
        <v>45349</v>
      </c>
      <c r="J95" s="3">
        <v>2</v>
      </c>
      <c r="K95" s="5">
        <f t="shared" ca="1" si="10"/>
        <v>700</v>
      </c>
      <c r="L95" s="3" t="str">
        <f t="shared" si="11"/>
        <v>10,000</v>
      </c>
    </row>
    <row r="96" spans="1:12" ht="15" x14ac:dyDescent="0.25">
      <c r="A96" t="s">
        <v>300</v>
      </c>
      <c r="B96" t="s">
        <v>202</v>
      </c>
      <c r="C96" s="1" t="s">
        <v>99</v>
      </c>
      <c r="D96" t="s">
        <v>176</v>
      </c>
      <c r="E96" t="str">
        <f t="shared" si="6"/>
        <v>Electric</v>
      </c>
      <c r="F96" s="2" t="s">
        <v>189</v>
      </c>
      <c r="G96" s="3" t="str">
        <f t="shared" ca="1" si="7"/>
        <v>TESLA</v>
      </c>
      <c r="H96" s="4">
        <f t="shared" ca="1" si="8"/>
        <v>45192</v>
      </c>
      <c r="I96" s="4">
        <f t="shared" ca="1" si="9"/>
        <v>45329</v>
      </c>
      <c r="J96" s="3">
        <v>3</v>
      </c>
      <c r="K96" s="5">
        <f t="shared" ca="1" si="10"/>
        <v>2268</v>
      </c>
      <c r="L96" s="3" t="str">
        <f t="shared" si="11"/>
        <v>75,000</v>
      </c>
    </row>
    <row r="97" spans="1:12" ht="15" x14ac:dyDescent="0.25">
      <c r="A97" t="s">
        <v>301</v>
      </c>
      <c r="B97" t="s">
        <v>202</v>
      </c>
      <c r="C97" s="1" t="s">
        <v>100</v>
      </c>
      <c r="D97" t="s">
        <v>179</v>
      </c>
      <c r="E97" t="str">
        <f t="shared" si="6"/>
        <v>Electric</v>
      </c>
      <c r="F97" s="2" t="s">
        <v>189</v>
      </c>
      <c r="G97" s="3" t="str">
        <f t="shared" ca="1" si="7"/>
        <v>TOYOTA</v>
      </c>
      <c r="H97" s="4">
        <f t="shared" ca="1" si="8"/>
        <v>45170</v>
      </c>
      <c r="I97" s="4">
        <f t="shared" ca="1" si="9"/>
        <v>45434</v>
      </c>
      <c r="J97" s="3">
        <v>2</v>
      </c>
      <c r="K97" s="5">
        <f t="shared" ca="1" si="10"/>
        <v>1814</v>
      </c>
      <c r="L97" s="3" t="str">
        <f t="shared" si="11"/>
        <v>75,000</v>
      </c>
    </row>
    <row r="98" spans="1:12" ht="15" x14ac:dyDescent="0.25">
      <c r="A98" t="s">
        <v>302</v>
      </c>
      <c r="B98" t="s">
        <v>198</v>
      </c>
      <c r="C98" s="1" t="s">
        <v>101</v>
      </c>
      <c r="D98" t="s">
        <v>172</v>
      </c>
      <c r="E98" t="str">
        <f t="shared" si="6"/>
        <v>Petrol (Gasoline)</v>
      </c>
      <c r="F98" s="2" t="s">
        <v>186</v>
      </c>
      <c r="G98" s="3" t="str">
        <f t="shared" ca="1" si="7"/>
        <v>TATA</v>
      </c>
      <c r="H98" s="4">
        <f t="shared" ca="1" si="8"/>
        <v>45404</v>
      </c>
      <c r="I98" s="4">
        <f t="shared" ca="1" si="9"/>
        <v>45192</v>
      </c>
      <c r="J98" s="3">
        <v>3</v>
      </c>
      <c r="K98" s="5">
        <f t="shared" ca="1" si="10"/>
        <v>3175</v>
      </c>
      <c r="L98" s="3" t="str">
        <f t="shared" si="11"/>
        <v>50,000</v>
      </c>
    </row>
    <row r="99" spans="1:12" ht="15" x14ac:dyDescent="0.25">
      <c r="A99" t="s">
        <v>303</v>
      </c>
      <c r="B99" t="s">
        <v>3</v>
      </c>
      <c r="C99" s="1" t="s">
        <v>102</v>
      </c>
      <c r="D99" t="s">
        <v>183</v>
      </c>
      <c r="E99" t="str">
        <f t="shared" si="6"/>
        <v>Petrol (Gasoline)</v>
      </c>
      <c r="F99" s="2" t="s">
        <v>190</v>
      </c>
      <c r="G99" s="3" t="str">
        <f t="shared" ca="1" si="7"/>
        <v>TOYOTA</v>
      </c>
      <c r="H99" s="4">
        <f t="shared" ca="1" si="8"/>
        <v>45334</v>
      </c>
      <c r="I99" s="4">
        <f t="shared" ca="1" si="9"/>
        <v>45208</v>
      </c>
      <c r="J99" s="3">
        <v>2</v>
      </c>
      <c r="K99" s="5">
        <f t="shared" ca="1" si="10"/>
        <v>1928</v>
      </c>
      <c r="L99" s="3" t="str">
        <f t="shared" si="11"/>
        <v>10,000</v>
      </c>
    </row>
    <row r="100" spans="1:12" ht="15" x14ac:dyDescent="0.25">
      <c r="A100" t="s">
        <v>304</v>
      </c>
      <c r="B100" t="s">
        <v>199</v>
      </c>
      <c r="C100" s="1" t="s">
        <v>103</v>
      </c>
      <c r="D100" t="s">
        <v>183</v>
      </c>
      <c r="E100" t="str">
        <f t="shared" si="6"/>
        <v>Diesel</v>
      </c>
      <c r="F100" s="2" t="s">
        <v>189</v>
      </c>
      <c r="G100" s="3" t="str">
        <f t="shared" ca="1" si="7"/>
        <v>ASHOK LEYLAND</v>
      </c>
      <c r="H100" s="4">
        <f t="shared" ca="1" si="8"/>
        <v>45581</v>
      </c>
      <c r="I100" s="4">
        <f t="shared" ca="1" si="9"/>
        <v>45247</v>
      </c>
      <c r="J100" s="3">
        <v>2</v>
      </c>
      <c r="K100" s="5">
        <f t="shared" ca="1" si="10"/>
        <v>18144</v>
      </c>
      <c r="L100" s="3" t="str">
        <f t="shared" si="11"/>
        <v>75,000</v>
      </c>
    </row>
    <row r="101" spans="1:12" ht="15" x14ac:dyDescent="0.25">
      <c r="A101" t="s">
        <v>305</v>
      </c>
      <c r="B101" t="s">
        <v>198</v>
      </c>
      <c r="C101" s="1" t="s">
        <v>104</v>
      </c>
      <c r="D101" t="s">
        <v>172</v>
      </c>
      <c r="E101" t="str">
        <f t="shared" si="6"/>
        <v>Petrol (Gasoline)</v>
      </c>
      <c r="F101" s="2" t="s">
        <v>190</v>
      </c>
      <c r="G101" s="3" t="str">
        <f t="shared" ca="1" si="7"/>
        <v>ASHOK LEYLAND</v>
      </c>
      <c r="H101" s="4">
        <f t="shared" ca="1" si="8"/>
        <v>45210</v>
      </c>
      <c r="I101" s="4">
        <f t="shared" ca="1" si="9"/>
        <v>45478</v>
      </c>
      <c r="J101" s="3">
        <v>1</v>
      </c>
      <c r="K101" s="5">
        <f t="shared" ca="1" si="10"/>
        <v>2041</v>
      </c>
      <c r="L101" s="3" t="str">
        <f t="shared" si="11"/>
        <v>10,000</v>
      </c>
    </row>
    <row r="102" spans="1:12" ht="15" x14ac:dyDescent="0.25">
      <c r="A102" t="s">
        <v>306</v>
      </c>
      <c r="B102" t="s">
        <v>1</v>
      </c>
      <c r="C102" s="1" t="s">
        <v>105</v>
      </c>
      <c r="D102" t="s">
        <v>181</v>
      </c>
      <c r="E102" t="str">
        <f t="shared" si="6"/>
        <v>Petrol (Gasoline)</v>
      </c>
      <c r="F102" s="2" t="s">
        <v>186</v>
      </c>
      <c r="G102" s="3" t="str">
        <f t="shared" ca="1" si="7"/>
        <v>HONDA</v>
      </c>
      <c r="H102" s="4">
        <f t="shared" ca="1" si="8"/>
        <v>45591</v>
      </c>
      <c r="I102" s="4">
        <f t="shared" ca="1" si="9"/>
        <v>45561</v>
      </c>
      <c r="J102" s="3">
        <v>0</v>
      </c>
      <c r="K102" s="5">
        <f t="shared" ca="1" si="10"/>
        <v>2268</v>
      </c>
      <c r="L102" s="3" t="str">
        <f t="shared" si="11"/>
        <v>50,000</v>
      </c>
    </row>
    <row r="103" spans="1:12" ht="15" x14ac:dyDescent="0.25">
      <c r="A103" t="s">
        <v>307</v>
      </c>
      <c r="B103" t="s">
        <v>0</v>
      </c>
      <c r="C103" s="1" t="s">
        <v>106</v>
      </c>
      <c r="D103" t="s">
        <v>173</v>
      </c>
      <c r="E103" t="str">
        <f t="shared" si="6"/>
        <v>Petrol (Gasoline)</v>
      </c>
      <c r="F103" s="2" t="s">
        <v>189</v>
      </c>
      <c r="G103" s="3" t="str">
        <f t="shared" ca="1" si="7"/>
        <v>TOYOTA</v>
      </c>
      <c r="H103" s="4">
        <f t="shared" ca="1" si="8"/>
        <v>45544</v>
      </c>
      <c r="I103" s="4">
        <f t="shared" ca="1" si="9"/>
        <v>45588</v>
      </c>
      <c r="J103" s="3">
        <v>1</v>
      </c>
      <c r="K103" s="5">
        <f t="shared" ca="1" si="10"/>
        <v>1588</v>
      </c>
      <c r="L103" s="3" t="str">
        <f t="shared" si="11"/>
        <v>75,000</v>
      </c>
    </row>
    <row r="104" spans="1:12" ht="15" x14ac:dyDescent="0.25">
      <c r="A104" t="s">
        <v>308</v>
      </c>
      <c r="B104" t="s">
        <v>197</v>
      </c>
      <c r="C104" s="1" t="s">
        <v>107</v>
      </c>
      <c r="D104" t="s">
        <v>170</v>
      </c>
      <c r="E104" t="str">
        <f t="shared" si="6"/>
        <v>Diesel</v>
      </c>
      <c r="F104" s="2" t="s">
        <v>189</v>
      </c>
      <c r="G104" s="3" t="str">
        <f t="shared" ca="1" si="7"/>
        <v>TOYOTA</v>
      </c>
      <c r="H104" s="4">
        <f t="shared" ca="1" si="8"/>
        <v>45575</v>
      </c>
      <c r="I104" s="4">
        <f t="shared" ca="1" si="9"/>
        <v>45262</v>
      </c>
      <c r="J104" s="3">
        <v>3</v>
      </c>
      <c r="K104" s="5">
        <f t="shared" ca="1" si="10"/>
        <v>13608</v>
      </c>
      <c r="L104" s="3" t="str">
        <f t="shared" si="11"/>
        <v>75,000</v>
      </c>
    </row>
    <row r="105" spans="1:12" ht="15" x14ac:dyDescent="0.25">
      <c r="A105" t="s">
        <v>309</v>
      </c>
      <c r="B105" t="s">
        <v>0</v>
      </c>
      <c r="C105" s="1" t="s">
        <v>108</v>
      </c>
      <c r="D105" t="s">
        <v>176</v>
      </c>
      <c r="E105" t="str">
        <f t="shared" si="6"/>
        <v>Petrol (Gasoline)</v>
      </c>
      <c r="F105" s="2" t="s">
        <v>187</v>
      </c>
      <c r="G105" s="3" t="str">
        <f t="shared" ca="1" si="7"/>
        <v>BMW</v>
      </c>
      <c r="H105" s="4">
        <f t="shared" ca="1" si="8"/>
        <v>45518</v>
      </c>
      <c r="I105" s="4">
        <f t="shared" ca="1" si="9"/>
        <v>45174</v>
      </c>
      <c r="J105" s="3">
        <v>1</v>
      </c>
      <c r="K105" s="5">
        <f t="shared" ca="1" si="10"/>
        <v>1814</v>
      </c>
      <c r="L105" s="3" t="str">
        <f t="shared" si="11"/>
        <v>30,000</v>
      </c>
    </row>
    <row r="106" spans="1:12" ht="15" x14ac:dyDescent="0.25">
      <c r="A106" t="s">
        <v>310</v>
      </c>
      <c r="B106" t="s">
        <v>200</v>
      </c>
      <c r="C106" s="1" t="s">
        <v>109</v>
      </c>
      <c r="D106" t="s">
        <v>170</v>
      </c>
      <c r="E106" t="str">
        <f t="shared" si="6"/>
        <v>Petrol (Gasoline)</v>
      </c>
      <c r="F106" s="2" t="s">
        <v>187</v>
      </c>
      <c r="G106" s="3" t="str">
        <f t="shared" ca="1" si="7"/>
        <v>BAJAJ</v>
      </c>
      <c r="H106" s="4">
        <f t="shared" ca="1" si="8"/>
        <v>45379</v>
      </c>
      <c r="I106" s="4">
        <f t="shared" ca="1" si="9"/>
        <v>45057</v>
      </c>
      <c r="J106" s="3">
        <v>3</v>
      </c>
      <c r="K106" s="5">
        <f t="shared" ca="1" si="10"/>
        <v>363</v>
      </c>
      <c r="L106" s="3" t="str">
        <f t="shared" si="11"/>
        <v>30,000</v>
      </c>
    </row>
    <row r="107" spans="1:12" ht="15" x14ac:dyDescent="0.25">
      <c r="A107" t="s">
        <v>311</v>
      </c>
      <c r="B107" t="s">
        <v>197</v>
      </c>
      <c r="C107" s="1" t="s">
        <v>110</v>
      </c>
      <c r="D107" t="s">
        <v>182</v>
      </c>
      <c r="E107" t="str">
        <f t="shared" si="6"/>
        <v>Diesel</v>
      </c>
      <c r="F107" s="2" t="s">
        <v>186</v>
      </c>
      <c r="G107" s="3" t="str">
        <f t="shared" ca="1" si="7"/>
        <v>TOYOTA</v>
      </c>
      <c r="H107" s="4">
        <f t="shared" ca="1" si="8"/>
        <v>45488</v>
      </c>
      <c r="I107" s="4">
        <f t="shared" ca="1" si="9"/>
        <v>45545</v>
      </c>
      <c r="J107" s="3">
        <v>0</v>
      </c>
      <c r="K107" s="5">
        <f t="shared" ca="1" si="10"/>
        <v>6804</v>
      </c>
      <c r="L107" s="3" t="str">
        <f t="shared" si="11"/>
        <v>50,000</v>
      </c>
    </row>
    <row r="108" spans="1:12" ht="15" x14ac:dyDescent="0.25">
      <c r="A108" t="s">
        <v>312</v>
      </c>
      <c r="B108" t="s">
        <v>2</v>
      </c>
      <c r="C108" s="1" t="s">
        <v>111</v>
      </c>
      <c r="D108" t="s">
        <v>182</v>
      </c>
      <c r="E108" t="str">
        <f t="shared" si="6"/>
        <v>Compressed Natural Gas (CNG)</v>
      </c>
      <c r="F108" s="2" t="s">
        <v>188</v>
      </c>
      <c r="G108" s="3" t="str">
        <f t="shared" ca="1" si="7"/>
        <v>TVS</v>
      </c>
      <c r="H108" s="4">
        <f t="shared" ca="1" si="8"/>
        <v>45515</v>
      </c>
      <c r="I108" s="4">
        <f t="shared" ca="1" si="9"/>
        <v>45313</v>
      </c>
      <c r="J108" s="3">
        <v>2</v>
      </c>
      <c r="K108" s="5">
        <f t="shared" ca="1" si="10"/>
        <v>800</v>
      </c>
      <c r="L108" s="3" t="str">
        <f t="shared" si="11"/>
        <v>15,000</v>
      </c>
    </row>
    <row r="109" spans="1:12" ht="15" x14ac:dyDescent="0.25">
      <c r="A109" t="s">
        <v>313</v>
      </c>
      <c r="B109" t="s">
        <v>202</v>
      </c>
      <c r="C109" s="1" t="s">
        <v>112</v>
      </c>
      <c r="D109" t="s">
        <v>178</v>
      </c>
      <c r="E109" t="str">
        <f t="shared" si="6"/>
        <v>Electric</v>
      </c>
      <c r="F109" s="2" t="s">
        <v>186</v>
      </c>
      <c r="G109" s="3" t="str">
        <f t="shared" ca="1" si="7"/>
        <v>TOYOTA</v>
      </c>
      <c r="H109" s="4">
        <f t="shared" ca="1" si="8"/>
        <v>45441</v>
      </c>
      <c r="I109" s="4">
        <f t="shared" ca="1" si="9"/>
        <v>45243</v>
      </c>
      <c r="J109" s="3">
        <v>1</v>
      </c>
      <c r="K109" s="5">
        <f t="shared" ca="1" si="10"/>
        <v>1361</v>
      </c>
      <c r="L109" s="3" t="str">
        <f t="shared" si="11"/>
        <v>50,000</v>
      </c>
    </row>
    <row r="110" spans="1:12" ht="15" x14ac:dyDescent="0.25">
      <c r="A110" t="s">
        <v>314</v>
      </c>
      <c r="B110" t="s">
        <v>202</v>
      </c>
      <c r="C110" s="1" t="s">
        <v>113</v>
      </c>
      <c r="D110" t="s">
        <v>180</v>
      </c>
      <c r="E110" t="str">
        <f t="shared" si="6"/>
        <v>Electric</v>
      </c>
      <c r="F110" s="2" t="s">
        <v>186</v>
      </c>
      <c r="G110" s="3" t="str">
        <f t="shared" ca="1" si="7"/>
        <v>TESLA</v>
      </c>
      <c r="H110" s="4">
        <f t="shared" ca="1" si="8"/>
        <v>45594</v>
      </c>
      <c r="I110" s="4">
        <f t="shared" ca="1" si="9"/>
        <v>45086</v>
      </c>
      <c r="J110" s="3">
        <v>0</v>
      </c>
      <c r="K110" s="5">
        <f t="shared" ca="1" si="10"/>
        <v>2268</v>
      </c>
      <c r="L110" s="3" t="str">
        <f t="shared" si="11"/>
        <v>50,000</v>
      </c>
    </row>
    <row r="111" spans="1:12" ht="15" x14ac:dyDescent="0.25">
      <c r="A111" t="s">
        <v>315</v>
      </c>
      <c r="B111" t="s">
        <v>198</v>
      </c>
      <c r="C111" s="1" t="s">
        <v>114</v>
      </c>
      <c r="D111" t="s">
        <v>175</v>
      </c>
      <c r="E111" t="str">
        <f t="shared" si="6"/>
        <v>Petrol (Gasoline)</v>
      </c>
      <c r="F111" s="2" t="s">
        <v>190</v>
      </c>
      <c r="G111" s="3" t="str">
        <f t="shared" ca="1" si="7"/>
        <v>JAC</v>
      </c>
      <c r="H111" s="4">
        <f t="shared" ca="1" si="8"/>
        <v>45541</v>
      </c>
      <c r="I111" s="4">
        <f t="shared" ca="1" si="9"/>
        <v>45160</v>
      </c>
      <c r="J111" s="3">
        <v>1</v>
      </c>
      <c r="K111" s="5">
        <f t="shared" ca="1" si="10"/>
        <v>3175</v>
      </c>
      <c r="L111" s="3" t="str">
        <f t="shared" si="11"/>
        <v>10,000</v>
      </c>
    </row>
    <row r="112" spans="1:12" ht="15" x14ac:dyDescent="0.25">
      <c r="A112" t="s">
        <v>316</v>
      </c>
      <c r="B112" t="s">
        <v>3</v>
      </c>
      <c r="C112" s="1" t="s">
        <v>115</v>
      </c>
      <c r="D112" t="s">
        <v>172</v>
      </c>
      <c r="E112" t="str">
        <f t="shared" si="6"/>
        <v>Petrol (Gasoline)</v>
      </c>
      <c r="F112" s="2" t="s">
        <v>189</v>
      </c>
      <c r="G112" s="3" t="str">
        <f t="shared" ca="1" si="7"/>
        <v>MERCEDES</v>
      </c>
      <c r="H112" s="4">
        <f t="shared" ca="1" si="8"/>
        <v>45476</v>
      </c>
      <c r="I112" s="4">
        <f t="shared" ca="1" si="9"/>
        <v>45210</v>
      </c>
      <c r="J112" s="3">
        <v>3</v>
      </c>
      <c r="K112" s="5">
        <f t="shared" ca="1" si="10"/>
        <v>1588</v>
      </c>
      <c r="L112" s="3" t="str">
        <f t="shared" si="11"/>
        <v>75,000</v>
      </c>
    </row>
    <row r="113" spans="1:12" ht="15" x14ac:dyDescent="0.25">
      <c r="A113" t="s">
        <v>317</v>
      </c>
      <c r="B113" t="s">
        <v>199</v>
      </c>
      <c r="C113" s="1" t="s">
        <v>116</v>
      </c>
      <c r="D113" t="s">
        <v>179</v>
      </c>
      <c r="E113" t="str">
        <f t="shared" si="6"/>
        <v>Diesel</v>
      </c>
      <c r="F113" s="2" t="s">
        <v>186</v>
      </c>
      <c r="G113" s="3" t="str">
        <f t="shared" ca="1" si="7"/>
        <v>EICHER</v>
      </c>
      <c r="H113" s="4">
        <f t="shared" ca="1" si="8"/>
        <v>45383</v>
      </c>
      <c r="I113" s="4">
        <f t="shared" ca="1" si="9"/>
        <v>45449</v>
      </c>
      <c r="J113" s="3">
        <v>0</v>
      </c>
      <c r="K113" s="5">
        <f t="shared" ca="1" si="10"/>
        <v>9072</v>
      </c>
      <c r="L113" s="3" t="str">
        <f t="shared" si="11"/>
        <v>50,000</v>
      </c>
    </row>
    <row r="114" spans="1:12" ht="15" x14ac:dyDescent="0.25">
      <c r="A114" t="s">
        <v>318</v>
      </c>
      <c r="B114" t="s">
        <v>198</v>
      </c>
      <c r="C114" s="1" t="s">
        <v>117</v>
      </c>
      <c r="D114" t="s">
        <v>172</v>
      </c>
      <c r="E114" t="str">
        <f t="shared" si="6"/>
        <v>Petrol (Gasoline)</v>
      </c>
      <c r="F114" s="2" t="s">
        <v>190</v>
      </c>
      <c r="G114" s="3" t="str">
        <f t="shared" ca="1" si="7"/>
        <v>JAC</v>
      </c>
      <c r="H114" s="4">
        <f t="shared" ca="1" si="8"/>
        <v>45267</v>
      </c>
      <c r="I114" s="4">
        <f t="shared" ca="1" si="9"/>
        <v>45570</v>
      </c>
      <c r="J114" s="3">
        <v>0</v>
      </c>
      <c r="K114" s="5">
        <f t="shared" ca="1" si="10"/>
        <v>2608</v>
      </c>
      <c r="L114" s="3" t="str">
        <f t="shared" si="11"/>
        <v>10,000</v>
      </c>
    </row>
    <row r="115" spans="1:12" ht="15" x14ac:dyDescent="0.25">
      <c r="A115" t="s">
        <v>319</v>
      </c>
      <c r="B115" t="s">
        <v>1</v>
      </c>
      <c r="C115" s="1" t="s">
        <v>118</v>
      </c>
      <c r="D115" t="s">
        <v>176</v>
      </c>
      <c r="E115" t="str">
        <f t="shared" si="6"/>
        <v>Petrol (Gasoline)</v>
      </c>
      <c r="F115" s="2" t="s">
        <v>189</v>
      </c>
      <c r="G115" s="3" t="str">
        <f t="shared" ca="1" si="7"/>
        <v>MISTUBISHI</v>
      </c>
      <c r="H115" s="4">
        <f t="shared" ca="1" si="8"/>
        <v>45533</v>
      </c>
      <c r="I115" s="4">
        <f t="shared" ca="1" si="9"/>
        <v>45490</v>
      </c>
      <c r="J115" s="3">
        <v>3</v>
      </c>
      <c r="K115" s="5">
        <f t="shared" ca="1" si="10"/>
        <v>2268</v>
      </c>
      <c r="L115" s="3" t="str">
        <f t="shared" si="11"/>
        <v>75,000</v>
      </c>
    </row>
    <row r="116" spans="1:12" ht="15" x14ac:dyDescent="0.25">
      <c r="A116" t="s">
        <v>320</v>
      </c>
      <c r="B116" t="s">
        <v>0</v>
      </c>
      <c r="C116" s="1" t="s">
        <v>119</v>
      </c>
      <c r="D116" t="s">
        <v>174</v>
      </c>
      <c r="E116" t="str">
        <f t="shared" si="6"/>
        <v>Petrol (Gasoline)</v>
      </c>
      <c r="F116" s="2" t="s">
        <v>186</v>
      </c>
      <c r="G116" s="3" t="str">
        <f t="shared" ca="1" si="7"/>
        <v>BMW</v>
      </c>
      <c r="H116" s="4">
        <f t="shared" ca="1" si="8"/>
        <v>45427</v>
      </c>
      <c r="I116" s="4">
        <f t="shared" ca="1" si="9"/>
        <v>45408</v>
      </c>
      <c r="J116" s="3">
        <v>0</v>
      </c>
      <c r="K116" s="5">
        <f t="shared" ca="1" si="10"/>
        <v>1588</v>
      </c>
      <c r="L116" s="3" t="str">
        <f t="shared" si="11"/>
        <v>50,000</v>
      </c>
    </row>
    <row r="117" spans="1:12" ht="15" x14ac:dyDescent="0.25">
      <c r="A117" t="s">
        <v>321</v>
      </c>
      <c r="B117" t="s">
        <v>197</v>
      </c>
      <c r="C117" s="1" t="s">
        <v>120</v>
      </c>
      <c r="D117" t="s">
        <v>180</v>
      </c>
      <c r="E117" t="str">
        <f t="shared" si="6"/>
        <v>Diesel</v>
      </c>
      <c r="F117" s="2" t="s">
        <v>186</v>
      </c>
      <c r="G117" s="3" t="str">
        <f t="shared" ca="1" si="7"/>
        <v>TOYOTA</v>
      </c>
      <c r="H117" s="4">
        <f t="shared" ca="1" si="8"/>
        <v>45316</v>
      </c>
      <c r="I117" s="4">
        <f t="shared" ca="1" si="9"/>
        <v>45195</v>
      </c>
      <c r="J117" s="3">
        <v>1</v>
      </c>
      <c r="K117" s="5">
        <f t="shared" ca="1" si="10"/>
        <v>13608</v>
      </c>
      <c r="L117" s="3" t="str">
        <f t="shared" si="11"/>
        <v>50,000</v>
      </c>
    </row>
    <row r="118" spans="1:12" ht="15" x14ac:dyDescent="0.25">
      <c r="A118" t="s">
        <v>322</v>
      </c>
      <c r="B118" t="s">
        <v>0</v>
      </c>
      <c r="C118" s="1" t="s">
        <v>121</v>
      </c>
      <c r="D118" t="s">
        <v>175</v>
      </c>
      <c r="E118" t="str">
        <f t="shared" si="6"/>
        <v>Petrol (Gasoline)</v>
      </c>
      <c r="F118" s="2" t="s">
        <v>186</v>
      </c>
      <c r="G118" s="3" t="str">
        <f t="shared" ca="1" si="7"/>
        <v>TOYOTA</v>
      </c>
      <c r="H118" s="4">
        <f t="shared" ca="1" si="8"/>
        <v>45135</v>
      </c>
      <c r="I118" s="4">
        <f t="shared" ca="1" si="9"/>
        <v>45186</v>
      </c>
      <c r="J118" s="3">
        <v>1</v>
      </c>
      <c r="K118" s="5">
        <f t="shared" ca="1" si="10"/>
        <v>1814</v>
      </c>
      <c r="L118" s="3" t="str">
        <f t="shared" si="11"/>
        <v>50,000</v>
      </c>
    </row>
    <row r="119" spans="1:12" ht="15" x14ac:dyDescent="0.25">
      <c r="A119" t="s">
        <v>323</v>
      </c>
      <c r="B119" t="s">
        <v>200</v>
      </c>
      <c r="C119" s="1" t="s">
        <v>122</v>
      </c>
      <c r="D119" t="s">
        <v>172</v>
      </c>
      <c r="E119" t="str">
        <f t="shared" si="6"/>
        <v>Petrol (Gasoline)</v>
      </c>
      <c r="F119" s="2" t="s">
        <v>188</v>
      </c>
      <c r="G119" s="3" t="str">
        <f t="shared" ca="1" si="7"/>
        <v>BAJAJ</v>
      </c>
      <c r="H119" s="4">
        <f t="shared" ca="1" si="8"/>
        <v>45581</v>
      </c>
      <c r="I119" s="4">
        <f t="shared" ca="1" si="9"/>
        <v>45109</v>
      </c>
      <c r="J119" s="3">
        <v>1</v>
      </c>
      <c r="K119" s="5">
        <f t="shared" ca="1" si="10"/>
        <v>363</v>
      </c>
      <c r="L119" s="3" t="str">
        <f t="shared" si="11"/>
        <v>15,000</v>
      </c>
    </row>
    <row r="120" spans="1:12" ht="15" x14ac:dyDescent="0.25">
      <c r="A120" t="s">
        <v>324</v>
      </c>
      <c r="B120" t="s">
        <v>197</v>
      </c>
      <c r="C120" s="1" t="s">
        <v>123</v>
      </c>
      <c r="D120" t="s">
        <v>182</v>
      </c>
      <c r="E120" t="str">
        <f t="shared" si="6"/>
        <v>Diesel</v>
      </c>
      <c r="F120" s="2" t="s">
        <v>190</v>
      </c>
      <c r="G120" s="3" t="str">
        <f t="shared" ca="1" si="7"/>
        <v>TOYOTA</v>
      </c>
      <c r="H120" s="4">
        <f t="shared" ca="1" si="8"/>
        <v>45219</v>
      </c>
      <c r="I120" s="4">
        <f t="shared" ca="1" si="9"/>
        <v>45104</v>
      </c>
      <c r="J120" s="3">
        <v>0</v>
      </c>
      <c r="K120" s="5">
        <f t="shared" ca="1" si="10"/>
        <v>13608</v>
      </c>
      <c r="L120" s="3" t="str">
        <f t="shared" si="11"/>
        <v>10,000</v>
      </c>
    </row>
    <row r="121" spans="1:12" ht="15" x14ac:dyDescent="0.25">
      <c r="A121" t="s">
        <v>325</v>
      </c>
      <c r="B121" t="s">
        <v>2</v>
      </c>
      <c r="C121" s="1" t="s">
        <v>124</v>
      </c>
      <c r="D121" t="s">
        <v>171</v>
      </c>
      <c r="E121" t="str">
        <f t="shared" si="6"/>
        <v>Compressed Natural Gas (CNG)</v>
      </c>
      <c r="F121" s="2" t="s">
        <v>190</v>
      </c>
      <c r="G121" s="3" t="str">
        <f t="shared" ca="1" si="7"/>
        <v>TVS</v>
      </c>
      <c r="H121" s="4">
        <f t="shared" ca="1" si="8"/>
        <v>45632</v>
      </c>
      <c r="I121" s="4">
        <f t="shared" ca="1" si="9"/>
        <v>45106</v>
      </c>
      <c r="J121" s="3">
        <v>1</v>
      </c>
      <c r="K121" s="5">
        <f t="shared" ca="1" si="10"/>
        <v>800</v>
      </c>
      <c r="L121" s="3" t="str">
        <f t="shared" si="11"/>
        <v>10,000</v>
      </c>
    </row>
    <row r="122" spans="1:12" ht="15" x14ac:dyDescent="0.25">
      <c r="A122" t="s">
        <v>326</v>
      </c>
      <c r="B122" t="s">
        <v>202</v>
      </c>
      <c r="C122" s="1" t="s">
        <v>125</v>
      </c>
      <c r="D122" t="s">
        <v>170</v>
      </c>
      <c r="E122" t="str">
        <f t="shared" si="6"/>
        <v>Electric</v>
      </c>
      <c r="F122" s="2" t="s">
        <v>187</v>
      </c>
      <c r="G122" s="3" t="str">
        <f t="shared" ca="1" si="7"/>
        <v>TOYOTA</v>
      </c>
      <c r="H122" s="4">
        <f t="shared" ca="1" si="8"/>
        <v>45421</v>
      </c>
      <c r="I122" s="4">
        <f t="shared" ca="1" si="9"/>
        <v>45402</v>
      </c>
      <c r="J122" s="3">
        <v>1</v>
      </c>
      <c r="K122" s="5">
        <f t="shared" ca="1" si="10"/>
        <v>2268</v>
      </c>
      <c r="L122" s="3" t="str">
        <f t="shared" si="11"/>
        <v>30,000</v>
      </c>
    </row>
    <row r="123" spans="1:12" ht="15" x14ac:dyDescent="0.25">
      <c r="A123" t="s">
        <v>327</v>
      </c>
      <c r="B123" t="s">
        <v>202</v>
      </c>
      <c r="C123" s="1" t="s">
        <v>126</v>
      </c>
      <c r="D123" t="s">
        <v>180</v>
      </c>
      <c r="E123" t="str">
        <f t="shared" si="6"/>
        <v>Electric</v>
      </c>
      <c r="F123" s="2" t="s">
        <v>187</v>
      </c>
      <c r="G123" s="3" t="str">
        <f t="shared" ca="1" si="7"/>
        <v>TESLA</v>
      </c>
      <c r="H123" s="4">
        <f t="shared" ca="1" si="8"/>
        <v>45408</v>
      </c>
      <c r="I123" s="4">
        <f t="shared" ca="1" si="9"/>
        <v>45193</v>
      </c>
      <c r="J123" s="3">
        <v>1</v>
      </c>
      <c r="K123" s="5">
        <f t="shared" ca="1" si="10"/>
        <v>1814</v>
      </c>
      <c r="L123" s="3" t="str">
        <f t="shared" si="11"/>
        <v>30,000</v>
      </c>
    </row>
    <row r="124" spans="1:12" ht="15" x14ac:dyDescent="0.25">
      <c r="A124" t="s">
        <v>328</v>
      </c>
      <c r="B124" t="s">
        <v>198</v>
      </c>
      <c r="C124" s="1" t="s">
        <v>127</v>
      </c>
      <c r="D124" t="s">
        <v>177</v>
      </c>
      <c r="E124" t="str">
        <f t="shared" si="6"/>
        <v>Petrol (Gasoline)</v>
      </c>
      <c r="F124" s="2" t="s">
        <v>188</v>
      </c>
      <c r="G124" s="3" t="str">
        <f t="shared" ca="1" si="7"/>
        <v>JAC</v>
      </c>
      <c r="H124" s="4">
        <f t="shared" ca="1" si="8"/>
        <v>45134</v>
      </c>
      <c r="I124" s="4">
        <f t="shared" ca="1" si="9"/>
        <v>45303</v>
      </c>
      <c r="J124" s="3">
        <v>1</v>
      </c>
      <c r="K124" s="5">
        <f t="shared" ca="1" si="10"/>
        <v>3175</v>
      </c>
      <c r="L124" s="3" t="str">
        <f t="shared" si="11"/>
        <v>15,000</v>
      </c>
    </row>
    <row r="125" spans="1:12" ht="15" x14ac:dyDescent="0.25">
      <c r="A125" t="s">
        <v>329</v>
      </c>
      <c r="B125" t="s">
        <v>3</v>
      </c>
      <c r="C125" s="1" t="s">
        <v>128</v>
      </c>
      <c r="D125" t="s">
        <v>182</v>
      </c>
      <c r="E125" t="str">
        <f t="shared" si="6"/>
        <v>Petrol (Gasoline)</v>
      </c>
      <c r="F125" s="2" t="s">
        <v>188</v>
      </c>
      <c r="G125" s="3" t="str">
        <f t="shared" ca="1" si="7"/>
        <v>TOYOTA</v>
      </c>
      <c r="H125" s="4">
        <f t="shared" ca="1" si="8"/>
        <v>45521</v>
      </c>
      <c r="I125" s="4">
        <f t="shared" ca="1" si="9"/>
        <v>45208</v>
      </c>
      <c r="J125" s="3">
        <v>0</v>
      </c>
      <c r="K125" s="5">
        <f t="shared" ca="1" si="10"/>
        <v>1928</v>
      </c>
      <c r="L125" s="3" t="str">
        <f t="shared" si="11"/>
        <v>15,000</v>
      </c>
    </row>
    <row r="126" spans="1:12" ht="15" x14ac:dyDescent="0.25">
      <c r="A126" t="s">
        <v>330</v>
      </c>
      <c r="B126" t="s">
        <v>199</v>
      </c>
      <c r="C126" s="1" t="s">
        <v>129</v>
      </c>
      <c r="D126" t="s">
        <v>173</v>
      </c>
      <c r="E126" t="str">
        <f t="shared" si="6"/>
        <v>Diesel</v>
      </c>
      <c r="F126" s="2" t="s">
        <v>188</v>
      </c>
      <c r="G126" s="3" t="str">
        <f t="shared" ca="1" si="7"/>
        <v>EICHER</v>
      </c>
      <c r="H126" s="4">
        <f t="shared" ca="1" si="8"/>
        <v>45204</v>
      </c>
      <c r="I126" s="4">
        <f t="shared" ca="1" si="9"/>
        <v>45366</v>
      </c>
      <c r="J126" s="3">
        <v>0</v>
      </c>
      <c r="K126" s="5">
        <f t="shared" ca="1" si="10"/>
        <v>18144</v>
      </c>
      <c r="L126" s="3" t="str">
        <f t="shared" si="11"/>
        <v>15,000</v>
      </c>
    </row>
    <row r="127" spans="1:12" ht="15" x14ac:dyDescent="0.25">
      <c r="A127" t="s">
        <v>331</v>
      </c>
      <c r="B127" t="s">
        <v>198</v>
      </c>
      <c r="C127" s="1" t="s">
        <v>130</v>
      </c>
      <c r="D127" t="s">
        <v>183</v>
      </c>
      <c r="E127" t="str">
        <f t="shared" si="6"/>
        <v>Petrol (Gasoline)</v>
      </c>
      <c r="F127" s="2" t="s">
        <v>188</v>
      </c>
      <c r="G127" s="3" t="str">
        <f t="shared" ca="1" si="7"/>
        <v>TATA</v>
      </c>
      <c r="H127" s="4">
        <f t="shared" ca="1" si="8"/>
        <v>45198</v>
      </c>
      <c r="I127" s="4">
        <f t="shared" ca="1" si="9"/>
        <v>45061</v>
      </c>
      <c r="J127" s="3">
        <v>1</v>
      </c>
      <c r="K127" s="5">
        <f t="shared" ca="1" si="10"/>
        <v>2608</v>
      </c>
      <c r="L127" s="3" t="str">
        <f t="shared" si="11"/>
        <v>15,000</v>
      </c>
    </row>
    <row r="128" spans="1:12" ht="15" x14ac:dyDescent="0.25">
      <c r="A128" t="s">
        <v>332</v>
      </c>
      <c r="B128" t="s">
        <v>1</v>
      </c>
      <c r="C128" s="1" t="s">
        <v>131</v>
      </c>
      <c r="D128" t="s">
        <v>178</v>
      </c>
      <c r="E128" t="str">
        <f t="shared" si="6"/>
        <v>Petrol (Gasoline)</v>
      </c>
      <c r="F128" s="2" t="s">
        <v>189</v>
      </c>
      <c r="G128" s="3" t="str">
        <f t="shared" ca="1" si="7"/>
        <v>NISSAN</v>
      </c>
      <c r="H128" s="4">
        <f t="shared" ca="1" si="8"/>
        <v>45288</v>
      </c>
      <c r="I128" s="4">
        <f t="shared" ca="1" si="9"/>
        <v>45284</v>
      </c>
      <c r="J128" s="3">
        <v>0</v>
      </c>
      <c r="K128" s="5">
        <f t="shared" ca="1" si="10"/>
        <v>2268</v>
      </c>
      <c r="L128" s="3" t="str">
        <f t="shared" si="11"/>
        <v>75,000</v>
      </c>
    </row>
    <row r="129" spans="1:12" ht="15" x14ac:dyDescent="0.25">
      <c r="A129" t="s">
        <v>333</v>
      </c>
      <c r="B129" t="s">
        <v>0</v>
      </c>
      <c r="C129" s="1" t="s">
        <v>132</v>
      </c>
      <c r="D129" t="s">
        <v>181</v>
      </c>
      <c r="E129" t="str">
        <f t="shared" si="6"/>
        <v>Petrol (Gasoline)</v>
      </c>
      <c r="F129" s="2" t="s">
        <v>189</v>
      </c>
      <c r="G129" s="3" t="str">
        <f t="shared" ca="1" si="7"/>
        <v>HYUNDAI</v>
      </c>
      <c r="H129" s="4">
        <f t="shared" ca="1" si="8"/>
        <v>45522</v>
      </c>
      <c r="I129" s="4">
        <f t="shared" ca="1" si="9"/>
        <v>45198</v>
      </c>
      <c r="J129" s="3">
        <v>2</v>
      </c>
      <c r="K129" s="5">
        <f t="shared" ca="1" si="10"/>
        <v>1360</v>
      </c>
      <c r="L129" s="3" t="str">
        <f t="shared" si="11"/>
        <v>75,000</v>
      </c>
    </row>
    <row r="130" spans="1:12" ht="15" x14ac:dyDescent="0.25">
      <c r="A130" t="s">
        <v>334</v>
      </c>
      <c r="B130" t="s">
        <v>197</v>
      </c>
      <c r="C130" s="1" t="s">
        <v>133</v>
      </c>
      <c r="D130" t="s">
        <v>180</v>
      </c>
      <c r="E130" t="str">
        <f t="shared" ref="E130:E193" si="12">IF(B130="SUV","Petrol (Gasoline)",
IF(B130="Motorcycle","Petrol (Gasoline)",
IF(B130="sedan","Petrol (Gasoline)",
IF(B130="ambulance","Diesel",
IF(B130="Commercial Bus","Diesel",
IF(B130="School Bus","Diesel",
IF(B130="Public Bus","Diesel",
IF(B130="Pickup Truck","Petrol (Gasoline)",
IF(B130="Tempo","Petrol (Gasoline)",
IF(B130="CNG","Compressed Natural Gas (CNG)",
IF(B130="Cargo Van","Petrol (Gasoline)",
IF(B130="Dump Truck","Diesel",
IF(B130="Jeep","Petrol (Gasoline)",
IF(B130="Plugin Hybrid","Electric",IF(B130="Sedan","Diesel",
"Unknown"
)
)
)
)
)
)
)
)
)
)
)
)
)))</f>
        <v>Diesel</v>
      </c>
      <c r="F130" s="2" t="s">
        <v>188</v>
      </c>
      <c r="G130" s="3" t="str">
        <f t="shared" ca="1" si="7"/>
        <v>TOYOTA</v>
      </c>
      <c r="H130" s="4">
        <f t="shared" ca="1" si="8"/>
        <v>45368</v>
      </c>
      <c r="I130" s="4">
        <f t="shared" ca="1" si="9"/>
        <v>45049</v>
      </c>
      <c r="J130" s="3">
        <v>0</v>
      </c>
      <c r="K130" s="5">
        <f t="shared" ca="1" si="10"/>
        <v>13608</v>
      </c>
      <c r="L130" s="3" t="str">
        <f t="shared" si="11"/>
        <v>15,000</v>
      </c>
    </row>
    <row r="131" spans="1:12" ht="15" x14ac:dyDescent="0.25">
      <c r="A131" t="s">
        <v>335</v>
      </c>
      <c r="B131" t="s">
        <v>0</v>
      </c>
      <c r="C131" s="1" t="s">
        <v>134</v>
      </c>
      <c r="D131" t="s">
        <v>177</v>
      </c>
      <c r="E131" t="str">
        <f t="shared" si="12"/>
        <v>Petrol (Gasoline)</v>
      </c>
      <c r="F131" s="2" t="s">
        <v>186</v>
      </c>
      <c r="G131" s="3" t="str">
        <f t="shared" ref="G131:G194" ca="1" si="13">IF(B131="SUV",CHOOSE(RANDBETWEEN(1,4), "TOYOTA", "HONDA","MISTUBISHI","NISSAN"),
    IF(B131="Motorcycle", CHOOSE(RANDBETWEEN(1,5), "BAJAJ", "YAMAHA","SUZUKI","TVS","HONDA"),
        IF(B131="sedan", CHOOSE(RANDBETWEEN(1,4), "HONDA","BMW","TOYOTA","HYUNDAI"),
            IF(B131="ambulance", "TOYOTA",
                IF(B131="Commercial Bus", CHOOSE(RANDBETWEEN(1,3), "MERCEDES","TATA","TOYOTA"),
                    IF(B131="School Bus", "TOYOTA",
                        IF(B131="Public Bus",CHOOSE(RANDBETWEEN(1,2), "ASHOK LEYLAND", "EICHER","TATA", ""),
                            IF(B131="Pickup Truck",CHOOSE(RANDBETWEEN(1,3), "TATA", "JAC","ASHOK LEYLAND"),
                                IF(B131="Tempo", CHOOSE(RANDBETWEEN(1,2), "TATA", "SUZUKI"),
                                    IF(B131="CNG", CHOOSE(RANDBETWEEN(1,3), "TVS", "BAJAJ", "NAVANA"),
                                        IF(B131="Cargo Van", CHOOSE(RANDBETWEEN(1,3), "HINO", "TATA","EICHER"),
                                            IF(B131="Dump Truck", CHOOSE(RANDBETWEEN(1,2), "ISUZU", "HINO"),
                                                IF(B131="Jeep", CHOOSE(RANDBETWEEN(1,3), "MERCEDES", "TOYOTA","JEEP"),
                                                    IF(B131="Plugin Hybrid", CHOOSE(RANDBETWEEN(1,2), "TOYOTA","TESLA"),
                                                        "Unknown"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
)</f>
        <v>HYUNDAI</v>
      </c>
      <c r="H131" s="4">
        <f t="shared" ref="H131:H194" ca="1" si="14">RANDBETWEEN(DATE(2023, 7, 23),DATE(2024, 12, 7))</f>
        <v>45462</v>
      </c>
      <c r="I131" s="4">
        <f t="shared" ref="I131:I194" ca="1" si="15">RANDBETWEEN(DATE(2023, 5, 3),DATE(2024, 10, 23))</f>
        <v>45372</v>
      </c>
      <c r="J131" s="3">
        <v>0</v>
      </c>
      <c r="K131" s="5">
        <f t="shared" ref="K131:K194" ca="1" si="16">IF(B131="SUV",CHOOSE(RANDBETWEEN(1,3),1814,2268,2722),
IF(B131="Motorcycle",CHOOSE(RANDBETWEEN(1,3),136,250,363),
IF(B131="sedan",CHOOSE(RANDBETWEEN(1,3),1360,1588,1814),
IF(B131="ambulance",CHOOSE(RANDBETWEEN(1,3),4500,5400,6300),
IF(B131="Commercial Bus",CHOOSE(RANDBETWEEN(1,3),11340,19278,27216),
IF(B131="School Bus",CHOOSE(RANDBETWEEN(1,3),6804,10206,13608),
IF(B131="Public Bus",CHOOSE(RANDBETWEEN(1,3),9072,13608,18144),
IF(B131="Pickup Truck",CHOOSE(RANDBETWEEN(1,3),2041,2608,3175),
IF(B131="Tempo",CHOOSE(RANDBETWEEN(1,3),900,1050,1200),
IF(B131="CNG",CHOOSE(RANDBETWEEN(1,3),700,800,900),
IF(B131="Cargo Van",CHOOSE(RANDBETWEEN(1,3),5000,10000,15000),
IF(B131="Dump Truck",CHOOSE(RANDBETWEEN(1,3),6804,10206,13608),
IF(B131="Jeep",CHOOSE(RANDBETWEEN(1,3),1588,1928,2268),
IF(B131="Plugin Hybrid",CHOOSE(RANDBETWEEN(1,3),1361,1814,2268),
"Unknown"
)
)
)
)
)
)
)
)
)
)
)
)
)
)</f>
        <v>1588</v>
      </c>
      <c r="L131" s="3" t="str">
        <f t="shared" ref="L131:L194" si="17">IF(F131="1000cc", "10,000",
    IF(F131="1300cc", "15,000",
        IF(F131="2000cc", "30,000",
            IF(F131="2500cc", "50,000",
                IF(F131="3000cc", "75,000",
                    "Unknown"
                )
            )
        )
    )
)</f>
        <v>50,000</v>
      </c>
    </row>
    <row r="132" spans="1:12" ht="15" x14ac:dyDescent="0.25">
      <c r="A132" t="s">
        <v>336</v>
      </c>
      <c r="B132" t="s">
        <v>200</v>
      </c>
      <c r="C132" s="1" t="s">
        <v>135</v>
      </c>
      <c r="D132" t="s">
        <v>173</v>
      </c>
      <c r="E132" t="str">
        <f t="shared" si="12"/>
        <v>Petrol (Gasoline)</v>
      </c>
      <c r="F132" s="2" t="s">
        <v>186</v>
      </c>
      <c r="G132" s="3" t="str">
        <f t="shared" ca="1" si="13"/>
        <v>BAJAJ</v>
      </c>
      <c r="H132" s="4">
        <f t="shared" ca="1" si="14"/>
        <v>45490</v>
      </c>
      <c r="I132" s="4">
        <f t="shared" ca="1" si="15"/>
        <v>45499</v>
      </c>
      <c r="J132" s="3">
        <v>3</v>
      </c>
      <c r="K132" s="5">
        <f t="shared" ca="1" si="16"/>
        <v>250</v>
      </c>
      <c r="L132" s="3" t="str">
        <f t="shared" si="17"/>
        <v>50,000</v>
      </c>
    </row>
    <row r="133" spans="1:12" ht="15" x14ac:dyDescent="0.25">
      <c r="A133" t="s">
        <v>337</v>
      </c>
      <c r="B133" t="s">
        <v>197</v>
      </c>
      <c r="C133" s="1" t="s">
        <v>136</v>
      </c>
      <c r="D133" t="s">
        <v>171</v>
      </c>
      <c r="E133" t="str">
        <f t="shared" si="12"/>
        <v>Diesel</v>
      </c>
      <c r="F133" s="2" t="s">
        <v>188</v>
      </c>
      <c r="G133" s="3" t="str">
        <f t="shared" ca="1" si="13"/>
        <v>TOYOTA</v>
      </c>
      <c r="H133" s="4">
        <f t="shared" ca="1" si="14"/>
        <v>45377</v>
      </c>
      <c r="I133" s="4">
        <f t="shared" ca="1" si="15"/>
        <v>45588</v>
      </c>
      <c r="J133" s="3">
        <v>2</v>
      </c>
      <c r="K133" s="5">
        <f t="shared" ca="1" si="16"/>
        <v>13608</v>
      </c>
      <c r="L133" s="3" t="str">
        <f t="shared" si="17"/>
        <v>15,000</v>
      </c>
    </row>
    <row r="134" spans="1:12" ht="15" x14ac:dyDescent="0.25">
      <c r="A134" t="s">
        <v>338</v>
      </c>
      <c r="B134" t="s">
        <v>2</v>
      </c>
      <c r="C134" s="1" t="s">
        <v>137</v>
      </c>
      <c r="D134" t="s">
        <v>174</v>
      </c>
      <c r="E134" t="str">
        <f t="shared" si="12"/>
        <v>Compressed Natural Gas (CNG)</v>
      </c>
      <c r="F134" s="2" t="s">
        <v>186</v>
      </c>
      <c r="G134" s="3" t="str">
        <f t="shared" ca="1" si="13"/>
        <v>TVS</v>
      </c>
      <c r="H134" s="4">
        <f t="shared" ca="1" si="14"/>
        <v>45323</v>
      </c>
      <c r="I134" s="4">
        <f t="shared" ca="1" si="15"/>
        <v>45576</v>
      </c>
      <c r="J134" s="3">
        <v>0</v>
      </c>
      <c r="K134" s="5">
        <f t="shared" ca="1" si="16"/>
        <v>800</v>
      </c>
      <c r="L134" s="3" t="str">
        <f t="shared" si="17"/>
        <v>50,000</v>
      </c>
    </row>
    <row r="135" spans="1:12" ht="15" x14ac:dyDescent="0.25">
      <c r="A135" t="s">
        <v>339</v>
      </c>
      <c r="B135" t="s">
        <v>202</v>
      </c>
      <c r="C135" s="1" t="s">
        <v>138</v>
      </c>
      <c r="D135" t="s">
        <v>179</v>
      </c>
      <c r="E135" t="str">
        <f t="shared" si="12"/>
        <v>Electric</v>
      </c>
      <c r="F135" s="2" t="s">
        <v>187</v>
      </c>
      <c r="G135" s="3" t="str">
        <f t="shared" ca="1" si="13"/>
        <v>TOYOTA</v>
      </c>
      <c r="H135" s="4">
        <f t="shared" ca="1" si="14"/>
        <v>45303</v>
      </c>
      <c r="I135" s="4">
        <f t="shared" ca="1" si="15"/>
        <v>45463</v>
      </c>
      <c r="J135" s="3">
        <v>1</v>
      </c>
      <c r="K135" s="5">
        <f t="shared" ca="1" si="16"/>
        <v>1814</v>
      </c>
      <c r="L135" s="3" t="str">
        <f t="shared" si="17"/>
        <v>30,000</v>
      </c>
    </row>
    <row r="136" spans="1:12" ht="15" x14ac:dyDescent="0.25">
      <c r="A136" t="s">
        <v>340</v>
      </c>
      <c r="B136" t="s">
        <v>202</v>
      </c>
      <c r="C136" s="1" t="s">
        <v>139</v>
      </c>
      <c r="D136" t="s">
        <v>178</v>
      </c>
      <c r="E136" t="str">
        <f t="shared" si="12"/>
        <v>Electric</v>
      </c>
      <c r="F136" s="2" t="s">
        <v>187</v>
      </c>
      <c r="G136" s="3" t="str">
        <f t="shared" ca="1" si="13"/>
        <v>TOYOTA</v>
      </c>
      <c r="H136" s="4">
        <f t="shared" ca="1" si="14"/>
        <v>45401</v>
      </c>
      <c r="I136" s="4">
        <f t="shared" ca="1" si="15"/>
        <v>45380</v>
      </c>
      <c r="J136" s="3">
        <v>0</v>
      </c>
      <c r="K136" s="5">
        <f t="shared" ca="1" si="16"/>
        <v>1814</v>
      </c>
      <c r="L136" s="3" t="str">
        <f t="shared" si="17"/>
        <v>30,000</v>
      </c>
    </row>
    <row r="137" spans="1:12" ht="15" x14ac:dyDescent="0.25">
      <c r="A137" t="s">
        <v>341</v>
      </c>
      <c r="B137" t="s">
        <v>198</v>
      </c>
      <c r="C137" s="1" t="s">
        <v>140</v>
      </c>
      <c r="D137" t="s">
        <v>171</v>
      </c>
      <c r="E137" t="str">
        <f t="shared" si="12"/>
        <v>Petrol (Gasoline)</v>
      </c>
      <c r="F137" s="2" t="s">
        <v>186</v>
      </c>
      <c r="G137" s="3" t="str">
        <f t="shared" ca="1" si="13"/>
        <v>JAC</v>
      </c>
      <c r="H137" s="4">
        <f t="shared" ca="1" si="14"/>
        <v>45386</v>
      </c>
      <c r="I137" s="4">
        <f t="shared" ca="1" si="15"/>
        <v>45259</v>
      </c>
      <c r="J137" s="3">
        <v>0</v>
      </c>
      <c r="K137" s="5">
        <f t="shared" ca="1" si="16"/>
        <v>2608</v>
      </c>
      <c r="L137" s="3" t="str">
        <f t="shared" si="17"/>
        <v>50,000</v>
      </c>
    </row>
    <row r="138" spans="1:12" ht="15" x14ac:dyDescent="0.25">
      <c r="A138" t="s">
        <v>342</v>
      </c>
      <c r="B138" t="s">
        <v>3</v>
      </c>
      <c r="C138" s="1" t="s">
        <v>141</v>
      </c>
      <c r="D138" t="s">
        <v>175</v>
      </c>
      <c r="E138" t="str">
        <f t="shared" si="12"/>
        <v>Petrol (Gasoline)</v>
      </c>
      <c r="F138" s="2" t="s">
        <v>189</v>
      </c>
      <c r="G138" s="3" t="str">
        <f t="shared" ca="1" si="13"/>
        <v>TOYOTA</v>
      </c>
      <c r="H138" s="4">
        <f t="shared" ca="1" si="14"/>
        <v>45406</v>
      </c>
      <c r="I138" s="4">
        <f t="shared" ca="1" si="15"/>
        <v>45113</v>
      </c>
      <c r="J138" s="3">
        <v>1</v>
      </c>
      <c r="K138" s="5">
        <f t="shared" ca="1" si="16"/>
        <v>1928</v>
      </c>
      <c r="L138" s="3" t="str">
        <f t="shared" si="17"/>
        <v>75,000</v>
      </c>
    </row>
    <row r="139" spans="1:12" ht="15" x14ac:dyDescent="0.25">
      <c r="A139" t="s">
        <v>343</v>
      </c>
      <c r="B139" t="s">
        <v>199</v>
      </c>
      <c r="C139" s="1" t="s">
        <v>142</v>
      </c>
      <c r="D139" t="s">
        <v>183</v>
      </c>
      <c r="E139" t="str">
        <f t="shared" si="12"/>
        <v>Diesel</v>
      </c>
      <c r="F139" s="2" t="s">
        <v>189</v>
      </c>
      <c r="G139" s="3" t="str">
        <f t="shared" ca="1" si="13"/>
        <v>EICHER</v>
      </c>
      <c r="H139" s="4">
        <f t="shared" ca="1" si="14"/>
        <v>45628</v>
      </c>
      <c r="I139" s="4">
        <f t="shared" ca="1" si="15"/>
        <v>45246</v>
      </c>
      <c r="J139" s="3">
        <v>3</v>
      </c>
      <c r="K139" s="5">
        <f t="shared" ca="1" si="16"/>
        <v>13608</v>
      </c>
      <c r="L139" s="3" t="str">
        <f t="shared" si="17"/>
        <v>75,000</v>
      </c>
    </row>
    <row r="140" spans="1:12" ht="15" x14ac:dyDescent="0.25">
      <c r="A140" t="s">
        <v>344</v>
      </c>
      <c r="B140" t="s">
        <v>198</v>
      </c>
      <c r="C140" s="1" t="s">
        <v>143</v>
      </c>
      <c r="D140" t="s">
        <v>181</v>
      </c>
      <c r="E140" t="str">
        <f t="shared" si="12"/>
        <v>Petrol (Gasoline)</v>
      </c>
      <c r="F140" s="2" t="s">
        <v>188</v>
      </c>
      <c r="G140" s="3" t="str">
        <f t="shared" ca="1" si="13"/>
        <v>TATA</v>
      </c>
      <c r="H140" s="4">
        <f t="shared" ca="1" si="14"/>
        <v>45393</v>
      </c>
      <c r="I140" s="4">
        <f t="shared" ca="1" si="15"/>
        <v>45219</v>
      </c>
      <c r="J140" s="3">
        <v>1</v>
      </c>
      <c r="K140" s="5">
        <f t="shared" ca="1" si="16"/>
        <v>2041</v>
      </c>
      <c r="L140" s="3" t="str">
        <f t="shared" si="17"/>
        <v>15,000</v>
      </c>
    </row>
    <row r="141" spans="1:12" ht="15" x14ac:dyDescent="0.25">
      <c r="A141" t="s">
        <v>345</v>
      </c>
      <c r="B141" t="s">
        <v>1</v>
      </c>
      <c r="C141" s="1" t="s">
        <v>144</v>
      </c>
      <c r="D141" t="s">
        <v>171</v>
      </c>
      <c r="E141" t="str">
        <f t="shared" si="12"/>
        <v>Petrol (Gasoline)</v>
      </c>
      <c r="F141" s="2" t="s">
        <v>189</v>
      </c>
      <c r="G141" s="3" t="str">
        <f t="shared" ca="1" si="13"/>
        <v>MISTUBISHI</v>
      </c>
      <c r="H141" s="4">
        <f t="shared" ca="1" si="14"/>
        <v>45483</v>
      </c>
      <c r="I141" s="4">
        <f t="shared" ca="1" si="15"/>
        <v>45406</v>
      </c>
      <c r="J141" s="3">
        <v>1</v>
      </c>
      <c r="K141" s="5">
        <f t="shared" ca="1" si="16"/>
        <v>2268</v>
      </c>
      <c r="L141" s="3" t="str">
        <f t="shared" si="17"/>
        <v>75,000</v>
      </c>
    </row>
    <row r="142" spans="1:12" ht="15" x14ac:dyDescent="0.25">
      <c r="A142" t="s">
        <v>346</v>
      </c>
      <c r="B142" t="s">
        <v>0</v>
      </c>
      <c r="C142" s="1" t="s">
        <v>145</v>
      </c>
      <c r="D142" t="s">
        <v>180</v>
      </c>
      <c r="E142" t="str">
        <f t="shared" si="12"/>
        <v>Petrol (Gasoline)</v>
      </c>
      <c r="F142" s="2" t="s">
        <v>189</v>
      </c>
      <c r="G142" s="3" t="str">
        <f t="shared" ca="1" si="13"/>
        <v>HYUNDAI</v>
      </c>
      <c r="H142" s="4">
        <f t="shared" ca="1" si="14"/>
        <v>45234</v>
      </c>
      <c r="I142" s="4">
        <f t="shared" ca="1" si="15"/>
        <v>45065</v>
      </c>
      <c r="J142" s="3">
        <v>0</v>
      </c>
      <c r="K142" s="5">
        <f t="shared" ca="1" si="16"/>
        <v>1360</v>
      </c>
      <c r="L142" s="3" t="str">
        <f t="shared" si="17"/>
        <v>75,000</v>
      </c>
    </row>
    <row r="143" spans="1:12" ht="15" x14ac:dyDescent="0.25">
      <c r="A143" t="s">
        <v>347</v>
      </c>
      <c r="B143" t="s">
        <v>197</v>
      </c>
      <c r="C143" s="1" t="s">
        <v>146</v>
      </c>
      <c r="D143" t="s">
        <v>174</v>
      </c>
      <c r="E143" t="str">
        <f t="shared" si="12"/>
        <v>Diesel</v>
      </c>
      <c r="F143" s="2" t="s">
        <v>190</v>
      </c>
      <c r="G143" s="3" t="str">
        <f t="shared" ca="1" si="13"/>
        <v>TOYOTA</v>
      </c>
      <c r="H143" s="4">
        <f t="shared" ca="1" si="14"/>
        <v>45418</v>
      </c>
      <c r="I143" s="4">
        <f t="shared" ca="1" si="15"/>
        <v>45505</v>
      </c>
      <c r="J143" s="3">
        <v>2</v>
      </c>
      <c r="K143" s="5">
        <f t="shared" ca="1" si="16"/>
        <v>13608</v>
      </c>
      <c r="L143" s="3" t="str">
        <f t="shared" si="17"/>
        <v>10,000</v>
      </c>
    </row>
    <row r="144" spans="1:12" ht="15" x14ac:dyDescent="0.25">
      <c r="A144" t="s">
        <v>348</v>
      </c>
      <c r="B144" t="s">
        <v>0</v>
      </c>
      <c r="C144" s="1" t="s">
        <v>147</v>
      </c>
      <c r="D144" t="s">
        <v>175</v>
      </c>
      <c r="E144" t="str">
        <f t="shared" si="12"/>
        <v>Petrol (Gasoline)</v>
      </c>
      <c r="F144" s="2" t="s">
        <v>186</v>
      </c>
      <c r="G144" s="3" t="str">
        <f t="shared" ca="1" si="13"/>
        <v>BMW</v>
      </c>
      <c r="H144" s="4">
        <f t="shared" ca="1" si="14"/>
        <v>45149</v>
      </c>
      <c r="I144" s="4">
        <f t="shared" ca="1" si="15"/>
        <v>45550</v>
      </c>
      <c r="J144" s="3">
        <v>2</v>
      </c>
      <c r="K144" s="5">
        <f t="shared" ca="1" si="16"/>
        <v>1360</v>
      </c>
      <c r="L144" s="3" t="str">
        <f t="shared" si="17"/>
        <v>50,000</v>
      </c>
    </row>
    <row r="145" spans="1:12" ht="15" x14ac:dyDescent="0.25">
      <c r="A145" t="s">
        <v>349</v>
      </c>
      <c r="B145" t="s">
        <v>200</v>
      </c>
      <c r="C145" s="1" t="s">
        <v>148</v>
      </c>
      <c r="D145" t="s">
        <v>180</v>
      </c>
      <c r="E145" t="str">
        <f t="shared" si="12"/>
        <v>Petrol (Gasoline)</v>
      </c>
      <c r="F145" s="2" t="s">
        <v>186</v>
      </c>
      <c r="G145" s="3" t="str">
        <f t="shared" ca="1" si="13"/>
        <v>SUZUKI</v>
      </c>
      <c r="H145" s="4">
        <f t="shared" ca="1" si="14"/>
        <v>45312</v>
      </c>
      <c r="I145" s="4">
        <f t="shared" ca="1" si="15"/>
        <v>45368</v>
      </c>
      <c r="J145" s="3">
        <v>0</v>
      </c>
      <c r="K145" s="5">
        <f t="shared" ca="1" si="16"/>
        <v>250</v>
      </c>
      <c r="L145" s="3" t="str">
        <f t="shared" si="17"/>
        <v>50,000</v>
      </c>
    </row>
    <row r="146" spans="1:12" ht="15" x14ac:dyDescent="0.25">
      <c r="A146" t="s">
        <v>350</v>
      </c>
      <c r="B146" t="s">
        <v>197</v>
      </c>
      <c r="C146" s="1" t="s">
        <v>149</v>
      </c>
      <c r="D146" t="s">
        <v>178</v>
      </c>
      <c r="E146" t="str">
        <f t="shared" si="12"/>
        <v>Diesel</v>
      </c>
      <c r="F146" s="2" t="s">
        <v>190</v>
      </c>
      <c r="G146" s="3" t="str">
        <f t="shared" ca="1" si="13"/>
        <v>TOYOTA</v>
      </c>
      <c r="H146" s="4">
        <f t="shared" ca="1" si="14"/>
        <v>45413</v>
      </c>
      <c r="I146" s="4">
        <f t="shared" ca="1" si="15"/>
        <v>45298</v>
      </c>
      <c r="J146" s="3">
        <v>2</v>
      </c>
      <c r="K146" s="5">
        <f t="shared" ca="1" si="16"/>
        <v>6804</v>
      </c>
      <c r="L146" s="3" t="str">
        <f t="shared" si="17"/>
        <v>10,000</v>
      </c>
    </row>
    <row r="147" spans="1:12" ht="15" x14ac:dyDescent="0.25">
      <c r="A147" t="s">
        <v>351</v>
      </c>
      <c r="B147" t="s">
        <v>2</v>
      </c>
      <c r="C147" s="1" t="s">
        <v>150</v>
      </c>
      <c r="D147" t="s">
        <v>175</v>
      </c>
      <c r="E147" t="str">
        <f t="shared" si="12"/>
        <v>Compressed Natural Gas (CNG)</v>
      </c>
      <c r="F147" s="2" t="s">
        <v>186</v>
      </c>
      <c r="G147" s="3" t="str">
        <f t="shared" ca="1" si="13"/>
        <v>TVS</v>
      </c>
      <c r="H147" s="4">
        <f t="shared" ca="1" si="14"/>
        <v>45390</v>
      </c>
      <c r="I147" s="4">
        <f t="shared" ca="1" si="15"/>
        <v>45254</v>
      </c>
      <c r="J147" s="3">
        <v>2</v>
      </c>
      <c r="K147" s="5">
        <f t="shared" ca="1" si="16"/>
        <v>800</v>
      </c>
      <c r="L147" s="3" t="str">
        <f t="shared" si="17"/>
        <v>50,000</v>
      </c>
    </row>
    <row r="148" spans="1:12" ht="15" x14ac:dyDescent="0.25">
      <c r="A148" t="s">
        <v>352</v>
      </c>
      <c r="B148" t="s">
        <v>0</v>
      </c>
      <c r="C148" s="1" t="s">
        <v>151</v>
      </c>
      <c r="D148" t="s">
        <v>179</v>
      </c>
      <c r="E148" t="str">
        <f t="shared" si="12"/>
        <v>Petrol (Gasoline)</v>
      </c>
      <c r="F148" s="2" t="s">
        <v>188</v>
      </c>
      <c r="G148" s="3" t="str">
        <f t="shared" ca="1" si="13"/>
        <v>HYUNDAI</v>
      </c>
      <c r="H148" s="4">
        <f t="shared" ca="1" si="14"/>
        <v>45446</v>
      </c>
      <c r="I148" s="4">
        <f t="shared" ca="1" si="15"/>
        <v>45307</v>
      </c>
      <c r="J148" s="3">
        <v>1</v>
      </c>
      <c r="K148" s="5">
        <f t="shared" ca="1" si="16"/>
        <v>1588</v>
      </c>
      <c r="L148" s="3" t="str">
        <f t="shared" si="17"/>
        <v>15,000</v>
      </c>
    </row>
    <row r="149" spans="1:12" ht="15" x14ac:dyDescent="0.25">
      <c r="A149" t="s">
        <v>353</v>
      </c>
      <c r="B149" t="s">
        <v>202</v>
      </c>
      <c r="C149" s="1" t="s">
        <v>152</v>
      </c>
      <c r="D149" t="s">
        <v>181</v>
      </c>
      <c r="E149" t="str">
        <f t="shared" si="12"/>
        <v>Electric</v>
      </c>
      <c r="F149" s="2" t="s">
        <v>187</v>
      </c>
      <c r="G149" s="3" t="str">
        <f t="shared" ca="1" si="13"/>
        <v>TOYOTA</v>
      </c>
      <c r="H149" s="4">
        <f t="shared" ca="1" si="14"/>
        <v>45353</v>
      </c>
      <c r="I149" s="4">
        <f t="shared" ca="1" si="15"/>
        <v>45327</v>
      </c>
      <c r="J149" s="3">
        <v>1</v>
      </c>
      <c r="K149" s="5">
        <f t="shared" ca="1" si="16"/>
        <v>2268</v>
      </c>
      <c r="L149" s="3" t="str">
        <f t="shared" si="17"/>
        <v>30,000</v>
      </c>
    </row>
    <row r="150" spans="1:12" ht="15" x14ac:dyDescent="0.25">
      <c r="A150" t="s">
        <v>354</v>
      </c>
      <c r="B150" t="s">
        <v>198</v>
      </c>
      <c r="C150" s="1" t="s">
        <v>153</v>
      </c>
      <c r="D150" t="s">
        <v>182</v>
      </c>
      <c r="E150" t="str">
        <f t="shared" si="12"/>
        <v>Petrol (Gasoline)</v>
      </c>
      <c r="F150" s="2" t="s">
        <v>188</v>
      </c>
      <c r="G150" s="3" t="str">
        <f t="shared" ca="1" si="13"/>
        <v>TATA</v>
      </c>
      <c r="H150" s="4">
        <f t="shared" ca="1" si="14"/>
        <v>45600</v>
      </c>
      <c r="I150" s="4">
        <f t="shared" ca="1" si="15"/>
        <v>45453</v>
      </c>
      <c r="J150" s="3">
        <v>1</v>
      </c>
      <c r="K150" s="5">
        <f t="shared" ca="1" si="16"/>
        <v>2608</v>
      </c>
      <c r="L150" s="3" t="str">
        <f t="shared" si="17"/>
        <v>15,000</v>
      </c>
    </row>
    <row r="151" spans="1:12" ht="15" x14ac:dyDescent="0.25">
      <c r="A151" t="s">
        <v>355</v>
      </c>
      <c r="B151" t="s">
        <v>3</v>
      </c>
      <c r="C151" s="1" t="s">
        <v>154</v>
      </c>
      <c r="D151" t="s">
        <v>180</v>
      </c>
      <c r="E151" t="str">
        <f t="shared" si="12"/>
        <v>Petrol (Gasoline)</v>
      </c>
      <c r="F151" s="2" t="s">
        <v>189</v>
      </c>
      <c r="G151" s="3" t="str">
        <f t="shared" ca="1" si="13"/>
        <v>MERCEDES</v>
      </c>
      <c r="H151" s="4">
        <f t="shared" ca="1" si="14"/>
        <v>45404</v>
      </c>
      <c r="I151" s="4">
        <f t="shared" ca="1" si="15"/>
        <v>45336</v>
      </c>
      <c r="J151" s="3">
        <v>2</v>
      </c>
      <c r="K151" s="5">
        <f t="shared" ca="1" si="16"/>
        <v>2268</v>
      </c>
      <c r="L151" s="3" t="str">
        <f t="shared" si="17"/>
        <v>75,000</v>
      </c>
    </row>
    <row r="152" spans="1:12" ht="15" x14ac:dyDescent="0.25">
      <c r="A152" t="s">
        <v>356</v>
      </c>
      <c r="B152" t="s">
        <v>199</v>
      </c>
      <c r="C152" s="1" t="s">
        <v>155</v>
      </c>
      <c r="D152" t="s">
        <v>182</v>
      </c>
      <c r="E152" t="str">
        <f t="shared" si="12"/>
        <v>Diesel</v>
      </c>
      <c r="F152" s="2" t="s">
        <v>188</v>
      </c>
      <c r="G152" s="3" t="str">
        <f t="shared" ca="1" si="13"/>
        <v>EICHER</v>
      </c>
      <c r="H152" s="4">
        <f t="shared" ca="1" si="14"/>
        <v>45155</v>
      </c>
      <c r="I152" s="4">
        <f t="shared" ca="1" si="15"/>
        <v>45424</v>
      </c>
      <c r="J152" s="3">
        <v>3</v>
      </c>
      <c r="K152" s="5">
        <f t="shared" ca="1" si="16"/>
        <v>18144</v>
      </c>
      <c r="L152" s="3" t="str">
        <f t="shared" si="17"/>
        <v>15,000</v>
      </c>
    </row>
    <row r="153" spans="1:12" ht="15" x14ac:dyDescent="0.25">
      <c r="A153" t="s">
        <v>357</v>
      </c>
      <c r="B153" t="s">
        <v>198</v>
      </c>
      <c r="C153" s="1" t="s">
        <v>156</v>
      </c>
      <c r="D153" t="s">
        <v>172</v>
      </c>
      <c r="E153" t="str">
        <f t="shared" si="12"/>
        <v>Petrol (Gasoline)</v>
      </c>
      <c r="F153" s="2" t="s">
        <v>188</v>
      </c>
      <c r="G153" s="3" t="str">
        <f t="shared" ca="1" si="13"/>
        <v>ASHOK LEYLAND</v>
      </c>
      <c r="H153" s="4">
        <f t="shared" ca="1" si="14"/>
        <v>45522</v>
      </c>
      <c r="I153" s="4">
        <f t="shared" ca="1" si="15"/>
        <v>45423</v>
      </c>
      <c r="J153" s="3">
        <v>3</v>
      </c>
      <c r="K153" s="5">
        <f t="shared" ca="1" si="16"/>
        <v>2041</v>
      </c>
      <c r="L153" s="3" t="str">
        <f t="shared" si="17"/>
        <v>15,000</v>
      </c>
    </row>
    <row r="154" spans="1:12" ht="15" x14ac:dyDescent="0.25">
      <c r="A154" t="s">
        <v>358</v>
      </c>
      <c r="B154" t="s">
        <v>1</v>
      </c>
      <c r="C154" s="1" t="s">
        <v>157</v>
      </c>
      <c r="D154" t="s">
        <v>173</v>
      </c>
      <c r="E154" t="str">
        <f t="shared" si="12"/>
        <v>Petrol (Gasoline)</v>
      </c>
      <c r="F154" s="2" t="s">
        <v>189</v>
      </c>
      <c r="G154" s="3" t="str">
        <f t="shared" ca="1" si="13"/>
        <v>HONDA</v>
      </c>
      <c r="H154" s="4">
        <f t="shared" ca="1" si="14"/>
        <v>45540</v>
      </c>
      <c r="I154" s="4">
        <f t="shared" ca="1" si="15"/>
        <v>45251</v>
      </c>
      <c r="J154" s="3">
        <v>0</v>
      </c>
      <c r="K154" s="5">
        <f t="shared" ca="1" si="16"/>
        <v>1814</v>
      </c>
      <c r="L154" s="3" t="str">
        <f t="shared" si="17"/>
        <v>75,000</v>
      </c>
    </row>
    <row r="155" spans="1:12" ht="15" x14ac:dyDescent="0.25">
      <c r="A155" t="s">
        <v>359</v>
      </c>
      <c r="B155" t="s">
        <v>0</v>
      </c>
      <c r="C155" s="1" t="s">
        <v>158</v>
      </c>
      <c r="D155" t="s">
        <v>178</v>
      </c>
      <c r="E155" t="str">
        <f t="shared" si="12"/>
        <v>Petrol (Gasoline)</v>
      </c>
      <c r="F155" s="2" t="s">
        <v>188</v>
      </c>
      <c r="G155" s="3" t="str">
        <f t="shared" ca="1" si="13"/>
        <v>HYUNDAI</v>
      </c>
      <c r="H155" s="4">
        <f t="shared" ca="1" si="14"/>
        <v>45559</v>
      </c>
      <c r="I155" s="4">
        <f t="shared" ca="1" si="15"/>
        <v>45147</v>
      </c>
      <c r="J155" s="3">
        <v>3</v>
      </c>
      <c r="K155" s="5">
        <f t="shared" ca="1" si="16"/>
        <v>1360</v>
      </c>
      <c r="L155" s="3" t="str">
        <f t="shared" si="17"/>
        <v>15,000</v>
      </c>
    </row>
    <row r="156" spans="1:12" ht="15" x14ac:dyDescent="0.25">
      <c r="A156" t="s">
        <v>360</v>
      </c>
      <c r="B156" t="s">
        <v>197</v>
      </c>
      <c r="C156" s="1" t="s">
        <v>159</v>
      </c>
      <c r="D156" t="s">
        <v>177</v>
      </c>
      <c r="E156" t="str">
        <f t="shared" si="12"/>
        <v>Diesel</v>
      </c>
      <c r="F156" s="2" t="s">
        <v>190</v>
      </c>
      <c r="G156" s="3" t="str">
        <f t="shared" ca="1" si="13"/>
        <v>TOYOTA</v>
      </c>
      <c r="H156" s="4">
        <f t="shared" ca="1" si="14"/>
        <v>45603</v>
      </c>
      <c r="I156" s="4">
        <f t="shared" ca="1" si="15"/>
        <v>45273</v>
      </c>
      <c r="J156" s="3">
        <v>3</v>
      </c>
      <c r="K156" s="5">
        <f t="shared" ca="1" si="16"/>
        <v>6804</v>
      </c>
      <c r="L156" s="3" t="str">
        <f t="shared" si="17"/>
        <v>10,000</v>
      </c>
    </row>
    <row r="157" spans="1:12" ht="15" x14ac:dyDescent="0.25">
      <c r="A157" t="s">
        <v>361</v>
      </c>
      <c r="B157" t="s">
        <v>0</v>
      </c>
      <c r="C157" s="1" t="s">
        <v>160</v>
      </c>
      <c r="D157" t="s">
        <v>178</v>
      </c>
      <c r="E157" t="str">
        <f t="shared" si="12"/>
        <v>Petrol (Gasoline)</v>
      </c>
      <c r="F157" s="2" t="s">
        <v>186</v>
      </c>
      <c r="G157" s="3" t="str">
        <f t="shared" ca="1" si="13"/>
        <v>HONDA</v>
      </c>
      <c r="H157" s="4">
        <f t="shared" ca="1" si="14"/>
        <v>45289</v>
      </c>
      <c r="I157" s="4">
        <f t="shared" ca="1" si="15"/>
        <v>45263</v>
      </c>
      <c r="J157" s="3">
        <v>2</v>
      </c>
      <c r="K157" s="5">
        <f t="shared" ca="1" si="16"/>
        <v>1814</v>
      </c>
      <c r="L157" s="3" t="str">
        <f t="shared" si="17"/>
        <v>50,000</v>
      </c>
    </row>
    <row r="158" spans="1:12" ht="15" x14ac:dyDescent="0.25">
      <c r="A158" t="s">
        <v>362</v>
      </c>
      <c r="B158" t="s">
        <v>200</v>
      </c>
      <c r="C158" s="1" t="s">
        <v>161</v>
      </c>
      <c r="D158" t="s">
        <v>181</v>
      </c>
      <c r="E158" t="str">
        <f t="shared" si="12"/>
        <v>Petrol (Gasoline)</v>
      </c>
      <c r="F158" s="2" t="s">
        <v>190</v>
      </c>
      <c r="G158" s="3" t="str">
        <f t="shared" ca="1" si="13"/>
        <v>HONDA</v>
      </c>
      <c r="H158" s="4">
        <f t="shared" ca="1" si="14"/>
        <v>45528</v>
      </c>
      <c r="I158" s="4">
        <f t="shared" ca="1" si="15"/>
        <v>45495</v>
      </c>
      <c r="J158" s="3">
        <v>3</v>
      </c>
      <c r="K158" s="5">
        <f t="shared" ca="1" si="16"/>
        <v>136</v>
      </c>
      <c r="L158" s="3" t="str">
        <f t="shared" si="17"/>
        <v>10,000</v>
      </c>
    </row>
    <row r="159" spans="1:12" ht="15" x14ac:dyDescent="0.25">
      <c r="A159" t="s">
        <v>363</v>
      </c>
      <c r="B159" t="s">
        <v>197</v>
      </c>
      <c r="C159" s="1" t="s">
        <v>162</v>
      </c>
      <c r="D159" t="s">
        <v>183</v>
      </c>
      <c r="E159" t="str">
        <f t="shared" si="12"/>
        <v>Diesel</v>
      </c>
      <c r="F159" s="2" t="s">
        <v>189</v>
      </c>
      <c r="G159" s="3" t="str">
        <f t="shared" ca="1" si="13"/>
        <v>TOYOTA</v>
      </c>
      <c r="H159" s="4">
        <f t="shared" ca="1" si="14"/>
        <v>45631</v>
      </c>
      <c r="I159" s="4">
        <f t="shared" ca="1" si="15"/>
        <v>45427</v>
      </c>
      <c r="J159" s="3">
        <v>2</v>
      </c>
      <c r="K159" s="5">
        <f t="shared" ca="1" si="16"/>
        <v>6804</v>
      </c>
      <c r="L159" s="3" t="str">
        <f t="shared" si="17"/>
        <v>75,000</v>
      </c>
    </row>
    <row r="160" spans="1:12" ht="15" x14ac:dyDescent="0.25">
      <c r="A160" t="s">
        <v>364</v>
      </c>
      <c r="B160" t="s">
        <v>2</v>
      </c>
      <c r="C160" s="1" t="s">
        <v>163</v>
      </c>
      <c r="D160" t="s">
        <v>179</v>
      </c>
      <c r="E160" t="str">
        <f t="shared" si="12"/>
        <v>Compressed Natural Gas (CNG)</v>
      </c>
      <c r="F160" s="2" t="s">
        <v>187</v>
      </c>
      <c r="G160" s="3" t="str">
        <f t="shared" ca="1" si="13"/>
        <v>NAVANA</v>
      </c>
      <c r="H160" s="4">
        <f t="shared" ca="1" si="14"/>
        <v>45146</v>
      </c>
      <c r="I160" s="4">
        <f t="shared" ca="1" si="15"/>
        <v>45109</v>
      </c>
      <c r="J160" s="3">
        <v>2</v>
      </c>
      <c r="K160" s="5">
        <f t="shared" ca="1" si="16"/>
        <v>700</v>
      </c>
      <c r="L160" s="3" t="str">
        <f t="shared" si="17"/>
        <v>30,000</v>
      </c>
    </row>
    <row r="161" spans="1:12" ht="15" x14ac:dyDescent="0.25">
      <c r="A161" t="s">
        <v>365</v>
      </c>
      <c r="B161" t="s">
        <v>202</v>
      </c>
      <c r="C161" s="1" t="s">
        <v>164</v>
      </c>
      <c r="D161" t="s">
        <v>179</v>
      </c>
      <c r="E161" t="str">
        <f t="shared" si="12"/>
        <v>Electric</v>
      </c>
      <c r="F161" s="2" t="s">
        <v>186</v>
      </c>
      <c r="G161" s="3" t="str">
        <f t="shared" ca="1" si="13"/>
        <v>TOYOTA</v>
      </c>
      <c r="H161" s="4">
        <f t="shared" ca="1" si="14"/>
        <v>45486</v>
      </c>
      <c r="I161" s="4">
        <f t="shared" ca="1" si="15"/>
        <v>45476</v>
      </c>
      <c r="J161" s="3">
        <v>0</v>
      </c>
      <c r="K161" s="5">
        <f t="shared" ca="1" si="16"/>
        <v>1361</v>
      </c>
      <c r="L161" s="3" t="str">
        <f t="shared" si="17"/>
        <v>50,000</v>
      </c>
    </row>
    <row r="162" spans="1:12" ht="15" x14ac:dyDescent="0.25">
      <c r="A162" t="s">
        <v>366</v>
      </c>
      <c r="B162" t="s">
        <v>202</v>
      </c>
      <c r="C162" s="1" t="s">
        <v>165</v>
      </c>
      <c r="D162" t="s">
        <v>176</v>
      </c>
      <c r="E162" t="str">
        <f t="shared" si="12"/>
        <v>Electric</v>
      </c>
      <c r="F162" s="2" t="s">
        <v>190</v>
      </c>
      <c r="G162" s="3" t="str">
        <f t="shared" ca="1" si="13"/>
        <v>TOYOTA</v>
      </c>
      <c r="H162" s="4">
        <f t="shared" ca="1" si="14"/>
        <v>45528</v>
      </c>
      <c r="I162" s="4">
        <f t="shared" ca="1" si="15"/>
        <v>45086</v>
      </c>
      <c r="J162" s="3">
        <v>1</v>
      </c>
      <c r="K162" s="5">
        <f t="shared" ca="1" si="16"/>
        <v>1361</v>
      </c>
      <c r="L162" s="3" t="str">
        <f t="shared" si="17"/>
        <v>10,000</v>
      </c>
    </row>
    <row r="163" spans="1:12" ht="15" x14ac:dyDescent="0.25">
      <c r="A163" t="s">
        <v>367</v>
      </c>
      <c r="B163" t="s">
        <v>198</v>
      </c>
      <c r="C163" s="1" t="s">
        <v>166</v>
      </c>
      <c r="D163" t="s">
        <v>173</v>
      </c>
      <c r="E163" t="str">
        <f t="shared" si="12"/>
        <v>Petrol (Gasoline)</v>
      </c>
      <c r="F163" s="2" t="s">
        <v>188</v>
      </c>
      <c r="G163" s="3" t="str">
        <f t="shared" ca="1" si="13"/>
        <v>TATA</v>
      </c>
      <c r="H163" s="4">
        <f t="shared" ca="1" si="14"/>
        <v>45515</v>
      </c>
      <c r="I163" s="4">
        <f t="shared" ca="1" si="15"/>
        <v>45256</v>
      </c>
      <c r="J163" s="3">
        <v>3</v>
      </c>
      <c r="K163" s="5">
        <f t="shared" ca="1" si="16"/>
        <v>3175</v>
      </c>
      <c r="L163" s="3" t="str">
        <f t="shared" si="17"/>
        <v>15,000</v>
      </c>
    </row>
    <row r="164" spans="1:12" ht="15" x14ac:dyDescent="0.25">
      <c r="A164" t="s">
        <v>368</v>
      </c>
      <c r="B164" t="s">
        <v>3</v>
      </c>
      <c r="C164" s="1" t="s">
        <v>167</v>
      </c>
      <c r="D164" t="s">
        <v>178</v>
      </c>
      <c r="E164" t="str">
        <f t="shared" si="12"/>
        <v>Petrol (Gasoline)</v>
      </c>
      <c r="F164" s="2" t="s">
        <v>186</v>
      </c>
      <c r="G164" s="3" t="str">
        <f t="shared" ca="1" si="13"/>
        <v>JEEP</v>
      </c>
      <c r="H164" s="4">
        <f t="shared" ca="1" si="14"/>
        <v>45272</v>
      </c>
      <c r="I164" s="4">
        <f t="shared" ca="1" si="15"/>
        <v>45178</v>
      </c>
      <c r="J164" s="3">
        <v>1</v>
      </c>
      <c r="K164" s="5">
        <f t="shared" ca="1" si="16"/>
        <v>2268</v>
      </c>
      <c r="L164" s="3" t="str">
        <f t="shared" si="17"/>
        <v>50,000</v>
      </c>
    </row>
    <row r="165" spans="1:12" ht="15" x14ac:dyDescent="0.25">
      <c r="A165" t="s">
        <v>369</v>
      </c>
      <c r="B165" t="s">
        <v>199</v>
      </c>
      <c r="C165" s="1" t="s">
        <v>168</v>
      </c>
      <c r="D165" t="s">
        <v>181</v>
      </c>
      <c r="E165" t="str">
        <f t="shared" si="12"/>
        <v>Diesel</v>
      </c>
      <c r="F165" s="2" t="s">
        <v>188</v>
      </c>
      <c r="G165" s="3" t="str">
        <f t="shared" ca="1" si="13"/>
        <v>EICHER</v>
      </c>
      <c r="H165" s="4">
        <f t="shared" ca="1" si="14"/>
        <v>45347</v>
      </c>
      <c r="I165" s="4">
        <f t="shared" ca="1" si="15"/>
        <v>45575</v>
      </c>
      <c r="J165" s="3">
        <v>1</v>
      </c>
      <c r="K165" s="5">
        <f t="shared" ca="1" si="16"/>
        <v>9072</v>
      </c>
      <c r="L165" s="3" t="str">
        <f t="shared" si="17"/>
        <v>15,000</v>
      </c>
    </row>
    <row r="166" spans="1:12" ht="15" x14ac:dyDescent="0.25">
      <c r="A166" t="s">
        <v>370</v>
      </c>
      <c r="B166" t="s">
        <v>198</v>
      </c>
      <c r="C166" s="1" t="s">
        <v>169</v>
      </c>
      <c r="D166" t="s">
        <v>177</v>
      </c>
      <c r="E166" t="str">
        <f t="shared" si="12"/>
        <v>Petrol (Gasoline)</v>
      </c>
      <c r="F166" s="2" t="s">
        <v>187</v>
      </c>
      <c r="G166" s="3" t="str">
        <f t="shared" ca="1" si="13"/>
        <v>TATA</v>
      </c>
      <c r="H166" s="4">
        <f t="shared" ca="1" si="14"/>
        <v>45133</v>
      </c>
      <c r="I166" s="4">
        <f t="shared" ca="1" si="15"/>
        <v>45547</v>
      </c>
      <c r="J166" s="3">
        <v>2</v>
      </c>
      <c r="K166" s="5">
        <f t="shared" ca="1" si="16"/>
        <v>2041</v>
      </c>
      <c r="L166" s="3" t="str">
        <f t="shared" si="17"/>
        <v>30,000</v>
      </c>
    </row>
    <row r="167" spans="1:12" ht="15" x14ac:dyDescent="0.25">
      <c r="A167" t="s">
        <v>371</v>
      </c>
      <c r="B167" t="s">
        <v>1</v>
      </c>
      <c r="C167" s="1" t="s">
        <v>10</v>
      </c>
      <c r="D167" t="s">
        <v>170</v>
      </c>
      <c r="E167" t="str">
        <f t="shared" si="12"/>
        <v>Petrol (Gasoline)</v>
      </c>
      <c r="F167" s="2" t="s">
        <v>190</v>
      </c>
      <c r="G167" s="3" t="str">
        <f t="shared" ca="1" si="13"/>
        <v>NISSAN</v>
      </c>
      <c r="H167" s="4">
        <f t="shared" ca="1" si="14"/>
        <v>45456</v>
      </c>
      <c r="I167" s="4">
        <f t="shared" ca="1" si="15"/>
        <v>45241</v>
      </c>
      <c r="J167" s="3">
        <v>0</v>
      </c>
      <c r="K167" s="5">
        <f t="shared" ca="1" si="16"/>
        <v>2268</v>
      </c>
      <c r="L167" s="3" t="str">
        <f t="shared" si="17"/>
        <v>10,000</v>
      </c>
    </row>
    <row r="168" spans="1:12" ht="15" x14ac:dyDescent="0.25">
      <c r="A168" t="s">
        <v>372</v>
      </c>
      <c r="B168" t="s">
        <v>0</v>
      </c>
      <c r="C168" s="1" t="s">
        <v>11</v>
      </c>
      <c r="D168" t="s">
        <v>176</v>
      </c>
      <c r="E168" t="str">
        <f t="shared" si="12"/>
        <v>Petrol (Gasoline)</v>
      </c>
      <c r="F168" s="2" t="s">
        <v>188</v>
      </c>
      <c r="G168" s="3" t="str">
        <f t="shared" ca="1" si="13"/>
        <v>BMW</v>
      </c>
      <c r="H168" s="4">
        <f t="shared" ca="1" si="14"/>
        <v>45351</v>
      </c>
      <c r="I168" s="4">
        <f t="shared" ca="1" si="15"/>
        <v>45439</v>
      </c>
      <c r="J168" s="3">
        <v>0</v>
      </c>
      <c r="K168" s="5">
        <f t="shared" ca="1" si="16"/>
        <v>1360</v>
      </c>
      <c r="L168" s="3" t="str">
        <f t="shared" si="17"/>
        <v>15,000</v>
      </c>
    </row>
    <row r="169" spans="1:12" ht="15" x14ac:dyDescent="0.25">
      <c r="A169" t="s">
        <v>373</v>
      </c>
      <c r="B169" t="s">
        <v>197</v>
      </c>
      <c r="C169" s="1" t="s">
        <v>12</v>
      </c>
      <c r="D169" t="s">
        <v>177</v>
      </c>
      <c r="E169" t="str">
        <f t="shared" si="12"/>
        <v>Diesel</v>
      </c>
      <c r="F169" s="2" t="s">
        <v>189</v>
      </c>
      <c r="G169" s="3" t="str">
        <f t="shared" ca="1" si="13"/>
        <v>TOYOTA</v>
      </c>
      <c r="H169" s="4">
        <f t="shared" ca="1" si="14"/>
        <v>45519</v>
      </c>
      <c r="I169" s="4">
        <f t="shared" ca="1" si="15"/>
        <v>45437</v>
      </c>
      <c r="J169" s="3">
        <v>3</v>
      </c>
      <c r="K169" s="5">
        <f t="shared" ca="1" si="16"/>
        <v>6804</v>
      </c>
      <c r="L169" s="3" t="str">
        <f t="shared" si="17"/>
        <v>75,000</v>
      </c>
    </row>
    <row r="170" spans="1:12" ht="15" x14ac:dyDescent="0.25">
      <c r="A170" t="s">
        <v>374</v>
      </c>
      <c r="B170" t="s">
        <v>0</v>
      </c>
      <c r="C170" s="1" t="s">
        <v>13</v>
      </c>
      <c r="D170" t="s">
        <v>172</v>
      </c>
      <c r="E170" t="str">
        <f t="shared" si="12"/>
        <v>Petrol (Gasoline)</v>
      </c>
      <c r="F170" s="2" t="s">
        <v>190</v>
      </c>
      <c r="G170" s="3" t="str">
        <f t="shared" ca="1" si="13"/>
        <v>HYUNDAI</v>
      </c>
      <c r="H170" s="4">
        <f t="shared" ca="1" si="14"/>
        <v>45601</v>
      </c>
      <c r="I170" s="4">
        <f t="shared" ca="1" si="15"/>
        <v>45267</v>
      </c>
      <c r="J170" s="3">
        <v>0</v>
      </c>
      <c r="K170" s="5">
        <f t="shared" ca="1" si="16"/>
        <v>1814</v>
      </c>
      <c r="L170" s="3" t="str">
        <f t="shared" si="17"/>
        <v>10,000</v>
      </c>
    </row>
    <row r="171" spans="1:12" ht="15" x14ac:dyDescent="0.25">
      <c r="A171" t="s">
        <v>375</v>
      </c>
      <c r="B171" t="s">
        <v>200</v>
      </c>
      <c r="C171" s="1" t="s">
        <v>14</v>
      </c>
      <c r="D171" t="s">
        <v>172</v>
      </c>
      <c r="E171" t="str">
        <f t="shared" si="12"/>
        <v>Petrol (Gasoline)</v>
      </c>
      <c r="F171" s="2" t="s">
        <v>188</v>
      </c>
      <c r="G171" s="3" t="str">
        <f t="shared" ca="1" si="13"/>
        <v>YAMAHA</v>
      </c>
      <c r="H171" s="4">
        <f t="shared" ca="1" si="14"/>
        <v>45471</v>
      </c>
      <c r="I171" s="4">
        <f t="shared" ca="1" si="15"/>
        <v>45577</v>
      </c>
      <c r="J171" s="3">
        <v>0</v>
      </c>
      <c r="K171" s="5">
        <f t="shared" ca="1" si="16"/>
        <v>136</v>
      </c>
      <c r="L171" s="3" t="str">
        <f t="shared" si="17"/>
        <v>15,000</v>
      </c>
    </row>
    <row r="172" spans="1:12" ht="15" x14ac:dyDescent="0.25">
      <c r="A172" t="s">
        <v>376</v>
      </c>
      <c r="B172" t="s">
        <v>197</v>
      </c>
      <c r="C172" s="1" t="s">
        <v>15</v>
      </c>
      <c r="D172" t="s">
        <v>178</v>
      </c>
      <c r="E172" t="str">
        <f t="shared" si="12"/>
        <v>Diesel</v>
      </c>
      <c r="F172" s="2" t="s">
        <v>190</v>
      </c>
      <c r="G172" s="3" t="str">
        <f t="shared" ca="1" si="13"/>
        <v>TOYOTA</v>
      </c>
      <c r="H172" s="4">
        <f t="shared" ca="1" si="14"/>
        <v>45557</v>
      </c>
      <c r="I172" s="4">
        <f t="shared" ca="1" si="15"/>
        <v>45145</v>
      </c>
      <c r="J172" s="3">
        <v>3</v>
      </c>
      <c r="K172" s="5">
        <f t="shared" ca="1" si="16"/>
        <v>13608</v>
      </c>
      <c r="L172" s="3" t="str">
        <f t="shared" si="17"/>
        <v>10,000</v>
      </c>
    </row>
    <row r="173" spans="1:12" ht="15" x14ac:dyDescent="0.25">
      <c r="A173" t="s">
        <v>377</v>
      </c>
      <c r="B173" t="s">
        <v>2</v>
      </c>
      <c r="C173" s="1" t="s">
        <v>16</v>
      </c>
      <c r="D173" t="s">
        <v>175</v>
      </c>
      <c r="E173" t="str">
        <f t="shared" si="12"/>
        <v>Compressed Natural Gas (CNG)</v>
      </c>
      <c r="F173" s="2" t="s">
        <v>186</v>
      </c>
      <c r="G173" s="3" t="str">
        <f t="shared" ca="1" si="13"/>
        <v>BAJAJ</v>
      </c>
      <c r="H173" s="4">
        <f t="shared" ca="1" si="14"/>
        <v>45462</v>
      </c>
      <c r="I173" s="4">
        <f t="shared" ca="1" si="15"/>
        <v>45128</v>
      </c>
      <c r="J173" s="3">
        <v>0</v>
      </c>
      <c r="K173" s="5">
        <f t="shared" ca="1" si="16"/>
        <v>700</v>
      </c>
      <c r="L173" s="3" t="str">
        <f t="shared" si="17"/>
        <v>50,000</v>
      </c>
    </row>
    <row r="174" spans="1:12" ht="15" x14ac:dyDescent="0.25">
      <c r="A174" t="s">
        <v>378</v>
      </c>
      <c r="B174" t="s">
        <v>0</v>
      </c>
      <c r="C174" s="1" t="s">
        <v>17</v>
      </c>
      <c r="D174" t="s">
        <v>179</v>
      </c>
      <c r="E174" t="str">
        <f t="shared" si="12"/>
        <v>Petrol (Gasoline)</v>
      </c>
      <c r="F174" s="2" t="s">
        <v>190</v>
      </c>
      <c r="G174" s="3" t="str">
        <f t="shared" ca="1" si="13"/>
        <v>HYUNDAI</v>
      </c>
      <c r="H174" s="4">
        <f t="shared" ca="1" si="14"/>
        <v>45541</v>
      </c>
      <c r="I174" s="4">
        <f t="shared" ca="1" si="15"/>
        <v>45499</v>
      </c>
      <c r="J174" s="3">
        <v>1</v>
      </c>
      <c r="K174" s="5">
        <f t="shared" ca="1" si="16"/>
        <v>1360</v>
      </c>
      <c r="L174" s="3" t="str">
        <f t="shared" si="17"/>
        <v>10,000</v>
      </c>
    </row>
    <row r="175" spans="1:12" ht="15" x14ac:dyDescent="0.25">
      <c r="A175" t="s">
        <v>379</v>
      </c>
      <c r="B175" t="s">
        <v>202</v>
      </c>
      <c r="C175" s="1" t="s">
        <v>18</v>
      </c>
      <c r="D175" t="s">
        <v>178</v>
      </c>
      <c r="E175" t="str">
        <f t="shared" si="12"/>
        <v>Electric</v>
      </c>
      <c r="F175" s="2" t="s">
        <v>186</v>
      </c>
      <c r="G175" s="3" t="str">
        <f t="shared" ca="1" si="13"/>
        <v>TESLA</v>
      </c>
      <c r="H175" s="4">
        <f t="shared" ca="1" si="14"/>
        <v>45314</v>
      </c>
      <c r="I175" s="4">
        <f t="shared" ca="1" si="15"/>
        <v>45267</v>
      </c>
      <c r="J175" s="3">
        <v>0</v>
      </c>
      <c r="K175" s="5">
        <f t="shared" ca="1" si="16"/>
        <v>2268</v>
      </c>
      <c r="L175" s="3" t="str">
        <f t="shared" si="17"/>
        <v>50,000</v>
      </c>
    </row>
    <row r="176" spans="1:12" ht="15" x14ac:dyDescent="0.25">
      <c r="A176" t="s">
        <v>380</v>
      </c>
      <c r="B176" t="s">
        <v>198</v>
      </c>
      <c r="C176" s="1" t="s">
        <v>19</v>
      </c>
      <c r="D176" t="s">
        <v>183</v>
      </c>
      <c r="E176" t="str">
        <f t="shared" si="12"/>
        <v>Petrol (Gasoline)</v>
      </c>
      <c r="F176" s="2" t="s">
        <v>186</v>
      </c>
      <c r="G176" s="3" t="str">
        <f t="shared" ca="1" si="13"/>
        <v>ASHOK LEYLAND</v>
      </c>
      <c r="H176" s="4">
        <f t="shared" ca="1" si="14"/>
        <v>45168</v>
      </c>
      <c r="I176" s="4">
        <f t="shared" ca="1" si="15"/>
        <v>45142</v>
      </c>
      <c r="J176" s="3">
        <v>1</v>
      </c>
      <c r="K176" s="5">
        <f t="shared" ca="1" si="16"/>
        <v>2041</v>
      </c>
      <c r="L176" s="3" t="str">
        <f t="shared" si="17"/>
        <v>50,000</v>
      </c>
    </row>
    <row r="177" spans="1:12" ht="15" x14ac:dyDescent="0.25">
      <c r="A177" t="s">
        <v>381</v>
      </c>
      <c r="B177" t="s">
        <v>3</v>
      </c>
      <c r="C177" s="1" t="s">
        <v>20</v>
      </c>
      <c r="D177" t="s">
        <v>183</v>
      </c>
      <c r="E177" t="str">
        <f t="shared" si="12"/>
        <v>Petrol (Gasoline)</v>
      </c>
      <c r="F177" s="2" t="s">
        <v>186</v>
      </c>
      <c r="G177" s="3" t="str">
        <f t="shared" ca="1" si="13"/>
        <v>TOYOTA</v>
      </c>
      <c r="H177" s="4">
        <f t="shared" ca="1" si="14"/>
        <v>45293</v>
      </c>
      <c r="I177" s="4">
        <f t="shared" ca="1" si="15"/>
        <v>45295</v>
      </c>
      <c r="J177" s="3">
        <v>2</v>
      </c>
      <c r="K177" s="5">
        <f t="shared" ca="1" si="16"/>
        <v>1928</v>
      </c>
      <c r="L177" s="3" t="str">
        <f t="shared" si="17"/>
        <v>50,000</v>
      </c>
    </row>
    <row r="178" spans="1:12" ht="15" x14ac:dyDescent="0.25">
      <c r="A178" t="s">
        <v>382</v>
      </c>
      <c r="B178" t="s">
        <v>199</v>
      </c>
      <c r="C178" s="1" t="s">
        <v>21</v>
      </c>
      <c r="D178" t="s">
        <v>178</v>
      </c>
      <c r="E178" t="str">
        <f t="shared" si="12"/>
        <v>Diesel</v>
      </c>
      <c r="F178" s="2" t="s">
        <v>188</v>
      </c>
      <c r="G178" s="3" t="str">
        <f t="shared" ca="1" si="13"/>
        <v>EICHER</v>
      </c>
      <c r="H178" s="4">
        <f t="shared" ca="1" si="14"/>
        <v>45559</v>
      </c>
      <c r="I178" s="4">
        <f t="shared" ca="1" si="15"/>
        <v>45188</v>
      </c>
      <c r="J178" s="3">
        <v>1</v>
      </c>
      <c r="K178" s="5">
        <f t="shared" ca="1" si="16"/>
        <v>13608</v>
      </c>
      <c r="L178" s="3" t="str">
        <f t="shared" si="17"/>
        <v>15,000</v>
      </c>
    </row>
    <row r="179" spans="1:12" ht="15" x14ac:dyDescent="0.25">
      <c r="A179" t="s">
        <v>383</v>
      </c>
      <c r="B179" t="s">
        <v>198</v>
      </c>
      <c r="C179" s="1" t="s">
        <v>22</v>
      </c>
      <c r="D179" t="s">
        <v>170</v>
      </c>
      <c r="E179" t="str">
        <f t="shared" si="12"/>
        <v>Petrol (Gasoline)</v>
      </c>
      <c r="F179" s="2" t="s">
        <v>188</v>
      </c>
      <c r="G179" s="3" t="str">
        <f t="shared" ca="1" si="13"/>
        <v>JAC</v>
      </c>
      <c r="H179" s="4">
        <f t="shared" ca="1" si="14"/>
        <v>45278</v>
      </c>
      <c r="I179" s="4">
        <f t="shared" ca="1" si="15"/>
        <v>45330</v>
      </c>
      <c r="J179" s="3">
        <v>0</v>
      </c>
      <c r="K179" s="5">
        <f t="shared" ca="1" si="16"/>
        <v>2041</v>
      </c>
      <c r="L179" s="3" t="str">
        <f t="shared" si="17"/>
        <v>15,000</v>
      </c>
    </row>
    <row r="180" spans="1:12" ht="15" x14ac:dyDescent="0.25">
      <c r="A180" t="s">
        <v>384</v>
      </c>
      <c r="B180" t="s">
        <v>1</v>
      </c>
      <c r="C180" s="1" t="s">
        <v>23</v>
      </c>
      <c r="D180" t="s">
        <v>181</v>
      </c>
      <c r="E180" t="str">
        <f t="shared" si="12"/>
        <v>Petrol (Gasoline)</v>
      </c>
      <c r="F180" s="2" t="s">
        <v>190</v>
      </c>
      <c r="G180" s="3" t="str">
        <f t="shared" ca="1" si="13"/>
        <v>TOYOTA</v>
      </c>
      <c r="H180" s="4">
        <f t="shared" ca="1" si="14"/>
        <v>45632</v>
      </c>
      <c r="I180" s="4">
        <f t="shared" ca="1" si="15"/>
        <v>45306</v>
      </c>
      <c r="J180" s="3">
        <v>0</v>
      </c>
      <c r="K180" s="5">
        <f t="shared" ca="1" si="16"/>
        <v>2268</v>
      </c>
      <c r="L180" s="3" t="str">
        <f t="shared" si="17"/>
        <v>10,000</v>
      </c>
    </row>
    <row r="181" spans="1:12" ht="15" x14ac:dyDescent="0.25">
      <c r="A181" t="s">
        <v>385</v>
      </c>
      <c r="B181" t="s">
        <v>0</v>
      </c>
      <c r="C181" s="1" t="s">
        <v>24</v>
      </c>
      <c r="D181" t="s">
        <v>182</v>
      </c>
      <c r="E181" t="str">
        <f t="shared" si="12"/>
        <v>Petrol (Gasoline)</v>
      </c>
      <c r="F181" s="2" t="s">
        <v>187</v>
      </c>
      <c r="G181" s="3" t="str">
        <f t="shared" ca="1" si="13"/>
        <v>HYUNDAI</v>
      </c>
      <c r="H181" s="4">
        <f t="shared" ca="1" si="14"/>
        <v>45585</v>
      </c>
      <c r="I181" s="4">
        <f t="shared" ca="1" si="15"/>
        <v>45204</v>
      </c>
      <c r="J181" s="3">
        <v>0</v>
      </c>
      <c r="K181" s="5">
        <f t="shared" ca="1" si="16"/>
        <v>1588</v>
      </c>
      <c r="L181" s="3" t="str">
        <f t="shared" si="17"/>
        <v>30,000</v>
      </c>
    </row>
    <row r="182" spans="1:12" ht="15" x14ac:dyDescent="0.25">
      <c r="A182" t="s">
        <v>386</v>
      </c>
      <c r="B182" t="s">
        <v>197</v>
      </c>
      <c r="C182" s="1" t="s">
        <v>25</v>
      </c>
      <c r="D182" t="s">
        <v>177</v>
      </c>
      <c r="E182" t="str">
        <f t="shared" si="12"/>
        <v>Diesel</v>
      </c>
      <c r="F182" s="2" t="s">
        <v>188</v>
      </c>
      <c r="G182" s="3" t="str">
        <f t="shared" ca="1" si="13"/>
        <v>TOYOTA</v>
      </c>
      <c r="H182" s="4">
        <f t="shared" ca="1" si="14"/>
        <v>45559</v>
      </c>
      <c r="I182" s="4">
        <f t="shared" ca="1" si="15"/>
        <v>45419</v>
      </c>
      <c r="J182" s="3">
        <v>1</v>
      </c>
      <c r="K182" s="5">
        <f t="shared" ca="1" si="16"/>
        <v>6804</v>
      </c>
      <c r="L182" s="3" t="str">
        <f t="shared" si="17"/>
        <v>15,000</v>
      </c>
    </row>
    <row r="183" spans="1:12" ht="15" x14ac:dyDescent="0.25">
      <c r="A183" t="s">
        <v>387</v>
      </c>
      <c r="B183" t="s">
        <v>0</v>
      </c>
      <c r="C183" s="1" t="s">
        <v>26</v>
      </c>
      <c r="D183" t="s">
        <v>178</v>
      </c>
      <c r="E183" t="str">
        <f t="shared" si="12"/>
        <v>Petrol (Gasoline)</v>
      </c>
      <c r="F183" s="2" t="s">
        <v>188</v>
      </c>
      <c r="G183" s="3" t="str">
        <f t="shared" ca="1" si="13"/>
        <v>TOYOTA</v>
      </c>
      <c r="H183" s="4">
        <f t="shared" ca="1" si="14"/>
        <v>45191</v>
      </c>
      <c r="I183" s="4">
        <f t="shared" ca="1" si="15"/>
        <v>45361</v>
      </c>
      <c r="J183" s="3">
        <v>0</v>
      </c>
      <c r="K183" s="5">
        <f t="shared" ca="1" si="16"/>
        <v>1588</v>
      </c>
      <c r="L183" s="3" t="str">
        <f t="shared" si="17"/>
        <v>15,000</v>
      </c>
    </row>
    <row r="184" spans="1:12" ht="15" x14ac:dyDescent="0.25">
      <c r="A184" t="s">
        <v>388</v>
      </c>
      <c r="B184" t="s">
        <v>200</v>
      </c>
      <c r="C184" s="1" t="s">
        <v>27</v>
      </c>
      <c r="D184" t="s">
        <v>170</v>
      </c>
      <c r="E184" t="str">
        <f t="shared" si="12"/>
        <v>Petrol (Gasoline)</v>
      </c>
      <c r="F184" s="2" t="s">
        <v>190</v>
      </c>
      <c r="G184" s="3" t="str">
        <f t="shared" ca="1" si="13"/>
        <v>SUZUKI</v>
      </c>
      <c r="H184" s="4">
        <f t="shared" ca="1" si="14"/>
        <v>45430</v>
      </c>
      <c r="I184" s="4">
        <f t="shared" ca="1" si="15"/>
        <v>45327</v>
      </c>
      <c r="J184" s="3">
        <v>3</v>
      </c>
      <c r="K184" s="5">
        <f t="shared" ca="1" si="16"/>
        <v>363</v>
      </c>
      <c r="L184" s="3" t="str">
        <f t="shared" si="17"/>
        <v>10,000</v>
      </c>
    </row>
    <row r="185" spans="1:12" ht="15" x14ac:dyDescent="0.25">
      <c r="A185" t="s">
        <v>389</v>
      </c>
      <c r="B185" t="s">
        <v>197</v>
      </c>
      <c r="C185" s="1" t="s">
        <v>28</v>
      </c>
      <c r="D185" t="s">
        <v>170</v>
      </c>
      <c r="E185" t="str">
        <f t="shared" si="12"/>
        <v>Diesel</v>
      </c>
      <c r="F185" s="2" t="s">
        <v>189</v>
      </c>
      <c r="G185" s="3" t="str">
        <f t="shared" ca="1" si="13"/>
        <v>TOYOTA</v>
      </c>
      <c r="H185" s="4">
        <f t="shared" ca="1" si="14"/>
        <v>45235</v>
      </c>
      <c r="I185" s="4">
        <f t="shared" ca="1" si="15"/>
        <v>45216</v>
      </c>
      <c r="J185" s="3">
        <v>0</v>
      </c>
      <c r="K185" s="5">
        <f t="shared" ca="1" si="16"/>
        <v>13608</v>
      </c>
      <c r="L185" s="3" t="str">
        <f t="shared" si="17"/>
        <v>75,000</v>
      </c>
    </row>
    <row r="186" spans="1:12" ht="15" x14ac:dyDescent="0.25">
      <c r="A186" t="s">
        <v>390</v>
      </c>
      <c r="B186" t="s">
        <v>2</v>
      </c>
      <c r="C186" s="1" t="s">
        <v>29</v>
      </c>
      <c r="D186" t="s">
        <v>183</v>
      </c>
      <c r="E186" t="str">
        <f t="shared" si="12"/>
        <v>Compressed Natural Gas (CNG)</v>
      </c>
      <c r="F186" s="2" t="s">
        <v>187</v>
      </c>
      <c r="G186" s="3" t="str">
        <f t="shared" ca="1" si="13"/>
        <v>BAJAJ</v>
      </c>
      <c r="H186" s="4">
        <f t="shared" ca="1" si="14"/>
        <v>45566</v>
      </c>
      <c r="I186" s="4">
        <f t="shared" ca="1" si="15"/>
        <v>45337</v>
      </c>
      <c r="J186" s="3">
        <v>1</v>
      </c>
      <c r="K186" s="5">
        <f t="shared" ca="1" si="16"/>
        <v>700</v>
      </c>
      <c r="L186" s="3" t="str">
        <f t="shared" si="17"/>
        <v>30,000</v>
      </c>
    </row>
    <row r="187" spans="1:12" ht="15" x14ac:dyDescent="0.25">
      <c r="A187" t="s">
        <v>391</v>
      </c>
      <c r="B187" t="s">
        <v>0</v>
      </c>
      <c r="C187" s="1" t="s">
        <v>30</v>
      </c>
      <c r="D187" t="s">
        <v>170</v>
      </c>
      <c r="E187" t="str">
        <f t="shared" si="12"/>
        <v>Petrol (Gasoline)</v>
      </c>
      <c r="F187" s="2" t="s">
        <v>189</v>
      </c>
      <c r="G187" s="3" t="str">
        <f t="shared" ca="1" si="13"/>
        <v>HYUNDAI</v>
      </c>
      <c r="H187" s="4">
        <f t="shared" ca="1" si="14"/>
        <v>45308</v>
      </c>
      <c r="I187" s="4">
        <f t="shared" ca="1" si="15"/>
        <v>45472</v>
      </c>
      <c r="J187" s="3">
        <v>2</v>
      </c>
      <c r="K187" s="5">
        <f t="shared" ca="1" si="16"/>
        <v>1814</v>
      </c>
      <c r="L187" s="3" t="str">
        <f t="shared" si="17"/>
        <v>75,000</v>
      </c>
    </row>
    <row r="188" spans="1:12" ht="15" x14ac:dyDescent="0.25">
      <c r="A188" t="s">
        <v>392</v>
      </c>
      <c r="B188" t="s">
        <v>202</v>
      </c>
      <c r="C188" s="1" t="s">
        <v>31</v>
      </c>
      <c r="D188" t="s">
        <v>183</v>
      </c>
      <c r="E188" t="str">
        <f t="shared" si="12"/>
        <v>Electric</v>
      </c>
      <c r="F188" s="2" t="s">
        <v>187</v>
      </c>
      <c r="G188" s="3" t="str">
        <f t="shared" ca="1" si="13"/>
        <v>TESLA</v>
      </c>
      <c r="H188" s="4">
        <f t="shared" ca="1" si="14"/>
        <v>45179</v>
      </c>
      <c r="I188" s="4">
        <f t="shared" ca="1" si="15"/>
        <v>45246</v>
      </c>
      <c r="J188" s="3">
        <v>3</v>
      </c>
      <c r="K188" s="5">
        <f t="shared" ca="1" si="16"/>
        <v>1361</v>
      </c>
      <c r="L188" s="3" t="str">
        <f t="shared" si="17"/>
        <v>30,000</v>
      </c>
    </row>
    <row r="189" spans="1:12" ht="15" x14ac:dyDescent="0.25">
      <c r="A189" t="s">
        <v>393</v>
      </c>
      <c r="B189" t="s">
        <v>198</v>
      </c>
      <c r="C189" s="1" t="s">
        <v>32</v>
      </c>
      <c r="D189" t="s">
        <v>171</v>
      </c>
      <c r="E189" t="str">
        <f t="shared" si="12"/>
        <v>Petrol (Gasoline)</v>
      </c>
      <c r="F189" s="2" t="s">
        <v>186</v>
      </c>
      <c r="G189" s="3" t="str">
        <f t="shared" ca="1" si="13"/>
        <v>TATA</v>
      </c>
      <c r="H189" s="4">
        <f t="shared" ca="1" si="14"/>
        <v>45278</v>
      </c>
      <c r="I189" s="4">
        <f t="shared" ca="1" si="15"/>
        <v>45134</v>
      </c>
      <c r="J189" s="3">
        <v>3</v>
      </c>
      <c r="K189" s="5">
        <f t="shared" ca="1" si="16"/>
        <v>2041</v>
      </c>
      <c r="L189" s="3" t="str">
        <f t="shared" si="17"/>
        <v>50,000</v>
      </c>
    </row>
    <row r="190" spans="1:12" ht="15" x14ac:dyDescent="0.25">
      <c r="A190" t="s">
        <v>394</v>
      </c>
      <c r="B190" t="s">
        <v>3</v>
      </c>
      <c r="C190" s="1" t="s">
        <v>33</v>
      </c>
      <c r="D190" t="s">
        <v>182</v>
      </c>
      <c r="E190" t="str">
        <f t="shared" si="12"/>
        <v>Petrol (Gasoline)</v>
      </c>
      <c r="F190" s="2" t="s">
        <v>189</v>
      </c>
      <c r="G190" s="3" t="str">
        <f t="shared" ca="1" si="13"/>
        <v>MERCEDES</v>
      </c>
      <c r="H190" s="4">
        <f t="shared" ca="1" si="14"/>
        <v>45302</v>
      </c>
      <c r="I190" s="4">
        <f t="shared" ca="1" si="15"/>
        <v>45280</v>
      </c>
      <c r="J190" s="3">
        <v>2</v>
      </c>
      <c r="K190" s="5">
        <f t="shared" ca="1" si="16"/>
        <v>1928</v>
      </c>
      <c r="L190" s="3" t="str">
        <f t="shared" si="17"/>
        <v>75,000</v>
      </c>
    </row>
    <row r="191" spans="1:12" ht="15" x14ac:dyDescent="0.25">
      <c r="A191" t="s">
        <v>395</v>
      </c>
      <c r="B191" t="s">
        <v>199</v>
      </c>
      <c r="C191" s="1" t="s">
        <v>34</v>
      </c>
      <c r="D191" t="s">
        <v>180</v>
      </c>
      <c r="E191" t="str">
        <f t="shared" si="12"/>
        <v>Diesel</v>
      </c>
      <c r="F191" s="2" t="s">
        <v>187</v>
      </c>
      <c r="G191" s="3" t="str">
        <f t="shared" ca="1" si="13"/>
        <v>ASHOK LEYLAND</v>
      </c>
      <c r="H191" s="4">
        <f t="shared" ca="1" si="14"/>
        <v>45154</v>
      </c>
      <c r="I191" s="4">
        <f t="shared" ca="1" si="15"/>
        <v>45270</v>
      </c>
      <c r="J191" s="3">
        <v>0</v>
      </c>
      <c r="K191" s="5">
        <f t="shared" ca="1" si="16"/>
        <v>13608</v>
      </c>
      <c r="L191" s="3" t="str">
        <f t="shared" si="17"/>
        <v>30,000</v>
      </c>
    </row>
    <row r="192" spans="1:12" ht="15" x14ac:dyDescent="0.25">
      <c r="A192" t="s">
        <v>396</v>
      </c>
      <c r="B192" t="s">
        <v>198</v>
      </c>
      <c r="C192" s="1" t="s">
        <v>35</v>
      </c>
      <c r="D192" t="s">
        <v>173</v>
      </c>
      <c r="E192" t="str">
        <f t="shared" si="12"/>
        <v>Petrol (Gasoline)</v>
      </c>
      <c r="F192" s="2" t="s">
        <v>190</v>
      </c>
      <c r="G192" s="3" t="str">
        <f t="shared" ca="1" si="13"/>
        <v>ASHOK LEYLAND</v>
      </c>
      <c r="H192" s="4">
        <f t="shared" ca="1" si="14"/>
        <v>45600</v>
      </c>
      <c r="I192" s="4">
        <f t="shared" ca="1" si="15"/>
        <v>45568</v>
      </c>
      <c r="J192" s="3">
        <v>0</v>
      </c>
      <c r="K192" s="5">
        <f t="shared" ca="1" si="16"/>
        <v>2041</v>
      </c>
      <c r="L192" s="3" t="str">
        <f t="shared" si="17"/>
        <v>10,000</v>
      </c>
    </row>
    <row r="193" spans="1:12" ht="15" x14ac:dyDescent="0.25">
      <c r="A193" t="s">
        <v>397</v>
      </c>
      <c r="B193" t="s">
        <v>1</v>
      </c>
      <c r="C193" s="1" t="s">
        <v>36</v>
      </c>
      <c r="D193" t="s">
        <v>171</v>
      </c>
      <c r="E193" t="str">
        <f t="shared" si="12"/>
        <v>Petrol (Gasoline)</v>
      </c>
      <c r="F193" s="2" t="s">
        <v>188</v>
      </c>
      <c r="G193" s="3" t="str">
        <f t="shared" ca="1" si="13"/>
        <v>MISTUBISHI</v>
      </c>
      <c r="H193" s="4">
        <f t="shared" ca="1" si="14"/>
        <v>45325</v>
      </c>
      <c r="I193" s="4">
        <f t="shared" ca="1" si="15"/>
        <v>45120</v>
      </c>
      <c r="J193" s="3">
        <v>3</v>
      </c>
      <c r="K193" s="5">
        <f t="shared" ca="1" si="16"/>
        <v>2268</v>
      </c>
      <c r="L193" s="3" t="str">
        <f t="shared" si="17"/>
        <v>15,000</v>
      </c>
    </row>
    <row r="194" spans="1:12" ht="15" x14ac:dyDescent="0.25">
      <c r="A194" t="s">
        <v>398</v>
      </c>
      <c r="B194" t="s">
        <v>0</v>
      </c>
      <c r="C194" s="1" t="s">
        <v>37</v>
      </c>
      <c r="D194" t="s">
        <v>170</v>
      </c>
      <c r="E194" t="str">
        <f t="shared" ref="E194:E257" si="18">IF(B194="SUV","Petrol (Gasoline)",
IF(B194="Motorcycle","Petrol (Gasoline)",
IF(B194="sedan","Petrol (Gasoline)",
IF(B194="ambulance","Diesel",
IF(B194="Commercial Bus","Diesel",
IF(B194="School Bus","Diesel",
IF(B194="Public Bus","Diesel",
IF(B194="Pickup Truck","Petrol (Gasoline)",
IF(B194="Tempo","Petrol (Gasoline)",
IF(B194="CNG","Compressed Natural Gas (CNG)",
IF(B194="Cargo Van","Petrol (Gasoline)",
IF(B194="Dump Truck","Diesel",
IF(B194="Jeep","Petrol (Gasoline)",
IF(B194="Plugin Hybrid","Electric",IF(B194="Sedan","Diesel",
"Unknown"
)
)
)
)
)
)
)
)
)
)
)
)
)))</f>
        <v>Petrol (Gasoline)</v>
      </c>
      <c r="F194" s="2" t="s">
        <v>190</v>
      </c>
      <c r="G194" s="3" t="str">
        <f t="shared" ca="1" si="13"/>
        <v>TOYOTA</v>
      </c>
      <c r="H194" s="4">
        <f t="shared" ca="1" si="14"/>
        <v>45593</v>
      </c>
      <c r="I194" s="4">
        <f t="shared" ca="1" si="15"/>
        <v>45337</v>
      </c>
      <c r="J194" s="3">
        <v>3</v>
      </c>
      <c r="K194" s="5">
        <f t="shared" ca="1" si="16"/>
        <v>1588</v>
      </c>
      <c r="L194" s="3" t="str">
        <f t="shared" si="17"/>
        <v>10,000</v>
      </c>
    </row>
    <row r="195" spans="1:12" ht="15" x14ac:dyDescent="0.25">
      <c r="A195" t="s">
        <v>399</v>
      </c>
      <c r="B195" t="s">
        <v>197</v>
      </c>
      <c r="C195" s="1" t="s">
        <v>38</v>
      </c>
      <c r="D195" t="s">
        <v>170</v>
      </c>
      <c r="E195" t="str">
        <f t="shared" si="18"/>
        <v>Diesel</v>
      </c>
      <c r="F195" s="2" t="s">
        <v>187</v>
      </c>
      <c r="G195" s="3" t="str">
        <f t="shared" ref="G195:G258" ca="1" si="19">IF(B195="SUV",CHOOSE(RANDBETWEEN(1,4), "TOYOTA", "HONDA","MISTUBISHI","NISSAN"),
    IF(B195="Motorcycle", CHOOSE(RANDBETWEEN(1,5), "BAJAJ", "YAMAHA","SUZUKI","TVS","HONDA"),
        IF(B195="sedan", CHOOSE(RANDBETWEEN(1,4), "HONDA","BMW","TOYOTA","HYUNDAI"),
            IF(B195="ambulance", "TOYOTA",
                IF(B195="Commercial Bus", CHOOSE(RANDBETWEEN(1,3), "MERCEDES","TATA","TOYOTA"),
                    IF(B195="School Bus", "TOYOTA",
                        IF(B195="Public Bus",CHOOSE(RANDBETWEEN(1,2), "ASHOK LEYLAND", "EICHER","TATA", ""),
                            IF(B195="Pickup Truck",CHOOSE(RANDBETWEEN(1,3), "TATA", "JAC","ASHOK LEYLAND"),
                                IF(B195="Tempo", CHOOSE(RANDBETWEEN(1,2), "TATA", "SUZUKI"),
                                    IF(B195="CNG", CHOOSE(RANDBETWEEN(1,3), "TVS", "BAJAJ", "NAVANA"),
                                        IF(B195="Cargo Van", CHOOSE(RANDBETWEEN(1,3), "HINO", "TATA","EICHER"),
                                            IF(B195="Dump Truck", CHOOSE(RANDBETWEEN(1,2), "ISUZU", "HINO"),
                                                IF(B195="Jeep", CHOOSE(RANDBETWEEN(1,3), "MERCEDES", "TOYOTA","JEEP"),
                                                    IF(B195="Plugin Hybrid", CHOOSE(RANDBETWEEN(1,2), "TOYOTA","TESLA"),
                                                        "Unknown"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
)</f>
        <v>TOYOTA</v>
      </c>
      <c r="H195" s="4">
        <f t="shared" ref="H195:H258" ca="1" si="20">RANDBETWEEN(DATE(2023, 7, 23),DATE(2024, 12, 7))</f>
        <v>45530</v>
      </c>
      <c r="I195" s="4">
        <f t="shared" ref="I195:I258" ca="1" si="21">RANDBETWEEN(DATE(2023, 5, 3),DATE(2024, 10, 23))</f>
        <v>45477</v>
      </c>
      <c r="J195" s="3">
        <v>0</v>
      </c>
      <c r="K195" s="5">
        <f t="shared" ref="K195:K258" ca="1" si="22">IF(B195="SUV",CHOOSE(RANDBETWEEN(1,3),1814,2268,2722),
IF(B195="Motorcycle",CHOOSE(RANDBETWEEN(1,3),136,250,363),
IF(B195="sedan",CHOOSE(RANDBETWEEN(1,3),1360,1588,1814),
IF(B195="ambulance",CHOOSE(RANDBETWEEN(1,3),4500,5400,6300),
IF(B195="Commercial Bus",CHOOSE(RANDBETWEEN(1,3),11340,19278,27216),
IF(B195="School Bus",CHOOSE(RANDBETWEEN(1,3),6804,10206,13608),
IF(B195="Public Bus",CHOOSE(RANDBETWEEN(1,3),9072,13608,18144),
IF(B195="Pickup Truck",CHOOSE(RANDBETWEEN(1,3),2041,2608,3175),
IF(B195="Tempo",CHOOSE(RANDBETWEEN(1,3),900,1050,1200),
IF(B195="CNG",CHOOSE(RANDBETWEEN(1,3),700,800,900),
IF(B195="Cargo Van",CHOOSE(RANDBETWEEN(1,3),5000,10000,15000),
IF(B195="Dump Truck",CHOOSE(RANDBETWEEN(1,3),6804,10206,13608),
IF(B195="Jeep",CHOOSE(RANDBETWEEN(1,3),1588,1928,2268),
IF(B195="Plugin Hybrid",CHOOSE(RANDBETWEEN(1,3),1361,1814,2268),
"Unknown"
)
)
)
)
)
)
)
)
)
)
)
)
)
)</f>
        <v>10206</v>
      </c>
      <c r="L195" s="3" t="str">
        <f t="shared" ref="L195:L258" si="23">IF(F195="1000cc", "10,000",
    IF(F195="1300cc", "15,000",
        IF(F195="2000cc", "30,000",
            IF(F195="2500cc", "50,000",
                IF(F195="3000cc", "75,000",
                    "Unknown"
                )
            )
        )
    )
)</f>
        <v>30,000</v>
      </c>
    </row>
    <row r="196" spans="1:12" ht="15" x14ac:dyDescent="0.25">
      <c r="A196" t="s">
        <v>400</v>
      </c>
      <c r="B196" t="s">
        <v>0</v>
      </c>
      <c r="C196" s="1" t="s">
        <v>39</v>
      </c>
      <c r="D196" t="s">
        <v>182</v>
      </c>
      <c r="E196" t="str">
        <f t="shared" si="18"/>
        <v>Petrol (Gasoline)</v>
      </c>
      <c r="F196" s="2" t="s">
        <v>187</v>
      </c>
      <c r="G196" s="3" t="str">
        <f t="shared" ca="1" si="19"/>
        <v>HONDA</v>
      </c>
      <c r="H196" s="4">
        <f t="shared" ca="1" si="20"/>
        <v>45530</v>
      </c>
      <c r="I196" s="4">
        <f t="shared" ca="1" si="21"/>
        <v>45573</v>
      </c>
      <c r="J196" s="3">
        <v>0</v>
      </c>
      <c r="K196" s="5">
        <f t="shared" ca="1" si="22"/>
        <v>1360</v>
      </c>
      <c r="L196" s="3" t="str">
        <f t="shared" si="23"/>
        <v>30,000</v>
      </c>
    </row>
    <row r="197" spans="1:12" ht="15" x14ac:dyDescent="0.25">
      <c r="A197" t="s">
        <v>401</v>
      </c>
      <c r="B197" t="s">
        <v>200</v>
      </c>
      <c r="C197" s="1" t="s">
        <v>40</v>
      </c>
      <c r="D197" t="s">
        <v>176</v>
      </c>
      <c r="E197" t="str">
        <f t="shared" si="18"/>
        <v>Petrol (Gasoline)</v>
      </c>
      <c r="F197" s="2" t="s">
        <v>190</v>
      </c>
      <c r="G197" s="3" t="str">
        <f t="shared" ca="1" si="19"/>
        <v>SUZUKI</v>
      </c>
      <c r="H197" s="4">
        <f t="shared" ca="1" si="20"/>
        <v>45169</v>
      </c>
      <c r="I197" s="4">
        <f t="shared" ca="1" si="21"/>
        <v>45185</v>
      </c>
      <c r="J197" s="3">
        <v>2</v>
      </c>
      <c r="K197" s="5">
        <f t="shared" ca="1" si="22"/>
        <v>136</v>
      </c>
      <c r="L197" s="3" t="str">
        <f t="shared" si="23"/>
        <v>10,000</v>
      </c>
    </row>
    <row r="198" spans="1:12" ht="15" x14ac:dyDescent="0.25">
      <c r="A198" t="s">
        <v>402</v>
      </c>
      <c r="B198" t="s">
        <v>197</v>
      </c>
      <c r="C198" s="1" t="s">
        <v>41</v>
      </c>
      <c r="D198" t="s">
        <v>177</v>
      </c>
      <c r="E198" t="str">
        <f t="shared" si="18"/>
        <v>Diesel</v>
      </c>
      <c r="F198" s="2" t="s">
        <v>189</v>
      </c>
      <c r="G198" s="3" t="str">
        <f t="shared" ca="1" si="19"/>
        <v>TOYOTA</v>
      </c>
      <c r="H198" s="4">
        <f t="shared" ca="1" si="20"/>
        <v>45499</v>
      </c>
      <c r="I198" s="4">
        <f t="shared" ca="1" si="21"/>
        <v>45398</v>
      </c>
      <c r="J198" s="3">
        <v>3</v>
      </c>
      <c r="K198" s="5">
        <f t="shared" ca="1" si="22"/>
        <v>13608</v>
      </c>
      <c r="L198" s="3" t="str">
        <f t="shared" si="23"/>
        <v>75,000</v>
      </c>
    </row>
    <row r="199" spans="1:12" ht="15" x14ac:dyDescent="0.25">
      <c r="A199" t="s">
        <v>403</v>
      </c>
      <c r="B199" t="s">
        <v>2</v>
      </c>
      <c r="C199" s="1" t="s">
        <v>42</v>
      </c>
      <c r="D199" t="s">
        <v>173</v>
      </c>
      <c r="E199" t="str">
        <f t="shared" si="18"/>
        <v>Compressed Natural Gas (CNG)</v>
      </c>
      <c r="F199" s="2" t="s">
        <v>189</v>
      </c>
      <c r="G199" s="3" t="str">
        <f t="shared" ca="1" si="19"/>
        <v>TVS</v>
      </c>
      <c r="H199" s="4">
        <f t="shared" ca="1" si="20"/>
        <v>45493</v>
      </c>
      <c r="I199" s="4">
        <f t="shared" ca="1" si="21"/>
        <v>45478</v>
      </c>
      <c r="J199" s="3">
        <v>1</v>
      </c>
      <c r="K199" s="5">
        <f t="shared" ca="1" si="22"/>
        <v>900</v>
      </c>
      <c r="L199" s="3" t="str">
        <f t="shared" si="23"/>
        <v>75,000</v>
      </c>
    </row>
    <row r="200" spans="1:12" ht="15" x14ac:dyDescent="0.25">
      <c r="A200" t="s">
        <v>404</v>
      </c>
      <c r="B200" t="s">
        <v>0</v>
      </c>
      <c r="C200" s="1" t="s">
        <v>43</v>
      </c>
      <c r="D200" t="s">
        <v>175</v>
      </c>
      <c r="E200" t="str">
        <f t="shared" si="18"/>
        <v>Petrol (Gasoline)</v>
      </c>
      <c r="F200" s="2" t="s">
        <v>187</v>
      </c>
      <c r="G200" s="3" t="str">
        <f t="shared" ca="1" si="19"/>
        <v>BMW</v>
      </c>
      <c r="H200" s="4">
        <f t="shared" ca="1" si="20"/>
        <v>45245</v>
      </c>
      <c r="I200" s="4">
        <f t="shared" ca="1" si="21"/>
        <v>45570</v>
      </c>
      <c r="J200" s="3">
        <v>1</v>
      </c>
      <c r="K200" s="5">
        <f t="shared" ca="1" si="22"/>
        <v>1588</v>
      </c>
      <c r="L200" s="3" t="str">
        <f t="shared" si="23"/>
        <v>30,000</v>
      </c>
    </row>
    <row r="201" spans="1:12" ht="15" x14ac:dyDescent="0.25">
      <c r="A201" t="s">
        <v>405</v>
      </c>
      <c r="B201" t="s">
        <v>202</v>
      </c>
      <c r="C201" s="1" t="s">
        <v>44</v>
      </c>
      <c r="D201" t="s">
        <v>177</v>
      </c>
      <c r="E201" t="str">
        <f t="shared" si="18"/>
        <v>Electric</v>
      </c>
      <c r="F201" s="2" t="s">
        <v>187</v>
      </c>
      <c r="G201" s="3" t="str">
        <f t="shared" ca="1" si="19"/>
        <v>TOYOTA</v>
      </c>
      <c r="H201" s="4">
        <f t="shared" ca="1" si="20"/>
        <v>45167</v>
      </c>
      <c r="I201" s="4">
        <f t="shared" ca="1" si="21"/>
        <v>45571</v>
      </c>
      <c r="J201" s="3">
        <v>0</v>
      </c>
      <c r="K201" s="5">
        <f t="shared" ca="1" si="22"/>
        <v>2268</v>
      </c>
      <c r="L201" s="3" t="str">
        <f t="shared" si="23"/>
        <v>30,000</v>
      </c>
    </row>
    <row r="202" spans="1:12" ht="15" x14ac:dyDescent="0.25">
      <c r="A202" t="s">
        <v>406</v>
      </c>
      <c r="B202" t="s">
        <v>198</v>
      </c>
      <c r="C202" s="1" t="s">
        <v>45</v>
      </c>
      <c r="D202" t="s">
        <v>175</v>
      </c>
      <c r="E202" t="str">
        <f t="shared" si="18"/>
        <v>Petrol (Gasoline)</v>
      </c>
      <c r="F202" s="2" t="s">
        <v>188</v>
      </c>
      <c r="G202" s="3" t="str">
        <f t="shared" ca="1" si="19"/>
        <v>ASHOK LEYLAND</v>
      </c>
      <c r="H202" s="4">
        <f t="shared" ca="1" si="20"/>
        <v>45588</v>
      </c>
      <c r="I202" s="4">
        <f t="shared" ca="1" si="21"/>
        <v>45568</v>
      </c>
      <c r="J202" s="3">
        <v>3</v>
      </c>
      <c r="K202" s="5">
        <f t="shared" ca="1" si="22"/>
        <v>3175</v>
      </c>
      <c r="L202" s="3" t="str">
        <f t="shared" si="23"/>
        <v>15,000</v>
      </c>
    </row>
    <row r="203" spans="1:12" ht="15" x14ac:dyDescent="0.25">
      <c r="A203" t="s">
        <v>407</v>
      </c>
      <c r="B203" t="s">
        <v>3</v>
      </c>
      <c r="C203" s="1" t="s">
        <v>46</v>
      </c>
      <c r="D203" t="s">
        <v>174</v>
      </c>
      <c r="E203" t="str">
        <f t="shared" si="18"/>
        <v>Petrol (Gasoline)</v>
      </c>
      <c r="F203" s="2" t="s">
        <v>186</v>
      </c>
      <c r="G203" s="3" t="str">
        <f t="shared" ca="1" si="19"/>
        <v>JEEP</v>
      </c>
      <c r="H203" s="4">
        <f t="shared" ca="1" si="20"/>
        <v>45212</v>
      </c>
      <c r="I203" s="4">
        <f t="shared" ca="1" si="21"/>
        <v>45456</v>
      </c>
      <c r="J203" s="3">
        <v>3</v>
      </c>
      <c r="K203" s="5">
        <f t="shared" ca="1" si="22"/>
        <v>2268</v>
      </c>
      <c r="L203" s="3" t="str">
        <f t="shared" si="23"/>
        <v>50,000</v>
      </c>
    </row>
    <row r="204" spans="1:12" ht="15" x14ac:dyDescent="0.25">
      <c r="A204" t="s">
        <v>408</v>
      </c>
      <c r="B204" t="s">
        <v>199</v>
      </c>
      <c r="C204" s="1" t="s">
        <v>47</v>
      </c>
      <c r="D204" t="s">
        <v>176</v>
      </c>
      <c r="E204" t="str">
        <f t="shared" si="18"/>
        <v>Diesel</v>
      </c>
      <c r="F204" s="2" t="s">
        <v>186</v>
      </c>
      <c r="G204" s="3" t="str">
        <f t="shared" ca="1" si="19"/>
        <v>ASHOK LEYLAND</v>
      </c>
      <c r="H204" s="4">
        <f t="shared" ca="1" si="20"/>
        <v>45253</v>
      </c>
      <c r="I204" s="4">
        <f t="shared" ca="1" si="21"/>
        <v>45137</v>
      </c>
      <c r="J204" s="3">
        <v>1</v>
      </c>
      <c r="K204" s="5">
        <f t="shared" ca="1" si="22"/>
        <v>9072</v>
      </c>
      <c r="L204" s="3" t="str">
        <f t="shared" si="23"/>
        <v>50,000</v>
      </c>
    </row>
    <row r="205" spans="1:12" ht="15" x14ac:dyDescent="0.25">
      <c r="A205" t="s">
        <v>409</v>
      </c>
      <c r="B205" t="s">
        <v>198</v>
      </c>
      <c r="C205" s="1" t="s">
        <v>48</v>
      </c>
      <c r="D205" t="s">
        <v>173</v>
      </c>
      <c r="E205" t="str">
        <f t="shared" si="18"/>
        <v>Petrol (Gasoline)</v>
      </c>
      <c r="F205" s="2" t="s">
        <v>186</v>
      </c>
      <c r="G205" s="3" t="str">
        <f t="shared" ca="1" si="19"/>
        <v>TATA</v>
      </c>
      <c r="H205" s="4">
        <f t="shared" ca="1" si="20"/>
        <v>45190</v>
      </c>
      <c r="I205" s="4">
        <f t="shared" ca="1" si="21"/>
        <v>45477</v>
      </c>
      <c r="J205" s="3">
        <v>0</v>
      </c>
      <c r="K205" s="5">
        <f t="shared" ca="1" si="22"/>
        <v>2041</v>
      </c>
      <c r="L205" s="3" t="str">
        <f t="shared" si="23"/>
        <v>50,000</v>
      </c>
    </row>
    <row r="206" spans="1:12" ht="15" x14ac:dyDescent="0.25">
      <c r="A206" t="s">
        <v>410</v>
      </c>
      <c r="B206" t="s">
        <v>1</v>
      </c>
      <c r="C206" s="1" t="s">
        <v>49</v>
      </c>
      <c r="D206" t="s">
        <v>179</v>
      </c>
      <c r="E206" t="str">
        <f t="shared" si="18"/>
        <v>Petrol (Gasoline)</v>
      </c>
      <c r="F206" s="2" t="s">
        <v>186</v>
      </c>
      <c r="G206" s="3" t="str">
        <f t="shared" ca="1" si="19"/>
        <v>TOYOTA</v>
      </c>
      <c r="H206" s="4">
        <f t="shared" ca="1" si="20"/>
        <v>45584</v>
      </c>
      <c r="I206" s="4">
        <f t="shared" ca="1" si="21"/>
        <v>45566</v>
      </c>
      <c r="J206" s="3">
        <v>3</v>
      </c>
      <c r="K206" s="5">
        <f t="shared" ca="1" si="22"/>
        <v>2722</v>
      </c>
      <c r="L206" s="3" t="str">
        <f t="shared" si="23"/>
        <v>50,000</v>
      </c>
    </row>
    <row r="207" spans="1:12" ht="15" x14ac:dyDescent="0.25">
      <c r="A207" t="s">
        <v>411</v>
      </c>
      <c r="B207" t="s">
        <v>0</v>
      </c>
      <c r="C207" s="1" t="s">
        <v>50</v>
      </c>
      <c r="D207" t="s">
        <v>171</v>
      </c>
      <c r="E207" t="str">
        <f t="shared" si="18"/>
        <v>Petrol (Gasoline)</v>
      </c>
      <c r="F207" s="2" t="s">
        <v>188</v>
      </c>
      <c r="G207" s="3" t="str">
        <f t="shared" ca="1" si="19"/>
        <v>BMW</v>
      </c>
      <c r="H207" s="4">
        <f t="shared" ca="1" si="20"/>
        <v>45385</v>
      </c>
      <c r="I207" s="4">
        <f t="shared" ca="1" si="21"/>
        <v>45200</v>
      </c>
      <c r="J207" s="3">
        <v>0</v>
      </c>
      <c r="K207" s="5">
        <f t="shared" ca="1" si="22"/>
        <v>1360</v>
      </c>
      <c r="L207" s="3" t="str">
        <f t="shared" si="23"/>
        <v>15,000</v>
      </c>
    </row>
    <row r="208" spans="1:12" ht="15" x14ac:dyDescent="0.25">
      <c r="A208" t="s">
        <v>412</v>
      </c>
      <c r="B208" t="s">
        <v>197</v>
      </c>
      <c r="C208" s="1" t="s">
        <v>51</v>
      </c>
      <c r="D208" t="s">
        <v>174</v>
      </c>
      <c r="E208" t="str">
        <f t="shared" si="18"/>
        <v>Diesel</v>
      </c>
      <c r="F208" s="2" t="s">
        <v>188</v>
      </c>
      <c r="G208" s="3" t="str">
        <f t="shared" ca="1" si="19"/>
        <v>TOYOTA</v>
      </c>
      <c r="H208" s="4">
        <f t="shared" ca="1" si="20"/>
        <v>45163</v>
      </c>
      <c r="I208" s="4">
        <f t="shared" ca="1" si="21"/>
        <v>45436</v>
      </c>
      <c r="J208" s="3">
        <v>3</v>
      </c>
      <c r="K208" s="5">
        <f t="shared" ca="1" si="22"/>
        <v>10206</v>
      </c>
      <c r="L208" s="3" t="str">
        <f t="shared" si="23"/>
        <v>15,000</v>
      </c>
    </row>
    <row r="209" spans="1:12" ht="15" x14ac:dyDescent="0.25">
      <c r="A209" t="s">
        <v>413</v>
      </c>
      <c r="B209" t="s">
        <v>0</v>
      </c>
      <c r="C209" s="1" t="s">
        <v>52</v>
      </c>
      <c r="D209" t="s">
        <v>181</v>
      </c>
      <c r="E209" t="str">
        <f t="shared" si="18"/>
        <v>Petrol (Gasoline)</v>
      </c>
      <c r="F209" s="2" t="s">
        <v>188</v>
      </c>
      <c r="G209" s="3" t="str">
        <f t="shared" ca="1" si="19"/>
        <v>HONDA</v>
      </c>
      <c r="H209" s="4">
        <f t="shared" ca="1" si="20"/>
        <v>45418</v>
      </c>
      <c r="I209" s="4">
        <f t="shared" ca="1" si="21"/>
        <v>45367</v>
      </c>
      <c r="J209" s="3">
        <v>2</v>
      </c>
      <c r="K209" s="5">
        <f t="shared" ca="1" si="22"/>
        <v>1814</v>
      </c>
      <c r="L209" s="3" t="str">
        <f t="shared" si="23"/>
        <v>15,000</v>
      </c>
    </row>
    <row r="210" spans="1:12" ht="15" x14ac:dyDescent="0.25">
      <c r="A210" t="s">
        <v>414</v>
      </c>
      <c r="B210" t="s">
        <v>200</v>
      </c>
      <c r="C210" s="1" t="s">
        <v>53</v>
      </c>
      <c r="D210" t="s">
        <v>174</v>
      </c>
      <c r="E210" t="str">
        <f t="shared" si="18"/>
        <v>Petrol (Gasoline)</v>
      </c>
      <c r="F210" s="2" t="s">
        <v>187</v>
      </c>
      <c r="G210" s="3" t="str">
        <f t="shared" ca="1" si="19"/>
        <v>BAJAJ</v>
      </c>
      <c r="H210" s="4">
        <f t="shared" ca="1" si="20"/>
        <v>45365</v>
      </c>
      <c r="I210" s="4">
        <f t="shared" ca="1" si="21"/>
        <v>45132</v>
      </c>
      <c r="J210" s="3">
        <v>0</v>
      </c>
      <c r="K210" s="5">
        <f t="shared" ca="1" si="22"/>
        <v>136</v>
      </c>
      <c r="L210" s="3" t="str">
        <f t="shared" si="23"/>
        <v>30,000</v>
      </c>
    </row>
    <row r="211" spans="1:12" ht="15" x14ac:dyDescent="0.25">
      <c r="A211" t="s">
        <v>415</v>
      </c>
      <c r="B211" t="s">
        <v>197</v>
      </c>
      <c r="C211" s="1" t="s">
        <v>54</v>
      </c>
      <c r="D211" t="s">
        <v>177</v>
      </c>
      <c r="E211" t="str">
        <f t="shared" si="18"/>
        <v>Diesel</v>
      </c>
      <c r="F211" s="2" t="s">
        <v>186</v>
      </c>
      <c r="G211" s="3" t="str">
        <f t="shared" ca="1" si="19"/>
        <v>TOYOTA</v>
      </c>
      <c r="H211" s="4">
        <f t="shared" ca="1" si="20"/>
        <v>45275</v>
      </c>
      <c r="I211" s="4">
        <f t="shared" ca="1" si="21"/>
        <v>45245</v>
      </c>
      <c r="J211" s="3">
        <v>3</v>
      </c>
      <c r="K211" s="5">
        <f t="shared" ca="1" si="22"/>
        <v>10206</v>
      </c>
      <c r="L211" s="3" t="str">
        <f t="shared" si="23"/>
        <v>50,000</v>
      </c>
    </row>
    <row r="212" spans="1:12" ht="15" x14ac:dyDescent="0.25">
      <c r="A212" t="s">
        <v>416</v>
      </c>
      <c r="B212" t="s">
        <v>2</v>
      </c>
      <c r="C212" s="1" t="s">
        <v>55</v>
      </c>
      <c r="D212" t="s">
        <v>173</v>
      </c>
      <c r="E212" t="str">
        <f t="shared" si="18"/>
        <v>Compressed Natural Gas (CNG)</v>
      </c>
      <c r="F212" s="2" t="s">
        <v>187</v>
      </c>
      <c r="G212" s="3" t="str">
        <f t="shared" ca="1" si="19"/>
        <v>TVS</v>
      </c>
      <c r="H212" s="4">
        <f t="shared" ca="1" si="20"/>
        <v>45626</v>
      </c>
      <c r="I212" s="4">
        <f t="shared" ca="1" si="21"/>
        <v>45152</v>
      </c>
      <c r="J212" s="3">
        <v>0</v>
      </c>
      <c r="K212" s="5">
        <f t="shared" ca="1" si="22"/>
        <v>800</v>
      </c>
      <c r="L212" s="3" t="str">
        <f t="shared" si="23"/>
        <v>30,000</v>
      </c>
    </row>
    <row r="213" spans="1:12" ht="15" x14ac:dyDescent="0.25">
      <c r="A213" t="s">
        <v>417</v>
      </c>
      <c r="B213" t="s">
        <v>202</v>
      </c>
      <c r="C213" s="1" t="s">
        <v>56</v>
      </c>
      <c r="D213" t="s">
        <v>174</v>
      </c>
      <c r="E213" t="str">
        <f t="shared" si="18"/>
        <v>Electric</v>
      </c>
      <c r="F213" s="2" t="s">
        <v>188</v>
      </c>
      <c r="G213" s="3" t="str">
        <f t="shared" ca="1" si="19"/>
        <v>TESLA</v>
      </c>
      <c r="H213" s="4">
        <f t="shared" ca="1" si="20"/>
        <v>45526</v>
      </c>
      <c r="I213" s="4">
        <f t="shared" ca="1" si="21"/>
        <v>45062</v>
      </c>
      <c r="J213" s="3">
        <v>1</v>
      </c>
      <c r="K213" s="5">
        <f t="shared" ca="1" si="22"/>
        <v>1814</v>
      </c>
      <c r="L213" s="3" t="str">
        <f t="shared" si="23"/>
        <v>15,000</v>
      </c>
    </row>
    <row r="214" spans="1:12" ht="15" x14ac:dyDescent="0.25">
      <c r="A214" t="s">
        <v>418</v>
      </c>
      <c r="B214" t="s">
        <v>202</v>
      </c>
      <c r="C214" s="1" t="s">
        <v>57</v>
      </c>
      <c r="D214" t="s">
        <v>180</v>
      </c>
      <c r="E214" t="str">
        <f t="shared" si="18"/>
        <v>Electric</v>
      </c>
      <c r="F214" s="2" t="s">
        <v>189</v>
      </c>
      <c r="G214" s="3" t="str">
        <f t="shared" ca="1" si="19"/>
        <v>TOYOTA</v>
      </c>
      <c r="H214" s="4">
        <f t="shared" ca="1" si="20"/>
        <v>45433</v>
      </c>
      <c r="I214" s="4">
        <f t="shared" ca="1" si="21"/>
        <v>45514</v>
      </c>
      <c r="J214" s="3">
        <v>2</v>
      </c>
      <c r="K214" s="5">
        <f t="shared" ca="1" si="22"/>
        <v>1361</v>
      </c>
      <c r="L214" s="3" t="str">
        <f t="shared" si="23"/>
        <v>75,000</v>
      </c>
    </row>
    <row r="215" spans="1:12" ht="15" x14ac:dyDescent="0.25">
      <c r="A215" t="s">
        <v>419</v>
      </c>
      <c r="B215" t="s">
        <v>198</v>
      </c>
      <c r="C215" s="1" t="s">
        <v>58</v>
      </c>
      <c r="D215" t="s">
        <v>181</v>
      </c>
      <c r="E215" t="str">
        <f t="shared" si="18"/>
        <v>Petrol (Gasoline)</v>
      </c>
      <c r="F215" s="2" t="s">
        <v>189</v>
      </c>
      <c r="G215" s="3" t="str">
        <f t="shared" ca="1" si="19"/>
        <v>TATA</v>
      </c>
      <c r="H215" s="4">
        <f t="shared" ca="1" si="20"/>
        <v>45480</v>
      </c>
      <c r="I215" s="4">
        <f t="shared" ca="1" si="21"/>
        <v>45365</v>
      </c>
      <c r="J215" s="3">
        <v>2</v>
      </c>
      <c r="K215" s="5">
        <f t="shared" ca="1" si="22"/>
        <v>2041</v>
      </c>
      <c r="L215" s="3" t="str">
        <f t="shared" si="23"/>
        <v>75,000</v>
      </c>
    </row>
    <row r="216" spans="1:12" ht="15" x14ac:dyDescent="0.25">
      <c r="A216" t="s">
        <v>420</v>
      </c>
      <c r="B216" t="s">
        <v>3</v>
      </c>
      <c r="C216" s="1" t="s">
        <v>59</v>
      </c>
      <c r="D216" t="s">
        <v>180</v>
      </c>
      <c r="E216" t="str">
        <f t="shared" si="18"/>
        <v>Petrol (Gasoline)</v>
      </c>
      <c r="F216" s="2" t="s">
        <v>186</v>
      </c>
      <c r="G216" s="3" t="str">
        <f t="shared" ca="1" si="19"/>
        <v>JEEP</v>
      </c>
      <c r="H216" s="4">
        <f t="shared" ca="1" si="20"/>
        <v>45246</v>
      </c>
      <c r="I216" s="4">
        <f t="shared" ca="1" si="21"/>
        <v>45169</v>
      </c>
      <c r="J216" s="3">
        <v>1</v>
      </c>
      <c r="K216" s="5">
        <f t="shared" ca="1" si="22"/>
        <v>1588</v>
      </c>
      <c r="L216" s="3" t="str">
        <f t="shared" si="23"/>
        <v>50,000</v>
      </c>
    </row>
    <row r="217" spans="1:12" ht="15" x14ac:dyDescent="0.25">
      <c r="A217" t="s">
        <v>421</v>
      </c>
      <c r="B217" t="s">
        <v>199</v>
      </c>
      <c r="C217" s="1" t="s">
        <v>60</v>
      </c>
      <c r="D217" t="s">
        <v>182</v>
      </c>
      <c r="E217" t="str">
        <f t="shared" si="18"/>
        <v>Diesel</v>
      </c>
      <c r="F217" s="2" t="s">
        <v>190</v>
      </c>
      <c r="G217" s="3" t="str">
        <f t="shared" ca="1" si="19"/>
        <v>EICHER</v>
      </c>
      <c r="H217" s="4">
        <f t="shared" ca="1" si="20"/>
        <v>45537</v>
      </c>
      <c r="I217" s="4">
        <f t="shared" ca="1" si="21"/>
        <v>45310</v>
      </c>
      <c r="J217" s="3">
        <v>3</v>
      </c>
      <c r="K217" s="5">
        <f t="shared" ca="1" si="22"/>
        <v>18144</v>
      </c>
      <c r="L217" s="3" t="str">
        <f t="shared" si="23"/>
        <v>10,000</v>
      </c>
    </row>
    <row r="218" spans="1:12" ht="15" x14ac:dyDescent="0.25">
      <c r="A218" t="s">
        <v>422</v>
      </c>
      <c r="B218" t="s">
        <v>198</v>
      </c>
      <c r="C218" s="1" t="s">
        <v>61</v>
      </c>
      <c r="D218" t="s">
        <v>182</v>
      </c>
      <c r="E218" t="str">
        <f t="shared" si="18"/>
        <v>Petrol (Gasoline)</v>
      </c>
      <c r="F218" s="2" t="s">
        <v>187</v>
      </c>
      <c r="G218" s="3" t="str">
        <f t="shared" ca="1" si="19"/>
        <v>ASHOK LEYLAND</v>
      </c>
      <c r="H218" s="4">
        <f t="shared" ca="1" si="20"/>
        <v>45389</v>
      </c>
      <c r="I218" s="4">
        <f t="shared" ca="1" si="21"/>
        <v>45188</v>
      </c>
      <c r="J218" s="3">
        <v>0</v>
      </c>
      <c r="K218" s="5">
        <f t="shared" ca="1" si="22"/>
        <v>2041</v>
      </c>
      <c r="L218" s="3" t="str">
        <f t="shared" si="23"/>
        <v>30,000</v>
      </c>
    </row>
    <row r="219" spans="1:12" ht="15" x14ac:dyDescent="0.25">
      <c r="A219" t="s">
        <v>423</v>
      </c>
      <c r="B219" t="s">
        <v>1</v>
      </c>
      <c r="C219" s="1" t="s">
        <v>62</v>
      </c>
      <c r="D219" t="s">
        <v>173</v>
      </c>
      <c r="E219" t="str">
        <f t="shared" si="18"/>
        <v>Petrol (Gasoline)</v>
      </c>
      <c r="F219" s="2" t="s">
        <v>187</v>
      </c>
      <c r="G219" s="3" t="str">
        <f t="shared" ca="1" si="19"/>
        <v>MISTUBISHI</v>
      </c>
      <c r="H219" s="4">
        <f t="shared" ca="1" si="20"/>
        <v>45344</v>
      </c>
      <c r="I219" s="4">
        <f t="shared" ca="1" si="21"/>
        <v>45386</v>
      </c>
      <c r="J219" s="3">
        <v>3</v>
      </c>
      <c r="K219" s="5">
        <f t="shared" ca="1" si="22"/>
        <v>2268</v>
      </c>
      <c r="L219" s="3" t="str">
        <f t="shared" si="23"/>
        <v>30,000</v>
      </c>
    </row>
    <row r="220" spans="1:12" ht="15" x14ac:dyDescent="0.25">
      <c r="A220" t="s">
        <v>424</v>
      </c>
      <c r="B220" t="s">
        <v>0</v>
      </c>
      <c r="C220" s="1" t="s">
        <v>63</v>
      </c>
      <c r="D220" t="s">
        <v>179</v>
      </c>
      <c r="E220" t="str">
        <f t="shared" si="18"/>
        <v>Petrol (Gasoline)</v>
      </c>
      <c r="F220" s="2" t="s">
        <v>187</v>
      </c>
      <c r="G220" s="3" t="str">
        <f t="shared" ca="1" si="19"/>
        <v>TOYOTA</v>
      </c>
      <c r="H220" s="4">
        <f t="shared" ca="1" si="20"/>
        <v>45482</v>
      </c>
      <c r="I220" s="4">
        <f t="shared" ca="1" si="21"/>
        <v>45308</v>
      </c>
      <c r="J220" s="3">
        <v>2</v>
      </c>
      <c r="K220" s="5">
        <f t="shared" ca="1" si="22"/>
        <v>1588</v>
      </c>
      <c r="L220" s="3" t="str">
        <f t="shared" si="23"/>
        <v>30,000</v>
      </c>
    </row>
    <row r="221" spans="1:12" ht="15" x14ac:dyDescent="0.25">
      <c r="A221" t="s">
        <v>425</v>
      </c>
      <c r="B221" t="s">
        <v>197</v>
      </c>
      <c r="C221" s="1" t="s">
        <v>64</v>
      </c>
      <c r="D221" t="s">
        <v>181</v>
      </c>
      <c r="E221" t="str">
        <f t="shared" si="18"/>
        <v>Diesel</v>
      </c>
      <c r="F221" s="2" t="s">
        <v>190</v>
      </c>
      <c r="G221" s="3" t="str">
        <f t="shared" ca="1" si="19"/>
        <v>TOYOTA</v>
      </c>
      <c r="H221" s="4">
        <f t="shared" ca="1" si="20"/>
        <v>45172</v>
      </c>
      <c r="I221" s="4">
        <f t="shared" ca="1" si="21"/>
        <v>45538</v>
      </c>
      <c r="J221" s="3">
        <v>2</v>
      </c>
      <c r="K221" s="5">
        <f t="shared" ca="1" si="22"/>
        <v>13608</v>
      </c>
      <c r="L221" s="3" t="str">
        <f t="shared" si="23"/>
        <v>10,000</v>
      </c>
    </row>
    <row r="222" spans="1:12" ht="15" x14ac:dyDescent="0.25">
      <c r="A222" t="s">
        <v>426</v>
      </c>
      <c r="B222" t="s">
        <v>0</v>
      </c>
      <c r="C222" s="1" t="s">
        <v>65</v>
      </c>
      <c r="D222" t="s">
        <v>172</v>
      </c>
      <c r="E222" t="str">
        <f t="shared" si="18"/>
        <v>Petrol (Gasoline)</v>
      </c>
      <c r="F222" s="2" t="s">
        <v>189</v>
      </c>
      <c r="G222" s="3" t="str">
        <f t="shared" ca="1" si="19"/>
        <v>TOYOTA</v>
      </c>
      <c r="H222" s="4">
        <f t="shared" ca="1" si="20"/>
        <v>45244</v>
      </c>
      <c r="I222" s="4">
        <f t="shared" ca="1" si="21"/>
        <v>45314</v>
      </c>
      <c r="J222" s="3">
        <v>0</v>
      </c>
      <c r="K222" s="5">
        <f t="shared" ca="1" si="22"/>
        <v>1588</v>
      </c>
      <c r="L222" s="3" t="str">
        <f t="shared" si="23"/>
        <v>75,000</v>
      </c>
    </row>
    <row r="223" spans="1:12" ht="15" x14ac:dyDescent="0.25">
      <c r="A223" t="s">
        <v>427</v>
      </c>
      <c r="B223" t="s">
        <v>200</v>
      </c>
      <c r="C223" s="1" t="s">
        <v>66</v>
      </c>
      <c r="D223" t="s">
        <v>180</v>
      </c>
      <c r="E223" t="str">
        <f t="shared" si="18"/>
        <v>Petrol (Gasoline)</v>
      </c>
      <c r="F223" s="2" t="s">
        <v>186</v>
      </c>
      <c r="G223" s="3" t="str">
        <f t="shared" ca="1" si="19"/>
        <v>YAMAHA</v>
      </c>
      <c r="H223" s="4">
        <f t="shared" ca="1" si="20"/>
        <v>45388</v>
      </c>
      <c r="I223" s="4">
        <f t="shared" ca="1" si="21"/>
        <v>45490</v>
      </c>
      <c r="J223" s="3">
        <v>0</v>
      </c>
      <c r="K223" s="5">
        <f t="shared" ca="1" si="22"/>
        <v>250</v>
      </c>
      <c r="L223" s="3" t="str">
        <f t="shared" si="23"/>
        <v>50,000</v>
      </c>
    </row>
    <row r="224" spans="1:12" ht="15" x14ac:dyDescent="0.25">
      <c r="A224" t="s">
        <v>428</v>
      </c>
      <c r="B224" t="s">
        <v>197</v>
      </c>
      <c r="C224" s="1" t="s">
        <v>67</v>
      </c>
      <c r="D224" t="s">
        <v>183</v>
      </c>
      <c r="E224" t="str">
        <f t="shared" si="18"/>
        <v>Diesel</v>
      </c>
      <c r="F224" s="2" t="s">
        <v>189</v>
      </c>
      <c r="G224" s="3" t="str">
        <f t="shared" ca="1" si="19"/>
        <v>TOYOTA</v>
      </c>
      <c r="H224" s="4">
        <f t="shared" ca="1" si="20"/>
        <v>45433</v>
      </c>
      <c r="I224" s="4">
        <f t="shared" ca="1" si="21"/>
        <v>45289</v>
      </c>
      <c r="J224" s="3">
        <v>0</v>
      </c>
      <c r="K224" s="5">
        <f t="shared" ca="1" si="22"/>
        <v>13608</v>
      </c>
      <c r="L224" s="3" t="str">
        <f t="shared" si="23"/>
        <v>75,000</v>
      </c>
    </row>
    <row r="225" spans="1:12" ht="15" x14ac:dyDescent="0.25">
      <c r="A225" t="s">
        <v>429</v>
      </c>
      <c r="B225" t="s">
        <v>2</v>
      </c>
      <c r="C225" s="1" t="s">
        <v>68</v>
      </c>
      <c r="D225" t="s">
        <v>177</v>
      </c>
      <c r="E225" t="str">
        <f t="shared" si="18"/>
        <v>Compressed Natural Gas (CNG)</v>
      </c>
      <c r="F225" s="2" t="s">
        <v>189</v>
      </c>
      <c r="G225" s="3" t="str">
        <f t="shared" ca="1" si="19"/>
        <v>NAVANA</v>
      </c>
      <c r="H225" s="4">
        <f t="shared" ca="1" si="20"/>
        <v>45613</v>
      </c>
      <c r="I225" s="4">
        <f t="shared" ca="1" si="21"/>
        <v>45478</v>
      </c>
      <c r="J225" s="3">
        <v>2</v>
      </c>
      <c r="K225" s="5">
        <f t="shared" ca="1" si="22"/>
        <v>700</v>
      </c>
      <c r="L225" s="3" t="str">
        <f t="shared" si="23"/>
        <v>75,000</v>
      </c>
    </row>
    <row r="226" spans="1:12" ht="15" x14ac:dyDescent="0.25">
      <c r="A226" t="s">
        <v>430</v>
      </c>
      <c r="B226" t="s">
        <v>202</v>
      </c>
      <c r="C226" s="1" t="s">
        <v>69</v>
      </c>
      <c r="D226" t="s">
        <v>180</v>
      </c>
      <c r="E226" t="str">
        <f t="shared" si="18"/>
        <v>Electric</v>
      </c>
      <c r="F226" s="2" t="s">
        <v>188</v>
      </c>
      <c r="G226" s="3" t="str">
        <f t="shared" ca="1" si="19"/>
        <v>TOYOTA</v>
      </c>
      <c r="H226" s="4">
        <f t="shared" ca="1" si="20"/>
        <v>45540</v>
      </c>
      <c r="I226" s="4">
        <f t="shared" ca="1" si="21"/>
        <v>45316</v>
      </c>
      <c r="J226" s="3">
        <v>0</v>
      </c>
      <c r="K226" s="5">
        <f t="shared" ca="1" si="22"/>
        <v>1361</v>
      </c>
      <c r="L226" s="3" t="str">
        <f t="shared" si="23"/>
        <v>15,000</v>
      </c>
    </row>
    <row r="227" spans="1:12" ht="15" x14ac:dyDescent="0.25">
      <c r="A227" t="s">
        <v>431</v>
      </c>
      <c r="B227" t="s">
        <v>202</v>
      </c>
      <c r="C227" s="1" t="s">
        <v>70</v>
      </c>
      <c r="D227" t="s">
        <v>181</v>
      </c>
      <c r="E227" t="str">
        <f t="shared" si="18"/>
        <v>Electric</v>
      </c>
      <c r="F227" s="2" t="s">
        <v>186</v>
      </c>
      <c r="G227" s="3" t="str">
        <f t="shared" ca="1" si="19"/>
        <v>TESLA</v>
      </c>
      <c r="H227" s="4">
        <f t="shared" ca="1" si="20"/>
        <v>45370</v>
      </c>
      <c r="I227" s="4">
        <f t="shared" ca="1" si="21"/>
        <v>45230</v>
      </c>
      <c r="J227" s="3">
        <v>3</v>
      </c>
      <c r="K227" s="5">
        <f t="shared" ca="1" si="22"/>
        <v>2268</v>
      </c>
      <c r="L227" s="3" t="str">
        <f t="shared" si="23"/>
        <v>50,000</v>
      </c>
    </row>
    <row r="228" spans="1:12" ht="15" x14ac:dyDescent="0.25">
      <c r="A228" t="s">
        <v>432</v>
      </c>
      <c r="B228" t="s">
        <v>198</v>
      </c>
      <c r="C228" s="1" t="s">
        <v>71</v>
      </c>
      <c r="D228" t="s">
        <v>173</v>
      </c>
      <c r="E228" t="str">
        <f t="shared" si="18"/>
        <v>Petrol (Gasoline)</v>
      </c>
      <c r="F228" s="2" t="s">
        <v>187</v>
      </c>
      <c r="G228" s="3" t="str">
        <f t="shared" ca="1" si="19"/>
        <v>TATA</v>
      </c>
      <c r="H228" s="4">
        <f t="shared" ca="1" si="20"/>
        <v>45132</v>
      </c>
      <c r="I228" s="4">
        <f t="shared" ca="1" si="21"/>
        <v>45185</v>
      </c>
      <c r="J228" s="3">
        <v>1</v>
      </c>
      <c r="K228" s="5">
        <f t="shared" ca="1" si="22"/>
        <v>3175</v>
      </c>
      <c r="L228" s="3" t="str">
        <f t="shared" si="23"/>
        <v>30,000</v>
      </c>
    </row>
    <row r="229" spans="1:12" ht="15" x14ac:dyDescent="0.25">
      <c r="A229" t="s">
        <v>433</v>
      </c>
      <c r="B229" t="s">
        <v>3</v>
      </c>
      <c r="C229" s="1" t="s">
        <v>72</v>
      </c>
      <c r="D229" t="s">
        <v>171</v>
      </c>
      <c r="E229" t="str">
        <f t="shared" si="18"/>
        <v>Petrol (Gasoline)</v>
      </c>
      <c r="F229" s="2" t="s">
        <v>186</v>
      </c>
      <c r="G229" s="3" t="str">
        <f t="shared" ca="1" si="19"/>
        <v>JEEP</v>
      </c>
      <c r="H229" s="4">
        <f t="shared" ca="1" si="20"/>
        <v>45322</v>
      </c>
      <c r="I229" s="4">
        <f t="shared" ca="1" si="21"/>
        <v>45195</v>
      </c>
      <c r="J229" s="3">
        <v>0</v>
      </c>
      <c r="K229" s="5">
        <f t="shared" ca="1" si="22"/>
        <v>1928</v>
      </c>
      <c r="L229" s="3" t="str">
        <f t="shared" si="23"/>
        <v>50,000</v>
      </c>
    </row>
    <row r="230" spans="1:12" ht="15" x14ac:dyDescent="0.25">
      <c r="A230" t="s">
        <v>434</v>
      </c>
      <c r="B230" t="s">
        <v>199</v>
      </c>
      <c r="C230" s="1" t="s">
        <v>73</v>
      </c>
      <c r="D230" t="s">
        <v>175</v>
      </c>
      <c r="E230" t="str">
        <f t="shared" si="18"/>
        <v>Diesel</v>
      </c>
      <c r="F230" s="2" t="s">
        <v>190</v>
      </c>
      <c r="G230" s="3" t="str">
        <f t="shared" ca="1" si="19"/>
        <v>EICHER</v>
      </c>
      <c r="H230" s="4">
        <f t="shared" ca="1" si="20"/>
        <v>45555</v>
      </c>
      <c r="I230" s="4">
        <f t="shared" ca="1" si="21"/>
        <v>45510</v>
      </c>
      <c r="J230" s="3">
        <v>0</v>
      </c>
      <c r="K230" s="5">
        <f t="shared" ca="1" si="22"/>
        <v>13608</v>
      </c>
      <c r="L230" s="3" t="str">
        <f t="shared" si="23"/>
        <v>10,000</v>
      </c>
    </row>
    <row r="231" spans="1:12" ht="15" x14ac:dyDescent="0.25">
      <c r="A231" t="s">
        <v>435</v>
      </c>
      <c r="B231" t="s">
        <v>198</v>
      </c>
      <c r="C231" s="1" t="s">
        <v>74</v>
      </c>
      <c r="D231" t="s">
        <v>180</v>
      </c>
      <c r="E231" t="str">
        <f t="shared" si="18"/>
        <v>Petrol (Gasoline)</v>
      </c>
      <c r="F231" s="2" t="s">
        <v>187</v>
      </c>
      <c r="G231" s="3" t="str">
        <f t="shared" ca="1" si="19"/>
        <v>ASHOK LEYLAND</v>
      </c>
      <c r="H231" s="4">
        <f t="shared" ca="1" si="20"/>
        <v>45594</v>
      </c>
      <c r="I231" s="4">
        <f t="shared" ca="1" si="21"/>
        <v>45114</v>
      </c>
      <c r="J231" s="3">
        <v>0</v>
      </c>
      <c r="K231" s="5">
        <f t="shared" ca="1" si="22"/>
        <v>3175</v>
      </c>
      <c r="L231" s="3" t="str">
        <f t="shared" si="23"/>
        <v>30,000</v>
      </c>
    </row>
    <row r="232" spans="1:12" ht="15" x14ac:dyDescent="0.25">
      <c r="A232" t="s">
        <v>436</v>
      </c>
      <c r="B232" t="s">
        <v>1</v>
      </c>
      <c r="C232" s="1" t="s">
        <v>75</v>
      </c>
      <c r="D232" t="s">
        <v>183</v>
      </c>
      <c r="E232" t="str">
        <f t="shared" si="18"/>
        <v>Petrol (Gasoline)</v>
      </c>
      <c r="F232" s="2" t="s">
        <v>190</v>
      </c>
      <c r="G232" s="3" t="str">
        <f t="shared" ca="1" si="19"/>
        <v>TOYOTA</v>
      </c>
      <c r="H232" s="4">
        <f t="shared" ca="1" si="20"/>
        <v>45234</v>
      </c>
      <c r="I232" s="4">
        <f t="shared" ca="1" si="21"/>
        <v>45587</v>
      </c>
      <c r="J232" s="3">
        <v>2</v>
      </c>
      <c r="K232" s="5">
        <f t="shared" ca="1" si="22"/>
        <v>1814</v>
      </c>
      <c r="L232" s="3" t="str">
        <f t="shared" si="23"/>
        <v>10,000</v>
      </c>
    </row>
    <row r="233" spans="1:12" ht="15" x14ac:dyDescent="0.25">
      <c r="A233" t="s">
        <v>437</v>
      </c>
      <c r="B233" t="s">
        <v>0</v>
      </c>
      <c r="C233" s="1" t="s">
        <v>76</v>
      </c>
      <c r="D233" t="s">
        <v>172</v>
      </c>
      <c r="E233" t="str">
        <f t="shared" si="18"/>
        <v>Petrol (Gasoline)</v>
      </c>
      <c r="F233" s="2" t="s">
        <v>186</v>
      </c>
      <c r="G233" s="3" t="str">
        <f t="shared" ca="1" si="19"/>
        <v>TOYOTA</v>
      </c>
      <c r="H233" s="4">
        <f t="shared" ca="1" si="20"/>
        <v>45413</v>
      </c>
      <c r="I233" s="4">
        <f t="shared" ca="1" si="21"/>
        <v>45294</v>
      </c>
      <c r="J233" s="3">
        <v>1</v>
      </c>
      <c r="K233" s="5">
        <f t="shared" ca="1" si="22"/>
        <v>1588</v>
      </c>
      <c r="L233" s="3" t="str">
        <f t="shared" si="23"/>
        <v>50,000</v>
      </c>
    </row>
    <row r="234" spans="1:12" ht="15" x14ac:dyDescent="0.25">
      <c r="A234" t="s">
        <v>438</v>
      </c>
      <c r="B234" t="s">
        <v>197</v>
      </c>
      <c r="C234" s="1" t="s">
        <v>77</v>
      </c>
      <c r="D234" t="s">
        <v>174</v>
      </c>
      <c r="E234" t="str">
        <f t="shared" si="18"/>
        <v>Diesel</v>
      </c>
      <c r="F234" s="2" t="s">
        <v>189</v>
      </c>
      <c r="G234" s="3" t="str">
        <f t="shared" ca="1" si="19"/>
        <v>TOYOTA</v>
      </c>
      <c r="H234" s="4">
        <f t="shared" ca="1" si="20"/>
        <v>45382</v>
      </c>
      <c r="I234" s="4">
        <f t="shared" ca="1" si="21"/>
        <v>45527</v>
      </c>
      <c r="J234" s="3">
        <v>1</v>
      </c>
      <c r="K234" s="5">
        <f t="shared" ca="1" si="22"/>
        <v>13608</v>
      </c>
      <c r="L234" s="3" t="str">
        <f t="shared" si="23"/>
        <v>75,000</v>
      </c>
    </row>
    <row r="235" spans="1:12" ht="15" x14ac:dyDescent="0.25">
      <c r="A235" t="s">
        <v>439</v>
      </c>
      <c r="B235" t="s">
        <v>0</v>
      </c>
      <c r="C235" s="1" t="s">
        <v>78</v>
      </c>
      <c r="D235" t="s">
        <v>175</v>
      </c>
      <c r="E235" t="str">
        <f t="shared" si="18"/>
        <v>Petrol (Gasoline)</v>
      </c>
      <c r="F235" s="2" t="s">
        <v>188</v>
      </c>
      <c r="G235" s="3" t="str">
        <f t="shared" ca="1" si="19"/>
        <v>BMW</v>
      </c>
      <c r="H235" s="4">
        <f t="shared" ca="1" si="20"/>
        <v>45291</v>
      </c>
      <c r="I235" s="4">
        <f t="shared" ca="1" si="21"/>
        <v>45305</v>
      </c>
      <c r="J235" s="3">
        <v>1</v>
      </c>
      <c r="K235" s="5">
        <f t="shared" ca="1" si="22"/>
        <v>1814</v>
      </c>
      <c r="L235" s="3" t="str">
        <f t="shared" si="23"/>
        <v>15,000</v>
      </c>
    </row>
    <row r="236" spans="1:12" ht="15" x14ac:dyDescent="0.25">
      <c r="A236" t="s">
        <v>440</v>
      </c>
      <c r="B236" t="s">
        <v>200</v>
      </c>
      <c r="C236" s="1" t="s">
        <v>79</v>
      </c>
      <c r="D236" t="s">
        <v>170</v>
      </c>
      <c r="E236" t="str">
        <f t="shared" si="18"/>
        <v>Petrol (Gasoline)</v>
      </c>
      <c r="F236" s="2" t="s">
        <v>188</v>
      </c>
      <c r="G236" s="3" t="str">
        <f t="shared" ca="1" si="19"/>
        <v>BAJAJ</v>
      </c>
      <c r="H236" s="4">
        <f t="shared" ca="1" si="20"/>
        <v>45222</v>
      </c>
      <c r="I236" s="4">
        <f t="shared" ca="1" si="21"/>
        <v>45052</v>
      </c>
      <c r="J236" s="3">
        <v>1</v>
      </c>
      <c r="K236" s="5">
        <f t="shared" ca="1" si="22"/>
        <v>363</v>
      </c>
      <c r="L236" s="3" t="str">
        <f t="shared" si="23"/>
        <v>15,000</v>
      </c>
    </row>
    <row r="237" spans="1:12" ht="15" x14ac:dyDescent="0.25">
      <c r="A237" t="s">
        <v>441</v>
      </c>
      <c r="B237" t="s">
        <v>197</v>
      </c>
      <c r="C237" s="1" t="s">
        <v>80</v>
      </c>
      <c r="D237" t="s">
        <v>178</v>
      </c>
      <c r="E237" t="str">
        <f t="shared" si="18"/>
        <v>Diesel</v>
      </c>
      <c r="F237" s="2" t="s">
        <v>190</v>
      </c>
      <c r="G237" s="3" t="str">
        <f t="shared" ca="1" si="19"/>
        <v>TOYOTA</v>
      </c>
      <c r="H237" s="4">
        <f t="shared" ca="1" si="20"/>
        <v>45159</v>
      </c>
      <c r="I237" s="4">
        <f t="shared" ca="1" si="21"/>
        <v>45567</v>
      </c>
      <c r="J237" s="3">
        <v>3</v>
      </c>
      <c r="K237" s="5">
        <f t="shared" ca="1" si="22"/>
        <v>6804</v>
      </c>
      <c r="L237" s="3" t="str">
        <f t="shared" si="23"/>
        <v>10,000</v>
      </c>
    </row>
    <row r="238" spans="1:12" ht="15" x14ac:dyDescent="0.25">
      <c r="A238" t="s">
        <v>442</v>
      </c>
      <c r="B238" t="s">
        <v>2</v>
      </c>
      <c r="C238" s="1" t="s">
        <v>81</v>
      </c>
      <c r="D238" t="s">
        <v>174</v>
      </c>
      <c r="E238" t="str">
        <f t="shared" si="18"/>
        <v>Compressed Natural Gas (CNG)</v>
      </c>
      <c r="F238" s="2" t="s">
        <v>186</v>
      </c>
      <c r="G238" s="3" t="str">
        <f t="shared" ca="1" si="19"/>
        <v>TVS</v>
      </c>
      <c r="H238" s="4">
        <f t="shared" ca="1" si="20"/>
        <v>45130</v>
      </c>
      <c r="I238" s="4">
        <f t="shared" ca="1" si="21"/>
        <v>45091</v>
      </c>
      <c r="J238" s="3">
        <v>1</v>
      </c>
      <c r="K238" s="5">
        <f t="shared" ca="1" si="22"/>
        <v>700</v>
      </c>
      <c r="L238" s="3" t="str">
        <f t="shared" si="23"/>
        <v>50,000</v>
      </c>
    </row>
    <row r="239" spans="1:12" ht="15" x14ac:dyDescent="0.25">
      <c r="A239" t="s">
        <v>443</v>
      </c>
      <c r="B239" t="s">
        <v>202</v>
      </c>
      <c r="C239" s="1" t="s">
        <v>82</v>
      </c>
      <c r="D239" t="s">
        <v>180</v>
      </c>
      <c r="E239" t="str">
        <f t="shared" si="18"/>
        <v>Electric</v>
      </c>
      <c r="F239" s="2" t="s">
        <v>187</v>
      </c>
      <c r="G239" s="3" t="str">
        <f t="shared" ca="1" si="19"/>
        <v>TESLA</v>
      </c>
      <c r="H239" s="4">
        <f t="shared" ca="1" si="20"/>
        <v>45203</v>
      </c>
      <c r="I239" s="4">
        <f t="shared" ca="1" si="21"/>
        <v>45510</v>
      </c>
      <c r="J239" s="3">
        <v>1</v>
      </c>
      <c r="K239" s="5">
        <f t="shared" ca="1" si="22"/>
        <v>1814</v>
      </c>
      <c r="L239" s="3" t="str">
        <f t="shared" si="23"/>
        <v>30,000</v>
      </c>
    </row>
    <row r="240" spans="1:12" ht="15" x14ac:dyDescent="0.25">
      <c r="A240" t="s">
        <v>444</v>
      </c>
      <c r="B240" t="s">
        <v>202</v>
      </c>
      <c r="C240" s="1" t="s">
        <v>83</v>
      </c>
      <c r="D240" t="s">
        <v>179</v>
      </c>
      <c r="E240" t="str">
        <f t="shared" si="18"/>
        <v>Electric</v>
      </c>
      <c r="F240" s="2" t="s">
        <v>186</v>
      </c>
      <c r="G240" s="3" t="str">
        <f t="shared" ca="1" si="19"/>
        <v>TESLA</v>
      </c>
      <c r="H240" s="4">
        <f t="shared" ca="1" si="20"/>
        <v>45393</v>
      </c>
      <c r="I240" s="4">
        <f t="shared" ca="1" si="21"/>
        <v>45229</v>
      </c>
      <c r="J240" s="3">
        <v>2</v>
      </c>
      <c r="K240" s="5">
        <f t="shared" ca="1" si="22"/>
        <v>1814</v>
      </c>
      <c r="L240" s="3" t="str">
        <f t="shared" si="23"/>
        <v>50,000</v>
      </c>
    </row>
    <row r="241" spans="1:12" ht="15" x14ac:dyDescent="0.25">
      <c r="A241" t="s">
        <v>445</v>
      </c>
      <c r="B241" t="s">
        <v>198</v>
      </c>
      <c r="C241" s="1" t="s">
        <v>84</v>
      </c>
      <c r="D241" t="s">
        <v>182</v>
      </c>
      <c r="E241" t="str">
        <f t="shared" si="18"/>
        <v>Petrol (Gasoline)</v>
      </c>
      <c r="F241" s="2" t="s">
        <v>189</v>
      </c>
      <c r="G241" s="3" t="str">
        <f t="shared" ca="1" si="19"/>
        <v>ASHOK LEYLAND</v>
      </c>
      <c r="H241" s="4">
        <f t="shared" ca="1" si="20"/>
        <v>45351</v>
      </c>
      <c r="I241" s="4">
        <f t="shared" ca="1" si="21"/>
        <v>45279</v>
      </c>
      <c r="J241" s="3">
        <v>1</v>
      </c>
      <c r="K241" s="5">
        <f t="shared" ca="1" si="22"/>
        <v>2608</v>
      </c>
      <c r="L241" s="3" t="str">
        <f t="shared" si="23"/>
        <v>75,000</v>
      </c>
    </row>
    <row r="242" spans="1:12" ht="15" x14ac:dyDescent="0.25">
      <c r="A242" t="s">
        <v>446</v>
      </c>
      <c r="B242" t="s">
        <v>3</v>
      </c>
      <c r="C242" s="1" t="s">
        <v>125</v>
      </c>
      <c r="D242" t="s">
        <v>180</v>
      </c>
      <c r="E242" t="str">
        <f t="shared" si="18"/>
        <v>Petrol (Gasoline)</v>
      </c>
      <c r="F242" s="2" t="s">
        <v>188</v>
      </c>
      <c r="G242" s="3" t="str">
        <f t="shared" ca="1" si="19"/>
        <v>MERCEDES</v>
      </c>
      <c r="H242" s="4">
        <f t="shared" ca="1" si="20"/>
        <v>45294</v>
      </c>
      <c r="I242" s="4">
        <f t="shared" ca="1" si="21"/>
        <v>45153</v>
      </c>
      <c r="J242" s="3">
        <v>0</v>
      </c>
      <c r="K242" s="5">
        <f t="shared" ca="1" si="22"/>
        <v>1588</v>
      </c>
      <c r="L242" s="3" t="str">
        <f t="shared" si="23"/>
        <v>15,000</v>
      </c>
    </row>
    <row r="243" spans="1:12" ht="15" x14ac:dyDescent="0.25">
      <c r="A243" t="s">
        <v>447</v>
      </c>
      <c r="B243" t="s">
        <v>199</v>
      </c>
      <c r="C243" s="1" t="s">
        <v>126</v>
      </c>
      <c r="D243" t="s">
        <v>177</v>
      </c>
      <c r="E243" t="str">
        <f t="shared" si="18"/>
        <v>Diesel</v>
      </c>
      <c r="F243" s="2" t="s">
        <v>188</v>
      </c>
      <c r="G243" s="3" t="str">
        <f t="shared" ca="1" si="19"/>
        <v>ASHOK LEYLAND</v>
      </c>
      <c r="H243" s="4">
        <f t="shared" ca="1" si="20"/>
        <v>45394</v>
      </c>
      <c r="I243" s="4">
        <f t="shared" ca="1" si="21"/>
        <v>45089</v>
      </c>
      <c r="J243" s="3">
        <v>0</v>
      </c>
      <c r="K243" s="5">
        <f t="shared" ca="1" si="22"/>
        <v>13608</v>
      </c>
      <c r="L243" s="3" t="str">
        <f t="shared" si="23"/>
        <v>15,000</v>
      </c>
    </row>
    <row r="244" spans="1:12" ht="15" x14ac:dyDescent="0.25">
      <c r="A244" t="s">
        <v>448</v>
      </c>
      <c r="B244" t="s">
        <v>198</v>
      </c>
      <c r="C244" s="1" t="s">
        <v>127</v>
      </c>
      <c r="D244" t="s">
        <v>174</v>
      </c>
      <c r="E244" t="str">
        <f t="shared" si="18"/>
        <v>Petrol (Gasoline)</v>
      </c>
      <c r="F244" s="2" t="s">
        <v>186</v>
      </c>
      <c r="G244" s="3" t="str">
        <f t="shared" ca="1" si="19"/>
        <v>TATA</v>
      </c>
      <c r="H244" s="4">
        <f t="shared" ca="1" si="20"/>
        <v>45485</v>
      </c>
      <c r="I244" s="4">
        <f t="shared" ca="1" si="21"/>
        <v>45156</v>
      </c>
      <c r="J244" s="3">
        <v>2</v>
      </c>
      <c r="K244" s="5">
        <f t="shared" ca="1" si="22"/>
        <v>3175</v>
      </c>
      <c r="L244" s="3" t="str">
        <f t="shared" si="23"/>
        <v>50,000</v>
      </c>
    </row>
    <row r="245" spans="1:12" ht="15" x14ac:dyDescent="0.25">
      <c r="A245" t="s">
        <v>449</v>
      </c>
      <c r="B245" t="s">
        <v>1</v>
      </c>
      <c r="C245" s="1" t="s">
        <v>128</v>
      </c>
      <c r="D245" t="s">
        <v>181</v>
      </c>
      <c r="E245" t="str">
        <f t="shared" si="18"/>
        <v>Petrol (Gasoline)</v>
      </c>
      <c r="F245" s="2" t="s">
        <v>186</v>
      </c>
      <c r="G245" s="3" t="str">
        <f t="shared" ca="1" si="19"/>
        <v>HONDA</v>
      </c>
      <c r="H245" s="4">
        <f t="shared" ca="1" si="20"/>
        <v>45202</v>
      </c>
      <c r="I245" s="4">
        <f t="shared" ca="1" si="21"/>
        <v>45144</v>
      </c>
      <c r="J245" s="3">
        <v>1</v>
      </c>
      <c r="K245" s="5">
        <f t="shared" ca="1" si="22"/>
        <v>1814</v>
      </c>
      <c r="L245" s="3" t="str">
        <f t="shared" si="23"/>
        <v>50,000</v>
      </c>
    </row>
    <row r="246" spans="1:12" ht="15" x14ac:dyDescent="0.25">
      <c r="A246" t="s">
        <v>450</v>
      </c>
      <c r="B246" t="s">
        <v>0</v>
      </c>
      <c r="C246" s="1" t="s">
        <v>129</v>
      </c>
      <c r="D246" t="s">
        <v>176</v>
      </c>
      <c r="E246" t="str">
        <f t="shared" si="18"/>
        <v>Petrol (Gasoline)</v>
      </c>
      <c r="F246" s="2" t="s">
        <v>187</v>
      </c>
      <c r="G246" s="3" t="str">
        <f t="shared" ca="1" si="19"/>
        <v>BMW</v>
      </c>
      <c r="H246" s="4">
        <f t="shared" ca="1" si="20"/>
        <v>45189</v>
      </c>
      <c r="I246" s="4">
        <f t="shared" ca="1" si="21"/>
        <v>45104</v>
      </c>
      <c r="J246" s="3">
        <v>1</v>
      </c>
      <c r="K246" s="5">
        <f t="shared" ca="1" si="22"/>
        <v>1360</v>
      </c>
      <c r="L246" s="3" t="str">
        <f t="shared" si="23"/>
        <v>30,000</v>
      </c>
    </row>
    <row r="247" spans="1:12" ht="15" x14ac:dyDescent="0.25">
      <c r="A247" t="s">
        <v>451</v>
      </c>
      <c r="B247" t="s">
        <v>197</v>
      </c>
      <c r="C247" s="1" t="s">
        <v>130</v>
      </c>
      <c r="D247" t="s">
        <v>175</v>
      </c>
      <c r="E247" t="str">
        <f t="shared" si="18"/>
        <v>Diesel</v>
      </c>
      <c r="F247" s="2" t="s">
        <v>186</v>
      </c>
      <c r="G247" s="3" t="str">
        <f t="shared" ca="1" si="19"/>
        <v>TOYOTA</v>
      </c>
      <c r="H247" s="4">
        <f t="shared" ca="1" si="20"/>
        <v>45479</v>
      </c>
      <c r="I247" s="4">
        <f t="shared" ca="1" si="21"/>
        <v>45473</v>
      </c>
      <c r="J247" s="3">
        <v>0</v>
      </c>
      <c r="K247" s="5">
        <f t="shared" ca="1" si="22"/>
        <v>13608</v>
      </c>
      <c r="L247" s="3" t="str">
        <f t="shared" si="23"/>
        <v>50,000</v>
      </c>
    </row>
    <row r="248" spans="1:12" ht="15" x14ac:dyDescent="0.25">
      <c r="A248" t="s">
        <v>452</v>
      </c>
      <c r="B248" t="s">
        <v>0</v>
      </c>
      <c r="C248" s="1" t="s">
        <v>131</v>
      </c>
      <c r="D248" t="s">
        <v>179</v>
      </c>
      <c r="E248" t="str">
        <f t="shared" si="18"/>
        <v>Petrol (Gasoline)</v>
      </c>
      <c r="F248" s="2" t="s">
        <v>187</v>
      </c>
      <c r="G248" s="3" t="str">
        <f t="shared" ca="1" si="19"/>
        <v>HONDA</v>
      </c>
      <c r="H248" s="4">
        <f t="shared" ca="1" si="20"/>
        <v>45548</v>
      </c>
      <c r="I248" s="4">
        <f t="shared" ca="1" si="21"/>
        <v>45445</v>
      </c>
      <c r="J248" s="3">
        <v>0</v>
      </c>
      <c r="K248" s="5">
        <f t="shared" ca="1" si="22"/>
        <v>1360</v>
      </c>
      <c r="L248" s="3" t="str">
        <f t="shared" si="23"/>
        <v>30,000</v>
      </c>
    </row>
    <row r="249" spans="1:12" ht="15" x14ac:dyDescent="0.25">
      <c r="A249" t="s">
        <v>453</v>
      </c>
      <c r="B249" t="s">
        <v>200</v>
      </c>
      <c r="C249" s="1" t="s">
        <v>132</v>
      </c>
      <c r="D249" t="s">
        <v>174</v>
      </c>
      <c r="E249" t="str">
        <f t="shared" si="18"/>
        <v>Petrol (Gasoline)</v>
      </c>
      <c r="F249" s="2" t="s">
        <v>190</v>
      </c>
      <c r="G249" s="3" t="str">
        <f t="shared" ca="1" si="19"/>
        <v>BAJAJ</v>
      </c>
      <c r="H249" s="4">
        <f t="shared" ca="1" si="20"/>
        <v>45623</v>
      </c>
      <c r="I249" s="4">
        <f t="shared" ca="1" si="21"/>
        <v>45052</v>
      </c>
      <c r="J249" s="3">
        <v>3</v>
      </c>
      <c r="K249" s="5">
        <f t="shared" ca="1" si="22"/>
        <v>250</v>
      </c>
      <c r="L249" s="3" t="str">
        <f t="shared" si="23"/>
        <v>10,000</v>
      </c>
    </row>
    <row r="250" spans="1:12" ht="15" x14ac:dyDescent="0.25">
      <c r="A250" t="s">
        <v>454</v>
      </c>
      <c r="B250" t="s">
        <v>197</v>
      </c>
      <c r="C250" s="1" t="s">
        <v>133</v>
      </c>
      <c r="D250" t="s">
        <v>175</v>
      </c>
      <c r="E250" t="str">
        <f t="shared" si="18"/>
        <v>Diesel</v>
      </c>
      <c r="F250" s="2" t="s">
        <v>190</v>
      </c>
      <c r="G250" s="3" t="str">
        <f t="shared" ca="1" si="19"/>
        <v>TOYOTA</v>
      </c>
      <c r="H250" s="4">
        <f t="shared" ca="1" si="20"/>
        <v>45200</v>
      </c>
      <c r="I250" s="4">
        <f t="shared" ca="1" si="21"/>
        <v>45293</v>
      </c>
      <c r="J250" s="3">
        <v>2</v>
      </c>
      <c r="K250" s="5">
        <f t="shared" ca="1" si="22"/>
        <v>10206</v>
      </c>
      <c r="L250" s="3" t="str">
        <f t="shared" si="23"/>
        <v>10,000</v>
      </c>
    </row>
    <row r="251" spans="1:12" ht="15" x14ac:dyDescent="0.25">
      <c r="A251" t="s">
        <v>455</v>
      </c>
      <c r="B251" t="s">
        <v>2</v>
      </c>
      <c r="C251" s="1" t="s">
        <v>134</v>
      </c>
      <c r="D251" t="s">
        <v>182</v>
      </c>
      <c r="E251" t="str">
        <f t="shared" si="18"/>
        <v>Compressed Natural Gas (CNG)</v>
      </c>
      <c r="F251" s="2" t="s">
        <v>188</v>
      </c>
      <c r="G251" s="3" t="str">
        <f t="shared" ca="1" si="19"/>
        <v>TVS</v>
      </c>
      <c r="H251" s="4">
        <f t="shared" ca="1" si="20"/>
        <v>45358</v>
      </c>
      <c r="I251" s="4">
        <f t="shared" ca="1" si="21"/>
        <v>45106</v>
      </c>
      <c r="J251" s="3">
        <v>1</v>
      </c>
      <c r="K251" s="5">
        <f t="shared" ca="1" si="22"/>
        <v>900</v>
      </c>
      <c r="L251" s="3" t="str">
        <f t="shared" si="23"/>
        <v>15,000</v>
      </c>
    </row>
    <row r="252" spans="1:12" ht="15" x14ac:dyDescent="0.25">
      <c r="A252" t="s">
        <v>456</v>
      </c>
      <c r="B252" t="s">
        <v>202</v>
      </c>
      <c r="C252" s="1" t="s">
        <v>135</v>
      </c>
      <c r="D252" t="s">
        <v>173</v>
      </c>
      <c r="E252" t="str">
        <f t="shared" si="18"/>
        <v>Electric</v>
      </c>
      <c r="F252" s="2" t="s">
        <v>186</v>
      </c>
      <c r="G252" s="3" t="str">
        <f t="shared" ca="1" si="19"/>
        <v>TOYOTA</v>
      </c>
      <c r="H252" s="4">
        <f t="shared" ca="1" si="20"/>
        <v>45396</v>
      </c>
      <c r="I252" s="4">
        <f t="shared" ca="1" si="21"/>
        <v>45333</v>
      </c>
      <c r="J252" s="3">
        <v>3</v>
      </c>
      <c r="K252" s="5">
        <f t="shared" ca="1" si="22"/>
        <v>1814</v>
      </c>
      <c r="L252" s="3" t="str">
        <f t="shared" si="23"/>
        <v>50,000</v>
      </c>
    </row>
    <row r="253" spans="1:12" ht="15" x14ac:dyDescent="0.25">
      <c r="A253" t="s">
        <v>457</v>
      </c>
      <c r="B253" t="s">
        <v>202</v>
      </c>
      <c r="C253" s="1" t="s">
        <v>136</v>
      </c>
      <c r="D253" t="s">
        <v>170</v>
      </c>
      <c r="E253" t="str">
        <f t="shared" si="18"/>
        <v>Electric</v>
      </c>
      <c r="F253" s="2" t="s">
        <v>188</v>
      </c>
      <c r="G253" s="3" t="str">
        <f t="shared" ca="1" si="19"/>
        <v>TOYOTA</v>
      </c>
      <c r="H253" s="4">
        <f t="shared" ca="1" si="20"/>
        <v>45211</v>
      </c>
      <c r="I253" s="4">
        <f t="shared" ca="1" si="21"/>
        <v>45475</v>
      </c>
      <c r="J253" s="3">
        <v>1</v>
      </c>
      <c r="K253" s="5">
        <f t="shared" ca="1" si="22"/>
        <v>2268</v>
      </c>
      <c r="L253" s="3" t="str">
        <f t="shared" si="23"/>
        <v>15,000</v>
      </c>
    </row>
    <row r="254" spans="1:12" ht="15" x14ac:dyDescent="0.25">
      <c r="A254" t="s">
        <v>458</v>
      </c>
      <c r="B254" t="s">
        <v>198</v>
      </c>
      <c r="C254" s="1" t="s">
        <v>137</v>
      </c>
      <c r="D254" t="s">
        <v>177</v>
      </c>
      <c r="E254" t="str">
        <f t="shared" si="18"/>
        <v>Petrol (Gasoline)</v>
      </c>
      <c r="F254" s="2" t="s">
        <v>189</v>
      </c>
      <c r="G254" s="3" t="str">
        <f t="shared" ca="1" si="19"/>
        <v>TATA</v>
      </c>
      <c r="H254" s="4">
        <f t="shared" ca="1" si="20"/>
        <v>45405</v>
      </c>
      <c r="I254" s="4">
        <f t="shared" ca="1" si="21"/>
        <v>45431</v>
      </c>
      <c r="J254" s="3">
        <v>3</v>
      </c>
      <c r="K254" s="5">
        <f t="shared" ca="1" si="22"/>
        <v>2608</v>
      </c>
      <c r="L254" s="3" t="str">
        <f t="shared" si="23"/>
        <v>75,000</v>
      </c>
    </row>
    <row r="255" spans="1:12" ht="15" x14ac:dyDescent="0.25">
      <c r="A255" t="s">
        <v>459</v>
      </c>
      <c r="B255" t="s">
        <v>3</v>
      </c>
      <c r="C255" s="1" t="s">
        <v>138</v>
      </c>
      <c r="D255" t="s">
        <v>181</v>
      </c>
      <c r="E255" t="str">
        <f t="shared" si="18"/>
        <v>Petrol (Gasoline)</v>
      </c>
      <c r="F255" s="2" t="s">
        <v>187</v>
      </c>
      <c r="G255" s="3" t="str">
        <f t="shared" ca="1" si="19"/>
        <v>TOYOTA</v>
      </c>
      <c r="H255" s="4">
        <f t="shared" ca="1" si="20"/>
        <v>45228</v>
      </c>
      <c r="I255" s="4">
        <f t="shared" ca="1" si="21"/>
        <v>45264</v>
      </c>
      <c r="J255" s="3">
        <v>3</v>
      </c>
      <c r="K255" s="5">
        <f t="shared" ca="1" si="22"/>
        <v>2268</v>
      </c>
      <c r="L255" s="3" t="str">
        <f t="shared" si="23"/>
        <v>30,000</v>
      </c>
    </row>
    <row r="256" spans="1:12" ht="15" x14ac:dyDescent="0.25">
      <c r="A256" t="s">
        <v>460</v>
      </c>
      <c r="B256" t="s">
        <v>199</v>
      </c>
      <c r="C256" s="1" t="s">
        <v>139</v>
      </c>
      <c r="D256" t="s">
        <v>182</v>
      </c>
      <c r="E256" t="str">
        <f t="shared" si="18"/>
        <v>Diesel</v>
      </c>
      <c r="F256" s="2" t="s">
        <v>189</v>
      </c>
      <c r="G256" s="3" t="str">
        <f t="shared" ca="1" si="19"/>
        <v>EICHER</v>
      </c>
      <c r="H256" s="4">
        <f t="shared" ca="1" si="20"/>
        <v>45358</v>
      </c>
      <c r="I256" s="4">
        <f t="shared" ca="1" si="21"/>
        <v>45259</v>
      </c>
      <c r="J256" s="3">
        <v>0</v>
      </c>
      <c r="K256" s="5">
        <f t="shared" ca="1" si="22"/>
        <v>18144</v>
      </c>
      <c r="L256" s="3" t="str">
        <f t="shared" si="23"/>
        <v>75,000</v>
      </c>
    </row>
    <row r="257" spans="1:12" ht="15" x14ac:dyDescent="0.25">
      <c r="A257" t="s">
        <v>461</v>
      </c>
      <c r="B257" t="s">
        <v>198</v>
      </c>
      <c r="C257" s="1" t="s">
        <v>140</v>
      </c>
      <c r="D257" t="s">
        <v>177</v>
      </c>
      <c r="E257" t="str">
        <f t="shared" si="18"/>
        <v>Petrol (Gasoline)</v>
      </c>
      <c r="F257" s="2" t="s">
        <v>188</v>
      </c>
      <c r="G257" s="3" t="str">
        <f t="shared" ca="1" si="19"/>
        <v>JAC</v>
      </c>
      <c r="H257" s="4">
        <f t="shared" ca="1" si="20"/>
        <v>45476</v>
      </c>
      <c r="I257" s="4">
        <f t="shared" ca="1" si="21"/>
        <v>45553</v>
      </c>
      <c r="J257" s="3">
        <v>3</v>
      </c>
      <c r="K257" s="5">
        <f t="shared" ca="1" si="22"/>
        <v>3175</v>
      </c>
      <c r="L257" s="3" t="str">
        <f t="shared" si="23"/>
        <v>15,000</v>
      </c>
    </row>
    <row r="258" spans="1:12" ht="15" x14ac:dyDescent="0.25">
      <c r="A258" t="s">
        <v>462</v>
      </c>
      <c r="B258" t="s">
        <v>1</v>
      </c>
      <c r="C258" s="1" t="s">
        <v>141</v>
      </c>
      <c r="D258" t="s">
        <v>171</v>
      </c>
      <c r="E258" t="str">
        <f t="shared" ref="E258:E321" si="24">IF(B258="SUV","Petrol (Gasoline)",
IF(B258="Motorcycle","Petrol (Gasoline)",
IF(B258="sedan","Petrol (Gasoline)",
IF(B258="ambulance","Diesel",
IF(B258="Commercial Bus","Diesel",
IF(B258="School Bus","Diesel",
IF(B258="Public Bus","Diesel",
IF(B258="Pickup Truck","Petrol (Gasoline)",
IF(B258="Tempo","Petrol (Gasoline)",
IF(B258="CNG","Compressed Natural Gas (CNG)",
IF(B258="Cargo Van","Petrol (Gasoline)",
IF(B258="Dump Truck","Diesel",
IF(B258="Jeep","Petrol (Gasoline)",
IF(B258="Plugin Hybrid","Electric",IF(B258="Sedan","Diesel",
"Unknown"
)
)
)
)
)
)
)
)
)
)
)
)
)))</f>
        <v>Petrol (Gasoline)</v>
      </c>
      <c r="F258" s="2" t="s">
        <v>190</v>
      </c>
      <c r="G258" s="3" t="str">
        <f t="shared" ca="1" si="19"/>
        <v>HONDA</v>
      </c>
      <c r="H258" s="4">
        <f t="shared" ca="1" si="20"/>
        <v>45603</v>
      </c>
      <c r="I258" s="4">
        <f t="shared" ca="1" si="21"/>
        <v>45111</v>
      </c>
      <c r="J258" s="3">
        <v>0</v>
      </c>
      <c r="K258" s="5">
        <f t="shared" ca="1" si="22"/>
        <v>2722</v>
      </c>
      <c r="L258" s="3" t="str">
        <f t="shared" si="23"/>
        <v>10,000</v>
      </c>
    </row>
    <row r="259" spans="1:12" ht="15" x14ac:dyDescent="0.25">
      <c r="A259" t="s">
        <v>463</v>
      </c>
      <c r="B259" t="s">
        <v>0</v>
      </c>
      <c r="C259" s="1" t="s">
        <v>142</v>
      </c>
      <c r="D259" t="s">
        <v>177</v>
      </c>
      <c r="E259" t="str">
        <f t="shared" si="24"/>
        <v>Petrol (Gasoline)</v>
      </c>
      <c r="F259" s="2" t="s">
        <v>187</v>
      </c>
      <c r="G259" s="3" t="str">
        <f t="shared" ref="G259:G322" ca="1" si="25">IF(B259="SUV",CHOOSE(RANDBETWEEN(1,4), "TOYOTA", "HONDA","MISTUBISHI","NISSAN"),
    IF(B259="Motorcycle", CHOOSE(RANDBETWEEN(1,5), "BAJAJ", "YAMAHA","SUZUKI","TVS","HONDA"),
        IF(B259="sedan", CHOOSE(RANDBETWEEN(1,4), "HONDA","BMW","TOYOTA","HYUNDAI"),
            IF(B259="ambulance", "TOYOTA",
                IF(B259="Commercial Bus", CHOOSE(RANDBETWEEN(1,3), "MERCEDES","TATA","TOYOTA"),
                    IF(B259="School Bus", "TOYOTA",
                        IF(B259="Public Bus",CHOOSE(RANDBETWEEN(1,2), "ASHOK LEYLAND", "EICHER","TATA", ""),
                            IF(B259="Pickup Truck",CHOOSE(RANDBETWEEN(1,3), "TATA", "JAC","ASHOK LEYLAND"),
                                IF(B259="Tempo", CHOOSE(RANDBETWEEN(1,2), "TATA", "SUZUKI"),
                                    IF(B259="CNG", CHOOSE(RANDBETWEEN(1,3), "TVS", "BAJAJ", "NAVANA"),
                                        IF(B259="Cargo Van", CHOOSE(RANDBETWEEN(1,3), "HINO", "TATA","EICHER"),
                                            IF(B259="Dump Truck", CHOOSE(RANDBETWEEN(1,2), "ISUZU", "HINO"),
                                                IF(B259="Jeep", CHOOSE(RANDBETWEEN(1,3), "MERCEDES", "TOYOTA","JEEP"),
                                                    IF(B259="Plugin Hybrid", CHOOSE(RANDBETWEEN(1,2), "TOYOTA","TESLA"),
                                                        "Unknown"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
)</f>
        <v>BMW</v>
      </c>
      <c r="H259" s="4">
        <f t="shared" ref="H259:H322" ca="1" si="26">RANDBETWEEN(DATE(2023, 7, 23),DATE(2024, 12, 7))</f>
        <v>45307</v>
      </c>
      <c r="I259" s="4">
        <f t="shared" ref="I259:I322" ca="1" si="27">RANDBETWEEN(DATE(2023, 5, 3),DATE(2024, 10, 23))</f>
        <v>45147</v>
      </c>
      <c r="J259" s="3">
        <v>1</v>
      </c>
      <c r="K259" s="5">
        <f t="shared" ref="K259:K322" ca="1" si="28">IF(B259="SUV",CHOOSE(RANDBETWEEN(1,3),1814,2268,2722),
IF(B259="Motorcycle",CHOOSE(RANDBETWEEN(1,3),136,250,363),
IF(B259="sedan",CHOOSE(RANDBETWEEN(1,3),1360,1588,1814),
IF(B259="ambulance",CHOOSE(RANDBETWEEN(1,3),4500,5400,6300),
IF(B259="Commercial Bus",CHOOSE(RANDBETWEEN(1,3),11340,19278,27216),
IF(B259="School Bus",CHOOSE(RANDBETWEEN(1,3),6804,10206,13608),
IF(B259="Public Bus",CHOOSE(RANDBETWEEN(1,3),9072,13608,18144),
IF(B259="Pickup Truck",CHOOSE(RANDBETWEEN(1,3),2041,2608,3175),
IF(B259="Tempo",CHOOSE(RANDBETWEEN(1,3),900,1050,1200),
IF(B259="CNG",CHOOSE(RANDBETWEEN(1,3),700,800,900),
IF(B259="Cargo Van",CHOOSE(RANDBETWEEN(1,3),5000,10000,15000),
IF(B259="Dump Truck",CHOOSE(RANDBETWEEN(1,3),6804,10206,13608),
IF(B259="Jeep",CHOOSE(RANDBETWEEN(1,3),1588,1928,2268),
IF(B259="Plugin Hybrid",CHOOSE(RANDBETWEEN(1,3),1361,1814,2268),
"Unknown"
)
)
)
)
)
)
)
)
)
)
)
)
)
)</f>
        <v>1814</v>
      </c>
      <c r="L259" s="3" t="str">
        <f t="shared" ref="L259:L322" si="29">IF(F259="1000cc", "10,000",
    IF(F259="1300cc", "15,000",
        IF(F259="2000cc", "30,000",
            IF(F259="2500cc", "50,000",
                IF(F259="3000cc", "75,000",
                    "Unknown"
                )
            )
        )
    )
)</f>
        <v>30,000</v>
      </c>
    </row>
    <row r="260" spans="1:12" ht="15" x14ac:dyDescent="0.25">
      <c r="A260" t="s">
        <v>464</v>
      </c>
      <c r="B260" t="s">
        <v>197</v>
      </c>
      <c r="C260" s="1" t="s">
        <v>143</v>
      </c>
      <c r="D260" t="s">
        <v>172</v>
      </c>
      <c r="E260" t="str">
        <f t="shared" si="24"/>
        <v>Diesel</v>
      </c>
      <c r="F260" s="2" t="s">
        <v>188</v>
      </c>
      <c r="G260" s="3" t="str">
        <f t="shared" ca="1" si="25"/>
        <v>TOYOTA</v>
      </c>
      <c r="H260" s="4">
        <f t="shared" ca="1" si="26"/>
        <v>45266</v>
      </c>
      <c r="I260" s="4">
        <f t="shared" ca="1" si="27"/>
        <v>45523</v>
      </c>
      <c r="J260" s="3">
        <v>1</v>
      </c>
      <c r="K260" s="5">
        <f t="shared" ca="1" si="28"/>
        <v>13608</v>
      </c>
      <c r="L260" s="3" t="str">
        <f t="shared" si="29"/>
        <v>15,000</v>
      </c>
    </row>
    <row r="261" spans="1:12" ht="15" x14ac:dyDescent="0.25">
      <c r="A261" t="s">
        <v>465</v>
      </c>
      <c r="B261" t="s">
        <v>0</v>
      </c>
      <c r="C261" s="1" t="s">
        <v>144</v>
      </c>
      <c r="D261" t="s">
        <v>179</v>
      </c>
      <c r="E261" t="str">
        <f t="shared" si="24"/>
        <v>Petrol (Gasoline)</v>
      </c>
      <c r="F261" s="2" t="s">
        <v>188</v>
      </c>
      <c r="G261" s="3" t="str">
        <f t="shared" ca="1" si="25"/>
        <v>BMW</v>
      </c>
      <c r="H261" s="4">
        <f t="shared" ca="1" si="26"/>
        <v>45256</v>
      </c>
      <c r="I261" s="4">
        <f t="shared" ca="1" si="27"/>
        <v>45477</v>
      </c>
      <c r="J261" s="3">
        <v>2</v>
      </c>
      <c r="K261" s="5">
        <f t="shared" ca="1" si="28"/>
        <v>1588</v>
      </c>
      <c r="L261" s="3" t="str">
        <f t="shared" si="29"/>
        <v>15,000</v>
      </c>
    </row>
    <row r="262" spans="1:12" ht="15" x14ac:dyDescent="0.25">
      <c r="A262" t="s">
        <v>466</v>
      </c>
      <c r="B262" t="s">
        <v>200</v>
      </c>
      <c r="C262" s="1" t="s">
        <v>145</v>
      </c>
      <c r="D262" t="s">
        <v>181</v>
      </c>
      <c r="E262" t="str">
        <f t="shared" si="24"/>
        <v>Petrol (Gasoline)</v>
      </c>
      <c r="F262" s="2" t="s">
        <v>190</v>
      </c>
      <c r="G262" s="3" t="str">
        <f t="shared" ca="1" si="25"/>
        <v>TVS</v>
      </c>
      <c r="H262" s="4">
        <f t="shared" ca="1" si="26"/>
        <v>45628</v>
      </c>
      <c r="I262" s="4">
        <f t="shared" ca="1" si="27"/>
        <v>45502</v>
      </c>
      <c r="J262" s="3">
        <v>1</v>
      </c>
      <c r="K262" s="5">
        <f t="shared" ca="1" si="28"/>
        <v>250</v>
      </c>
      <c r="L262" s="3" t="str">
        <f t="shared" si="29"/>
        <v>10,000</v>
      </c>
    </row>
    <row r="263" spans="1:12" ht="15" x14ac:dyDescent="0.25">
      <c r="A263" t="s">
        <v>467</v>
      </c>
      <c r="B263" t="s">
        <v>197</v>
      </c>
      <c r="C263" s="1" t="s">
        <v>146</v>
      </c>
      <c r="D263" t="s">
        <v>176</v>
      </c>
      <c r="E263" t="str">
        <f t="shared" si="24"/>
        <v>Diesel</v>
      </c>
      <c r="F263" s="2" t="s">
        <v>187</v>
      </c>
      <c r="G263" s="3" t="str">
        <f t="shared" ca="1" si="25"/>
        <v>TOYOTA</v>
      </c>
      <c r="H263" s="4">
        <f t="shared" ca="1" si="26"/>
        <v>45577</v>
      </c>
      <c r="I263" s="4">
        <f t="shared" ca="1" si="27"/>
        <v>45090</v>
      </c>
      <c r="J263" s="3">
        <v>2</v>
      </c>
      <c r="K263" s="5">
        <f t="shared" ca="1" si="28"/>
        <v>10206</v>
      </c>
      <c r="L263" s="3" t="str">
        <f t="shared" si="29"/>
        <v>30,000</v>
      </c>
    </row>
    <row r="264" spans="1:12" ht="15" x14ac:dyDescent="0.25">
      <c r="A264" t="s">
        <v>468</v>
      </c>
      <c r="B264" t="s">
        <v>2</v>
      </c>
      <c r="C264" s="1" t="s">
        <v>147</v>
      </c>
      <c r="D264" t="s">
        <v>175</v>
      </c>
      <c r="E264" t="str">
        <f t="shared" si="24"/>
        <v>Compressed Natural Gas (CNG)</v>
      </c>
      <c r="F264" s="2" t="s">
        <v>188</v>
      </c>
      <c r="G264" s="3" t="str">
        <f t="shared" ca="1" si="25"/>
        <v>BAJAJ</v>
      </c>
      <c r="H264" s="4">
        <f t="shared" ca="1" si="26"/>
        <v>45500</v>
      </c>
      <c r="I264" s="4">
        <f t="shared" ca="1" si="27"/>
        <v>45495</v>
      </c>
      <c r="J264" s="3">
        <v>3</v>
      </c>
      <c r="K264" s="5">
        <f t="shared" ca="1" si="28"/>
        <v>900</v>
      </c>
      <c r="L264" s="3" t="str">
        <f t="shared" si="29"/>
        <v>15,000</v>
      </c>
    </row>
    <row r="265" spans="1:12" ht="15" x14ac:dyDescent="0.25">
      <c r="A265" t="s">
        <v>469</v>
      </c>
      <c r="B265" t="s">
        <v>202</v>
      </c>
      <c r="C265" s="1" t="s">
        <v>148</v>
      </c>
      <c r="D265" t="s">
        <v>175</v>
      </c>
      <c r="E265" t="str">
        <f t="shared" si="24"/>
        <v>Electric</v>
      </c>
      <c r="F265" s="2" t="s">
        <v>189</v>
      </c>
      <c r="G265" s="3" t="str">
        <f t="shared" ca="1" si="25"/>
        <v>TESLA</v>
      </c>
      <c r="H265" s="4">
        <f t="shared" ca="1" si="26"/>
        <v>45265</v>
      </c>
      <c r="I265" s="4">
        <f t="shared" ca="1" si="27"/>
        <v>45538</v>
      </c>
      <c r="J265" s="3">
        <v>2</v>
      </c>
      <c r="K265" s="5">
        <f t="shared" ca="1" si="28"/>
        <v>1361</v>
      </c>
      <c r="L265" s="3" t="str">
        <f t="shared" si="29"/>
        <v>75,000</v>
      </c>
    </row>
    <row r="266" spans="1:12" ht="15" x14ac:dyDescent="0.25">
      <c r="A266" t="s">
        <v>470</v>
      </c>
      <c r="B266" t="s">
        <v>202</v>
      </c>
      <c r="C266" s="1" t="s">
        <v>149</v>
      </c>
      <c r="D266" t="s">
        <v>181</v>
      </c>
      <c r="E266" t="str">
        <f t="shared" si="24"/>
        <v>Electric</v>
      </c>
      <c r="F266" s="2" t="s">
        <v>189</v>
      </c>
      <c r="G266" s="3" t="str">
        <f t="shared" ca="1" si="25"/>
        <v>TOYOTA</v>
      </c>
      <c r="H266" s="4">
        <f t="shared" ca="1" si="26"/>
        <v>45481</v>
      </c>
      <c r="I266" s="4">
        <f t="shared" ca="1" si="27"/>
        <v>45313</v>
      </c>
      <c r="J266" s="3">
        <v>3</v>
      </c>
      <c r="K266" s="5">
        <f t="shared" ca="1" si="28"/>
        <v>1361</v>
      </c>
      <c r="L266" s="3" t="str">
        <f t="shared" si="29"/>
        <v>75,000</v>
      </c>
    </row>
    <row r="267" spans="1:12" ht="15" x14ac:dyDescent="0.25">
      <c r="A267" t="s">
        <v>471</v>
      </c>
      <c r="B267" t="s">
        <v>198</v>
      </c>
      <c r="C267" s="1" t="s">
        <v>150</v>
      </c>
      <c r="D267" t="s">
        <v>175</v>
      </c>
      <c r="E267" t="str">
        <f t="shared" si="24"/>
        <v>Petrol (Gasoline)</v>
      </c>
      <c r="F267" s="2" t="s">
        <v>187</v>
      </c>
      <c r="G267" s="3" t="str">
        <f t="shared" ca="1" si="25"/>
        <v>JAC</v>
      </c>
      <c r="H267" s="4">
        <f t="shared" ca="1" si="26"/>
        <v>45217</v>
      </c>
      <c r="I267" s="4">
        <f t="shared" ca="1" si="27"/>
        <v>45160</v>
      </c>
      <c r="J267" s="3">
        <v>2</v>
      </c>
      <c r="K267" s="5">
        <f t="shared" ca="1" si="28"/>
        <v>2608</v>
      </c>
      <c r="L267" s="3" t="str">
        <f t="shared" si="29"/>
        <v>30,000</v>
      </c>
    </row>
    <row r="268" spans="1:12" ht="15" x14ac:dyDescent="0.25">
      <c r="A268" t="s">
        <v>472</v>
      </c>
      <c r="B268" t="s">
        <v>3</v>
      </c>
      <c r="C268" s="1" t="s">
        <v>151</v>
      </c>
      <c r="D268" t="s">
        <v>173</v>
      </c>
      <c r="E268" t="str">
        <f t="shared" si="24"/>
        <v>Petrol (Gasoline)</v>
      </c>
      <c r="F268" s="2" t="s">
        <v>190</v>
      </c>
      <c r="G268" s="3" t="str">
        <f t="shared" ca="1" si="25"/>
        <v>JEEP</v>
      </c>
      <c r="H268" s="4">
        <f t="shared" ca="1" si="26"/>
        <v>45514</v>
      </c>
      <c r="I268" s="4">
        <f t="shared" ca="1" si="27"/>
        <v>45581</v>
      </c>
      <c r="J268" s="3">
        <v>3</v>
      </c>
      <c r="K268" s="5">
        <f t="shared" ca="1" si="28"/>
        <v>1928</v>
      </c>
      <c r="L268" s="3" t="str">
        <f t="shared" si="29"/>
        <v>10,000</v>
      </c>
    </row>
    <row r="269" spans="1:12" ht="15" x14ac:dyDescent="0.25">
      <c r="A269" t="s">
        <v>473</v>
      </c>
      <c r="B269" t="s">
        <v>199</v>
      </c>
      <c r="C269" s="1" t="s">
        <v>152</v>
      </c>
      <c r="D269" t="s">
        <v>172</v>
      </c>
      <c r="E269" t="str">
        <f t="shared" si="24"/>
        <v>Diesel</v>
      </c>
      <c r="F269" s="2" t="s">
        <v>187</v>
      </c>
      <c r="G269" s="3" t="str">
        <f t="shared" ca="1" si="25"/>
        <v>ASHOK LEYLAND</v>
      </c>
      <c r="H269" s="4">
        <f t="shared" ca="1" si="26"/>
        <v>45430</v>
      </c>
      <c r="I269" s="4">
        <f t="shared" ca="1" si="27"/>
        <v>45374</v>
      </c>
      <c r="J269" s="3">
        <v>3</v>
      </c>
      <c r="K269" s="5">
        <f t="shared" ca="1" si="28"/>
        <v>13608</v>
      </c>
      <c r="L269" s="3" t="str">
        <f t="shared" si="29"/>
        <v>30,000</v>
      </c>
    </row>
    <row r="270" spans="1:12" ht="15" x14ac:dyDescent="0.25">
      <c r="A270" t="s">
        <v>474</v>
      </c>
      <c r="B270" t="s">
        <v>198</v>
      </c>
      <c r="C270" s="1" t="s">
        <v>153</v>
      </c>
      <c r="D270" t="s">
        <v>183</v>
      </c>
      <c r="E270" t="str">
        <f t="shared" si="24"/>
        <v>Petrol (Gasoline)</v>
      </c>
      <c r="F270" s="2" t="s">
        <v>188</v>
      </c>
      <c r="G270" s="3" t="str">
        <f t="shared" ca="1" si="25"/>
        <v>ASHOK LEYLAND</v>
      </c>
      <c r="H270" s="4">
        <f t="shared" ca="1" si="26"/>
        <v>45291</v>
      </c>
      <c r="I270" s="4">
        <f t="shared" ca="1" si="27"/>
        <v>45465</v>
      </c>
      <c r="J270" s="3">
        <v>3</v>
      </c>
      <c r="K270" s="5">
        <f t="shared" ca="1" si="28"/>
        <v>2608</v>
      </c>
      <c r="L270" s="3" t="str">
        <f t="shared" si="29"/>
        <v>15,000</v>
      </c>
    </row>
    <row r="271" spans="1:12" ht="15" x14ac:dyDescent="0.25">
      <c r="A271" t="s">
        <v>475</v>
      </c>
      <c r="B271" t="s">
        <v>1</v>
      </c>
      <c r="C271" s="1" t="s">
        <v>154</v>
      </c>
      <c r="D271" t="s">
        <v>180</v>
      </c>
      <c r="E271" t="str">
        <f t="shared" si="24"/>
        <v>Petrol (Gasoline)</v>
      </c>
      <c r="F271" s="2" t="s">
        <v>187</v>
      </c>
      <c r="G271" s="3" t="str">
        <f t="shared" ca="1" si="25"/>
        <v>TOYOTA</v>
      </c>
      <c r="H271" s="4">
        <f t="shared" ca="1" si="26"/>
        <v>45158</v>
      </c>
      <c r="I271" s="4">
        <f t="shared" ca="1" si="27"/>
        <v>45059</v>
      </c>
      <c r="J271" s="3">
        <v>3</v>
      </c>
      <c r="K271" s="5">
        <f t="shared" ca="1" si="28"/>
        <v>1814</v>
      </c>
      <c r="L271" s="3" t="str">
        <f t="shared" si="29"/>
        <v>30,000</v>
      </c>
    </row>
    <row r="272" spans="1:12" ht="15" x14ac:dyDescent="0.25">
      <c r="A272" t="s">
        <v>476</v>
      </c>
      <c r="B272" t="s">
        <v>0</v>
      </c>
      <c r="C272" s="1" t="s">
        <v>155</v>
      </c>
      <c r="D272" t="s">
        <v>170</v>
      </c>
      <c r="E272" t="str">
        <f t="shared" si="24"/>
        <v>Petrol (Gasoline)</v>
      </c>
      <c r="F272" s="2" t="s">
        <v>187</v>
      </c>
      <c r="G272" s="3" t="str">
        <f t="shared" ca="1" si="25"/>
        <v>BMW</v>
      </c>
      <c r="H272" s="4">
        <f t="shared" ca="1" si="26"/>
        <v>45420</v>
      </c>
      <c r="I272" s="4">
        <f t="shared" ca="1" si="27"/>
        <v>45221</v>
      </c>
      <c r="J272" s="3">
        <v>0</v>
      </c>
      <c r="K272" s="5">
        <f t="shared" ca="1" si="28"/>
        <v>1360</v>
      </c>
      <c r="L272" s="3" t="str">
        <f t="shared" si="29"/>
        <v>30,000</v>
      </c>
    </row>
    <row r="273" spans="1:12" ht="15" x14ac:dyDescent="0.25">
      <c r="A273" t="s">
        <v>477</v>
      </c>
      <c r="B273" t="s">
        <v>197</v>
      </c>
      <c r="C273" s="1" t="s">
        <v>156</v>
      </c>
      <c r="D273" t="s">
        <v>174</v>
      </c>
      <c r="E273" t="str">
        <f t="shared" si="24"/>
        <v>Diesel</v>
      </c>
      <c r="F273" s="2" t="s">
        <v>189</v>
      </c>
      <c r="G273" s="3" t="str">
        <f t="shared" ca="1" si="25"/>
        <v>TOYOTA</v>
      </c>
      <c r="H273" s="4">
        <f t="shared" ca="1" si="26"/>
        <v>45455</v>
      </c>
      <c r="I273" s="4">
        <f t="shared" ca="1" si="27"/>
        <v>45158</v>
      </c>
      <c r="J273" s="3">
        <v>3</v>
      </c>
      <c r="K273" s="5">
        <f t="shared" ca="1" si="28"/>
        <v>10206</v>
      </c>
      <c r="L273" s="3" t="str">
        <f t="shared" si="29"/>
        <v>75,000</v>
      </c>
    </row>
    <row r="274" spans="1:12" ht="15" x14ac:dyDescent="0.25">
      <c r="A274" t="s">
        <v>478</v>
      </c>
      <c r="B274" t="s">
        <v>0</v>
      </c>
      <c r="C274" s="1" t="s">
        <v>157</v>
      </c>
      <c r="D274" t="s">
        <v>178</v>
      </c>
      <c r="E274" t="str">
        <f t="shared" si="24"/>
        <v>Petrol (Gasoline)</v>
      </c>
      <c r="F274" s="2" t="s">
        <v>190</v>
      </c>
      <c r="G274" s="3" t="str">
        <f t="shared" ca="1" si="25"/>
        <v>TOYOTA</v>
      </c>
      <c r="H274" s="4">
        <f t="shared" ca="1" si="26"/>
        <v>45630</v>
      </c>
      <c r="I274" s="4">
        <f t="shared" ca="1" si="27"/>
        <v>45571</v>
      </c>
      <c r="J274" s="3">
        <v>2</v>
      </c>
      <c r="K274" s="5">
        <f t="shared" ca="1" si="28"/>
        <v>1588</v>
      </c>
      <c r="L274" s="3" t="str">
        <f t="shared" si="29"/>
        <v>10,000</v>
      </c>
    </row>
    <row r="275" spans="1:12" ht="15" x14ac:dyDescent="0.25">
      <c r="A275" t="s">
        <v>479</v>
      </c>
      <c r="B275" t="s">
        <v>200</v>
      </c>
      <c r="C275" s="1" t="s">
        <v>158</v>
      </c>
      <c r="D275" t="s">
        <v>178</v>
      </c>
      <c r="E275" t="str">
        <f t="shared" si="24"/>
        <v>Petrol (Gasoline)</v>
      </c>
      <c r="F275" s="2" t="s">
        <v>190</v>
      </c>
      <c r="G275" s="3" t="str">
        <f t="shared" ca="1" si="25"/>
        <v>HONDA</v>
      </c>
      <c r="H275" s="4">
        <f t="shared" ca="1" si="26"/>
        <v>45549</v>
      </c>
      <c r="I275" s="4">
        <f t="shared" ca="1" si="27"/>
        <v>45241</v>
      </c>
      <c r="J275" s="3">
        <v>3</v>
      </c>
      <c r="K275" s="5">
        <f t="shared" ca="1" si="28"/>
        <v>136</v>
      </c>
      <c r="L275" s="3" t="str">
        <f t="shared" si="29"/>
        <v>10,000</v>
      </c>
    </row>
    <row r="276" spans="1:12" ht="15" x14ac:dyDescent="0.25">
      <c r="A276" t="s">
        <v>480</v>
      </c>
      <c r="B276" t="s">
        <v>197</v>
      </c>
      <c r="C276" s="1" t="s">
        <v>159</v>
      </c>
      <c r="D276" t="s">
        <v>172</v>
      </c>
      <c r="E276" t="str">
        <f t="shared" si="24"/>
        <v>Diesel</v>
      </c>
      <c r="F276" s="2" t="s">
        <v>186</v>
      </c>
      <c r="G276" s="3" t="str">
        <f t="shared" ca="1" si="25"/>
        <v>TOYOTA</v>
      </c>
      <c r="H276" s="4">
        <f t="shared" ca="1" si="26"/>
        <v>45399</v>
      </c>
      <c r="I276" s="4">
        <f t="shared" ca="1" si="27"/>
        <v>45419</v>
      </c>
      <c r="J276" s="3">
        <v>1</v>
      </c>
      <c r="K276" s="5">
        <f t="shared" ca="1" si="28"/>
        <v>6804</v>
      </c>
      <c r="L276" s="3" t="str">
        <f t="shared" si="29"/>
        <v>50,000</v>
      </c>
    </row>
    <row r="277" spans="1:12" ht="15" x14ac:dyDescent="0.25">
      <c r="A277" t="s">
        <v>481</v>
      </c>
      <c r="B277" t="s">
        <v>2</v>
      </c>
      <c r="C277" s="1" t="s">
        <v>160</v>
      </c>
      <c r="D277" t="s">
        <v>176</v>
      </c>
      <c r="E277" t="str">
        <f t="shared" si="24"/>
        <v>Compressed Natural Gas (CNG)</v>
      </c>
      <c r="F277" s="2" t="s">
        <v>188</v>
      </c>
      <c r="G277" s="3" t="str">
        <f t="shared" ca="1" si="25"/>
        <v>BAJAJ</v>
      </c>
      <c r="H277" s="4">
        <f t="shared" ca="1" si="26"/>
        <v>45537</v>
      </c>
      <c r="I277" s="4">
        <f t="shared" ca="1" si="27"/>
        <v>45495</v>
      </c>
      <c r="J277" s="3">
        <v>1</v>
      </c>
      <c r="K277" s="5">
        <f t="shared" ca="1" si="28"/>
        <v>800</v>
      </c>
      <c r="L277" s="3" t="str">
        <f t="shared" si="29"/>
        <v>15,000</v>
      </c>
    </row>
    <row r="278" spans="1:12" ht="15" x14ac:dyDescent="0.25">
      <c r="A278" t="s">
        <v>482</v>
      </c>
      <c r="B278" t="s">
        <v>202</v>
      </c>
      <c r="C278" s="1" t="s">
        <v>161</v>
      </c>
      <c r="D278" t="s">
        <v>183</v>
      </c>
      <c r="E278" t="str">
        <f t="shared" si="24"/>
        <v>Electric</v>
      </c>
      <c r="F278" s="2" t="s">
        <v>190</v>
      </c>
      <c r="G278" s="3" t="str">
        <f t="shared" ca="1" si="25"/>
        <v>TESLA</v>
      </c>
      <c r="H278" s="4">
        <f t="shared" ca="1" si="26"/>
        <v>45276</v>
      </c>
      <c r="I278" s="4">
        <f t="shared" ca="1" si="27"/>
        <v>45290</v>
      </c>
      <c r="J278" s="3">
        <v>3</v>
      </c>
      <c r="K278" s="5">
        <f t="shared" ca="1" si="28"/>
        <v>1814</v>
      </c>
      <c r="L278" s="3" t="str">
        <f t="shared" si="29"/>
        <v>10,000</v>
      </c>
    </row>
    <row r="279" spans="1:12" ht="15" x14ac:dyDescent="0.25">
      <c r="A279" t="s">
        <v>483</v>
      </c>
      <c r="B279" t="s">
        <v>202</v>
      </c>
      <c r="C279" s="1" t="s">
        <v>162</v>
      </c>
      <c r="D279" t="s">
        <v>182</v>
      </c>
      <c r="E279" t="str">
        <f t="shared" si="24"/>
        <v>Electric</v>
      </c>
      <c r="F279" s="2" t="s">
        <v>187</v>
      </c>
      <c r="G279" s="3" t="str">
        <f t="shared" ca="1" si="25"/>
        <v>TESLA</v>
      </c>
      <c r="H279" s="4">
        <f t="shared" ca="1" si="26"/>
        <v>45456</v>
      </c>
      <c r="I279" s="4">
        <f t="shared" ca="1" si="27"/>
        <v>45131</v>
      </c>
      <c r="J279" s="3">
        <v>1</v>
      </c>
      <c r="K279" s="5">
        <f t="shared" ca="1" si="28"/>
        <v>1814</v>
      </c>
      <c r="L279" s="3" t="str">
        <f t="shared" si="29"/>
        <v>30,000</v>
      </c>
    </row>
    <row r="280" spans="1:12" ht="15" x14ac:dyDescent="0.25">
      <c r="A280" t="s">
        <v>484</v>
      </c>
      <c r="B280" t="s">
        <v>198</v>
      </c>
      <c r="C280" s="1" t="s">
        <v>163</v>
      </c>
      <c r="D280" t="s">
        <v>174</v>
      </c>
      <c r="E280" t="str">
        <f t="shared" si="24"/>
        <v>Petrol (Gasoline)</v>
      </c>
      <c r="F280" s="2" t="s">
        <v>188</v>
      </c>
      <c r="G280" s="3" t="str">
        <f t="shared" ca="1" si="25"/>
        <v>JAC</v>
      </c>
      <c r="H280" s="4">
        <f t="shared" ca="1" si="26"/>
        <v>45292</v>
      </c>
      <c r="I280" s="4">
        <f t="shared" ca="1" si="27"/>
        <v>45252</v>
      </c>
      <c r="J280" s="3">
        <v>2</v>
      </c>
      <c r="K280" s="5">
        <f t="shared" ca="1" si="28"/>
        <v>2608</v>
      </c>
      <c r="L280" s="3" t="str">
        <f t="shared" si="29"/>
        <v>15,000</v>
      </c>
    </row>
    <row r="281" spans="1:12" ht="15" x14ac:dyDescent="0.25">
      <c r="A281" t="s">
        <v>485</v>
      </c>
      <c r="B281" t="s">
        <v>3</v>
      </c>
      <c r="C281" s="1" t="s">
        <v>164</v>
      </c>
      <c r="D281" t="s">
        <v>183</v>
      </c>
      <c r="E281" t="str">
        <f t="shared" si="24"/>
        <v>Petrol (Gasoline)</v>
      </c>
      <c r="F281" s="2" t="s">
        <v>188</v>
      </c>
      <c r="G281" s="3" t="str">
        <f t="shared" ca="1" si="25"/>
        <v>TOYOTA</v>
      </c>
      <c r="H281" s="4">
        <f t="shared" ca="1" si="26"/>
        <v>45596</v>
      </c>
      <c r="I281" s="4">
        <f t="shared" ca="1" si="27"/>
        <v>45435</v>
      </c>
      <c r="J281" s="3">
        <v>2</v>
      </c>
      <c r="K281" s="5">
        <f t="shared" ca="1" si="28"/>
        <v>2268</v>
      </c>
      <c r="L281" s="3" t="str">
        <f t="shared" si="29"/>
        <v>15,000</v>
      </c>
    </row>
    <row r="282" spans="1:12" ht="15" x14ac:dyDescent="0.25">
      <c r="A282" t="s">
        <v>486</v>
      </c>
      <c r="B282" t="s">
        <v>199</v>
      </c>
      <c r="C282" s="1" t="s">
        <v>165</v>
      </c>
      <c r="D282" t="s">
        <v>181</v>
      </c>
      <c r="E282" t="str">
        <f t="shared" si="24"/>
        <v>Diesel</v>
      </c>
      <c r="F282" s="2" t="s">
        <v>188</v>
      </c>
      <c r="G282" s="3" t="str">
        <f t="shared" ca="1" si="25"/>
        <v>ASHOK LEYLAND</v>
      </c>
      <c r="H282" s="4">
        <f t="shared" ca="1" si="26"/>
        <v>45559</v>
      </c>
      <c r="I282" s="4">
        <f t="shared" ca="1" si="27"/>
        <v>45089</v>
      </c>
      <c r="J282" s="3">
        <v>2</v>
      </c>
      <c r="K282" s="5">
        <f t="shared" ca="1" si="28"/>
        <v>13608</v>
      </c>
      <c r="L282" s="3" t="str">
        <f t="shared" si="29"/>
        <v>15,000</v>
      </c>
    </row>
    <row r="283" spans="1:12" ht="15" x14ac:dyDescent="0.25">
      <c r="A283" t="s">
        <v>487</v>
      </c>
      <c r="B283" t="s">
        <v>198</v>
      </c>
      <c r="C283" s="1" t="s">
        <v>166</v>
      </c>
      <c r="D283" t="s">
        <v>178</v>
      </c>
      <c r="E283" t="str">
        <f t="shared" si="24"/>
        <v>Petrol (Gasoline)</v>
      </c>
      <c r="F283" s="2" t="s">
        <v>186</v>
      </c>
      <c r="G283" s="3" t="str">
        <f t="shared" ca="1" si="25"/>
        <v>JAC</v>
      </c>
      <c r="H283" s="4">
        <f t="shared" ca="1" si="26"/>
        <v>45543</v>
      </c>
      <c r="I283" s="4">
        <f t="shared" ca="1" si="27"/>
        <v>45254</v>
      </c>
      <c r="J283" s="3">
        <v>1</v>
      </c>
      <c r="K283" s="5">
        <f t="shared" ca="1" si="28"/>
        <v>2608</v>
      </c>
      <c r="L283" s="3" t="str">
        <f t="shared" si="29"/>
        <v>50,000</v>
      </c>
    </row>
    <row r="284" spans="1:12" ht="15" x14ac:dyDescent="0.25">
      <c r="A284" t="s">
        <v>488</v>
      </c>
      <c r="B284" t="s">
        <v>1</v>
      </c>
      <c r="C284" s="1" t="s">
        <v>167</v>
      </c>
      <c r="D284" t="s">
        <v>183</v>
      </c>
      <c r="E284" t="str">
        <f t="shared" si="24"/>
        <v>Petrol (Gasoline)</v>
      </c>
      <c r="F284" s="2" t="s">
        <v>189</v>
      </c>
      <c r="G284" s="3" t="str">
        <f t="shared" ca="1" si="25"/>
        <v>NISSAN</v>
      </c>
      <c r="H284" s="4">
        <f t="shared" ca="1" si="26"/>
        <v>45169</v>
      </c>
      <c r="I284" s="4">
        <f t="shared" ca="1" si="27"/>
        <v>45333</v>
      </c>
      <c r="J284" s="3">
        <v>0</v>
      </c>
      <c r="K284" s="5">
        <f t="shared" ca="1" si="28"/>
        <v>2722</v>
      </c>
      <c r="L284" s="3" t="str">
        <f t="shared" si="29"/>
        <v>75,000</v>
      </c>
    </row>
    <row r="285" spans="1:12" ht="15" x14ac:dyDescent="0.25">
      <c r="A285" t="s">
        <v>489</v>
      </c>
      <c r="B285" t="s">
        <v>0</v>
      </c>
      <c r="C285" s="1" t="s">
        <v>168</v>
      </c>
      <c r="D285" t="s">
        <v>171</v>
      </c>
      <c r="E285" t="str">
        <f t="shared" si="24"/>
        <v>Petrol (Gasoline)</v>
      </c>
      <c r="F285" s="2" t="s">
        <v>186</v>
      </c>
      <c r="G285" s="3" t="str">
        <f t="shared" ca="1" si="25"/>
        <v>BMW</v>
      </c>
      <c r="H285" s="4">
        <f t="shared" ca="1" si="26"/>
        <v>45196</v>
      </c>
      <c r="I285" s="4">
        <f t="shared" ca="1" si="27"/>
        <v>45292</v>
      </c>
      <c r="J285" s="3">
        <v>2</v>
      </c>
      <c r="K285" s="5">
        <f t="shared" ca="1" si="28"/>
        <v>1360</v>
      </c>
      <c r="L285" s="3" t="str">
        <f t="shared" si="29"/>
        <v>50,000</v>
      </c>
    </row>
    <row r="286" spans="1:12" ht="15" x14ac:dyDescent="0.25">
      <c r="A286" t="s">
        <v>490</v>
      </c>
      <c r="B286" t="s">
        <v>197</v>
      </c>
      <c r="C286" s="1" t="s">
        <v>169</v>
      </c>
      <c r="D286" t="s">
        <v>180</v>
      </c>
      <c r="E286" t="str">
        <f t="shared" si="24"/>
        <v>Diesel</v>
      </c>
      <c r="F286" s="2" t="s">
        <v>187</v>
      </c>
      <c r="G286" s="3" t="str">
        <f t="shared" ca="1" si="25"/>
        <v>TOYOTA</v>
      </c>
      <c r="H286" s="4">
        <f t="shared" ca="1" si="26"/>
        <v>45199</v>
      </c>
      <c r="I286" s="4">
        <f t="shared" ca="1" si="27"/>
        <v>45098</v>
      </c>
      <c r="J286" s="3">
        <v>0</v>
      </c>
      <c r="K286" s="5">
        <f t="shared" ca="1" si="28"/>
        <v>6804</v>
      </c>
      <c r="L286" s="3" t="str">
        <f t="shared" si="29"/>
        <v>30,000</v>
      </c>
    </row>
    <row r="287" spans="1:12" ht="15" x14ac:dyDescent="0.25">
      <c r="A287" t="s">
        <v>491</v>
      </c>
      <c r="B287" t="s">
        <v>0</v>
      </c>
      <c r="C287" s="1" t="s">
        <v>10</v>
      </c>
      <c r="D287" t="s">
        <v>176</v>
      </c>
      <c r="E287" t="str">
        <f t="shared" si="24"/>
        <v>Petrol (Gasoline)</v>
      </c>
      <c r="F287" s="2" t="s">
        <v>186</v>
      </c>
      <c r="G287" s="3" t="str">
        <f t="shared" ca="1" si="25"/>
        <v>BMW</v>
      </c>
      <c r="H287" s="4">
        <f t="shared" ca="1" si="26"/>
        <v>45338</v>
      </c>
      <c r="I287" s="4">
        <f t="shared" ca="1" si="27"/>
        <v>45541</v>
      </c>
      <c r="J287" s="3">
        <v>2</v>
      </c>
      <c r="K287" s="5">
        <f t="shared" ca="1" si="28"/>
        <v>1360</v>
      </c>
      <c r="L287" s="3" t="str">
        <f t="shared" si="29"/>
        <v>50,000</v>
      </c>
    </row>
    <row r="288" spans="1:12" ht="15" x14ac:dyDescent="0.25">
      <c r="A288" t="s">
        <v>492</v>
      </c>
      <c r="B288" t="s">
        <v>200</v>
      </c>
      <c r="C288" s="1" t="s">
        <v>11</v>
      </c>
      <c r="D288" t="s">
        <v>178</v>
      </c>
      <c r="E288" t="str">
        <f t="shared" si="24"/>
        <v>Petrol (Gasoline)</v>
      </c>
      <c r="F288" s="2" t="s">
        <v>186</v>
      </c>
      <c r="G288" s="3" t="str">
        <f t="shared" ca="1" si="25"/>
        <v>YAMAHA</v>
      </c>
      <c r="H288" s="4">
        <f t="shared" ca="1" si="26"/>
        <v>45458</v>
      </c>
      <c r="I288" s="4">
        <f t="shared" ca="1" si="27"/>
        <v>45339</v>
      </c>
      <c r="J288" s="3">
        <v>0</v>
      </c>
      <c r="K288" s="5">
        <f t="shared" ca="1" si="28"/>
        <v>363</v>
      </c>
      <c r="L288" s="3" t="str">
        <f t="shared" si="29"/>
        <v>50,000</v>
      </c>
    </row>
    <row r="289" spans="1:12" ht="15" x14ac:dyDescent="0.25">
      <c r="A289" t="s">
        <v>493</v>
      </c>
      <c r="B289" t="s">
        <v>197</v>
      </c>
      <c r="C289" s="1" t="s">
        <v>12</v>
      </c>
      <c r="D289" t="s">
        <v>178</v>
      </c>
      <c r="E289" t="str">
        <f t="shared" si="24"/>
        <v>Diesel</v>
      </c>
      <c r="F289" s="2" t="s">
        <v>186</v>
      </c>
      <c r="G289" s="3" t="str">
        <f t="shared" ca="1" si="25"/>
        <v>TOYOTA</v>
      </c>
      <c r="H289" s="4">
        <f t="shared" ca="1" si="26"/>
        <v>45506</v>
      </c>
      <c r="I289" s="4">
        <f t="shared" ca="1" si="27"/>
        <v>45134</v>
      </c>
      <c r="J289" s="3">
        <v>3</v>
      </c>
      <c r="K289" s="5">
        <f t="shared" ca="1" si="28"/>
        <v>13608</v>
      </c>
      <c r="L289" s="3" t="str">
        <f t="shared" si="29"/>
        <v>50,000</v>
      </c>
    </row>
    <row r="290" spans="1:12" ht="15" x14ac:dyDescent="0.25">
      <c r="A290" t="s">
        <v>494</v>
      </c>
      <c r="B290" t="s">
        <v>2</v>
      </c>
      <c r="C290" s="1" t="s">
        <v>13</v>
      </c>
      <c r="D290" t="s">
        <v>174</v>
      </c>
      <c r="E290" t="str">
        <f t="shared" si="24"/>
        <v>Compressed Natural Gas (CNG)</v>
      </c>
      <c r="F290" s="2" t="s">
        <v>186</v>
      </c>
      <c r="G290" s="3" t="str">
        <f t="shared" ca="1" si="25"/>
        <v>NAVANA</v>
      </c>
      <c r="H290" s="4">
        <f t="shared" ca="1" si="26"/>
        <v>45517</v>
      </c>
      <c r="I290" s="4">
        <f t="shared" ca="1" si="27"/>
        <v>45197</v>
      </c>
      <c r="J290" s="3">
        <v>3</v>
      </c>
      <c r="K290" s="5">
        <f t="shared" ca="1" si="28"/>
        <v>700</v>
      </c>
      <c r="L290" s="3" t="str">
        <f t="shared" si="29"/>
        <v>50,000</v>
      </c>
    </row>
    <row r="291" spans="1:12" ht="15" x14ac:dyDescent="0.25">
      <c r="A291" t="s">
        <v>495</v>
      </c>
      <c r="B291" t="s">
        <v>202</v>
      </c>
      <c r="C291" s="1" t="s">
        <v>14</v>
      </c>
      <c r="D291" t="s">
        <v>174</v>
      </c>
      <c r="E291" t="str">
        <f t="shared" si="24"/>
        <v>Electric</v>
      </c>
      <c r="F291" s="2" t="s">
        <v>190</v>
      </c>
      <c r="G291" s="3" t="str">
        <f t="shared" ca="1" si="25"/>
        <v>TESLA</v>
      </c>
      <c r="H291" s="4">
        <f t="shared" ca="1" si="26"/>
        <v>45338</v>
      </c>
      <c r="I291" s="4">
        <f t="shared" ca="1" si="27"/>
        <v>45052</v>
      </c>
      <c r="J291" s="3">
        <v>1</v>
      </c>
      <c r="K291" s="5">
        <f t="shared" ca="1" si="28"/>
        <v>1361</v>
      </c>
      <c r="L291" s="3" t="str">
        <f t="shared" si="29"/>
        <v>10,000</v>
      </c>
    </row>
    <row r="292" spans="1:12" ht="15" x14ac:dyDescent="0.25">
      <c r="A292" t="s">
        <v>496</v>
      </c>
      <c r="B292" t="s">
        <v>202</v>
      </c>
      <c r="C292" s="1" t="s">
        <v>15</v>
      </c>
      <c r="D292" t="s">
        <v>171</v>
      </c>
      <c r="E292" t="str">
        <f t="shared" si="24"/>
        <v>Electric</v>
      </c>
      <c r="F292" s="2" t="s">
        <v>189</v>
      </c>
      <c r="G292" s="3" t="str">
        <f t="shared" ca="1" si="25"/>
        <v>TOYOTA</v>
      </c>
      <c r="H292" s="4">
        <f t="shared" ca="1" si="26"/>
        <v>45471</v>
      </c>
      <c r="I292" s="4">
        <f t="shared" ca="1" si="27"/>
        <v>45058</v>
      </c>
      <c r="J292" s="3">
        <v>1</v>
      </c>
      <c r="K292" s="5">
        <f t="shared" ca="1" si="28"/>
        <v>1361</v>
      </c>
      <c r="L292" s="3" t="str">
        <f t="shared" si="29"/>
        <v>75,000</v>
      </c>
    </row>
    <row r="293" spans="1:12" ht="15" x14ac:dyDescent="0.25">
      <c r="A293" t="s">
        <v>497</v>
      </c>
      <c r="B293" t="s">
        <v>198</v>
      </c>
      <c r="C293" s="1" t="s">
        <v>16</v>
      </c>
      <c r="D293" t="s">
        <v>172</v>
      </c>
      <c r="E293" t="str">
        <f t="shared" si="24"/>
        <v>Petrol (Gasoline)</v>
      </c>
      <c r="F293" s="2" t="s">
        <v>189</v>
      </c>
      <c r="G293" s="3" t="str">
        <f t="shared" ca="1" si="25"/>
        <v>JAC</v>
      </c>
      <c r="H293" s="4">
        <f t="shared" ca="1" si="26"/>
        <v>45550</v>
      </c>
      <c r="I293" s="4">
        <f t="shared" ca="1" si="27"/>
        <v>45487</v>
      </c>
      <c r="J293" s="3">
        <v>1</v>
      </c>
      <c r="K293" s="5">
        <f t="shared" ca="1" si="28"/>
        <v>2041</v>
      </c>
      <c r="L293" s="3" t="str">
        <f t="shared" si="29"/>
        <v>75,000</v>
      </c>
    </row>
    <row r="294" spans="1:12" ht="15" x14ac:dyDescent="0.25">
      <c r="A294" t="s">
        <v>498</v>
      </c>
      <c r="B294" t="s">
        <v>3</v>
      </c>
      <c r="C294" s="1" t="s">
        <v>17</v>
      </c>
      <c r="D294" t="s">
        <v>171</v>
      </c>
      <c r="E294" t="str">
        <f t="shared" si="24"/>
        <v>Petrol (Gasoline)</v>
      </c>
      <c r="F294" s="2" t="s">
        <v>189</v>
      </c>
      <c r="G294" s="3" t="str">
        <f t="shared" ca="1" si="25"/>
        <v>JEEP</v>
      </c>
      <c r="H294" s="4">
        <f t="shared" ca="1" si="26"/>
        <v>45225</v>
      </c>
      <c r="I294" s="4">
        <f t="shared" ca="1" si="27"/>
        <v>45385</v>
      </c>
      <c r="J294" s="3">
        <v>0</v>
      </c>
      <c r="K294" s="5">
        <f t="shared" ca="1" si="28"/>
        <v>1928</v>
      </c>
      <c r="L294" s="3" t="str">
        <f t="shared" si="29"/>
        <v>75,000</v>
      </c>
    </row>
    <row r="295" spans="1:12" ht="15" x14ac:dyDescent="0.25">
      <c r="A295" t="s">
        <v>499</v>
      </c>
      <c r="B295" t="s">
        <v>199</v>
      </c>
      <c r="C295" s="1" t="s">
        <v>18</v>
      </c>
      <c r="D295" t="s">
        <v>180</v>
      </c>
      <c r="E295" t="str">
        <f t="shared" si="24"/>
        <v>Diesel</v>
      </c>
      <c r="F295" s="2" t="s">
        <v>190</v>
      </c>
      <c r="G295" s="3" t="str">
        <f t="shared" ca="1" si="25"/>
        <v>EICHER</v>
      </c>
      <c r="H295" s="4">
        <f t="shared" ca="1" si="26"/>
        <v>45291</v>
      </c>
      <c r="I295" s="4">
        <f t="shared" ca="1" si="27"/>
        <v>45073</v>
      </c>
      <c r="J295" s="3">
        <v>2</v>
      </c>
      <c r="K295" s="5">
        <f t="shared" ca="1" si="28"/>
        <v>13608</v>
      </c>
      <c r="L295" s="3" t="str">
        <f t="shared" si="29"/>
        <v>10,000</v>
      </c>
    </row>
    <row r="296" spans="1:12" ht="15" x14ac:dyDescent="0.25">
      <c r="A296" t="s">
        <v>500</v>
      </c>
      <c r="B296" t="s">
        <v>198</v>
      </c>
      <c r="C296" s="1" t="s">
        <v>19</v>
      </c>
      <c r="D296" t="s">
        <v>175</v>
      </c>
      <c r="E296" t="str">
        <f t="shared" si="24"/>
        <v>Petrol (Gasoline)</v>
      </c>
      <c r="F296" s="2" t="s">
        <v>187</v>
      </c>
      <c r="G296" s="3" t="str">
        <f t="shared" ca="1" si="25"/>
        <v>TATA</v>
      </c>
      <c r="H296" s="4">
        <f t="shared" ca="1" si="26"/>
        <v>45357</v>
      </c>
      <c r="I296" s="4">
        <f t="shared" ca="1" si="27"/>
        <v>45585</v>
      </c>
      <c r="J296" s="3">
        <v>3</v>
      </c>
      <c r="K296" s="5">
        <f t="shared" ca="1" si="28"/>
        <v>2608</v>
      </c>
      <c r="L296" s="3" t="str">
        <f t="shared" si="29"/>
        <v>30,000</v>
      </c>
    </row>
    <row r="297" spans="1:12" ht="15" x14ac:dyDescent="0.25">
      <c r="A297" t="s">
        <v>501</v>
      </c>
      <c r="B297" t="s">
        <v>1</v>
      </c>
      <c r="C297" s="1" t="s">
        <v>20</v>
      </c>
      <c r="D297" t="s">
        <v>175</v>
      </c>
      <c r="E297" t="str">
        <f t="shared" si="24"/>
        <v>Petrol (Gasoline)</v>
      </c>
      <c r="F297" s="2" t="s">
        <v>186</v>
      </c>
      <c r="G297" s="3" t="str">
        <f t="shared" ca="1" si="25"/>
        <v>HONDA</v>
      </c>
      <c r="H297" s="4">
        <f t="shared" ca="1" si="26"/>
        <v>45334</v>
      </c>
      <c r="I297" s="4">
        <f t="shared" ca="1" si="27"/>
        <v>45495</v>
      </c>
      <c r="J297" s="3">
        <v>2</v>
      </c>
      <c r="K297" s="5">
        <f t="shared" ca="1" si="28"/>
        <v>2722</v>
      </c>
      <c r="L297" s="3" t="str">
        <f t="shared" si="29"/>
        <v>50,000</v>
      </c>
    </row>
    <row r="298" spans="1:12" ht="15" x14ac:dyDescent="0.25">
      <c r="A298" t="s">
        <v>502</v>
      </c>
      <c r="B298" t="s">
        <v>0</v>
      </c>
      <c r="C298" s="1" t="s">
        <v>21</v>
      </c>
      <c r="D298" t="s">
        <v>176</v>
      </c>
      <c r="E298" t="str">
        <f t="shared" si="24"/>
        <v>Petrol (Gasoline)</v>
      </c>
      <c r="F298" s="2" t="s">
        <v>190</v>
      </c>
      <c r="G298" s="3" t="str">
        <f t="shared" ca="1" si="25"/>
        <v>HYUNDAI</v>
      </c>
      <c r="H298" s="4">
        <f t="shared" ca="1" si="26"/>
        <v>45134</v>
      </c>
      <c r="I298" s="4">
        <f t="shared" ca="1" si="27"/>
        <v>45402</v>
      </c>
      <c r="J298" s="3">
        <v>2</v>
      </c>
      <c r="K298" s="5">
        <f t="shared" ca="1" si="28"/>
        <v>1814</v>
      </c>
      <c r="L298" s="3" t="str">
        <f t="shared" si="29"/>
        <v>10,000</v>
      </c>
    </row>
    <row r="299" spans="1:12" ht="15" x14ac:dyDescent="0.25">
      <c r="A299" t="s">
        <v>503</v>
      </c>
      <c r="B299" t="s">
        <v>197</v>
      </c>
      <c r="C299" s="1" t="s">
        <v>22</v>
      </c>
      <c r="D299" t="s">
        <v>174</v>
      </c>
      <c r="E299" t="str">
        <f t="shared" si="24"/>
        <v>Diesel</v>
      </c>
      <c r="F299" s="2" t="s">
        <v>188</v>
      </c>
      <c r="G299" s="3" t="str">
        <f t="shared" ca="1" si="25"/>
        <v>TOYOTA</v>
      </c>
      <c r="H299" s="4">
        <f t="shared" ca="1" si="26"/>
        <v>45452</v>
      </c>
      <c r="I299" s="4">
        <f t="shared" ca="1" si="27"/>
        <v>45484</v>
      </c>
      <c r="J299" s="3">
        <v>1</v>
      </c>
      <c r="K299" s="5">
        <f t="shared" ca="1" si="28"/>
        <v>6804</v>
      </c>
      <c r="L299" s="3" t="str">
        <f t="shared" si="29"/>
        <v>15,000</v>
      </c>
    </row>
    <row r="300" spans="1:12" ht="15" x14ac:dyDescent="0.25">
      <c r="A300" t="s">
        <v>504</v>
      </c>
      <c r="B300" t="s">
        <v>0</v>
      </c>
      <c r="C300" s="1" t="s">
        <v>23</v>
      </c>
      <c r="D300" t="s">
        <v>171</v>
      </c>
      <c r="E300" t="str">
        <f t="shared" si="24"/>
        <v>Petrol (Gasoline)</v>
      </c>
      <c r="F300" s="2" t="s">
        <v>190</v>
      </c>
      <c r="G300" s="3" t="str">
        <f t="shared" ca="1" si="25"/>
        <v>HYUNDAI</v>
      </c>
      <c r="H300" s="4">
        <f t="shared" ca="1" si="26"/>
        <v>45473</v>
      </c>
      <c r="I300" s="4">
        <f t="shared" ca="1" si="27"/>
        <v>45520</v>
      </c>
      <c r="J300" s="3">
        <v>3</v>
      </c>
      <c r="K300" s="5">
        <f t="shared" ca="1" si="28"/>
        <v>1360</v>
      </c>
      <c r="L300" s="3" t="str">
        <f t="shared" si="29"/>
        <v>10,000</v>
      </c>
    </row>
    <row r="301" spans="1:12" ht="15" x14ac:dyDescent="0.25">
      <c r="A301" t="s">
        <v>505</v>
      </c>
      <c r="B301" t="s">
        <v>200</v>
      </c>
      <c r="C301" s="1" t="s">
        <v>24</v>
      </c>
      <c r="D301" t="s">
        <v>173</v>
      </c>
      <c r="E301" t="str">
        <f t="shared" si="24"/>
        <v>Petrol (Gasoline)</v>
      </c>
      <c r="F301" s="2" t="s">
        <v>189</v>
      </c>
      <c r="G301" s="3" t="str">
        <f t="shared" ca="1" si="25"/>
        <v>HONDA</v>
      </c>
      <c r="H301" s="4">
        <f t="shared" ca="1" si="26"/>
        <v>45565</v>
      </c>
      <c r="I301" s="4">
        <f t="shared" ca="1" si="27"/>
        <v>45477</v>
      </c>
      <c r="J301" s="3">
        <v>2</v>
      </c>
      <c r="K301" s="5">
        <f t="shared" ca="1" si="28"/>
        <v>136</v>
      </c>
      <c r="L301" s="3" t="str">
        <f t="shared" si="29"/>
        <v>75,000</v>
      </c>
    </row>
    <row r="302" spans="1:12" ht="15" x14ac:dyDescent="0.25">
      <c r="A302" t="s">
        <v>506</v>
      </c>
      <c r="B302" t="s">
        <v>197</v>
      </c>
      <c r="C302" s="1" t="s">
        <v>25</v>
      </c>
      <c r="D302" t="s">
        <v>172</v>
      </c>
      <c r="E302" t="str">
        <f t="shared" si="24"/>
        <v>Diesel</v>
      </c>
      <c r="F302" s="2" t="s">
        <v>186</v>
      </c>
      <c r="G302" s="3" t="str">
        <f t="shared" ca="1" si="25"/>
        <v>TOYOTA</v>
      </c>
      <c r="H302" s="4">
        <f t="shared" ca="1" si="26"/>
        <v>45344</v>
      </c>
      <c r="I302" s="4">
        <f t="shared" ca="1" si="27"/>
        <v>45355</v>
      </c>
      <c r="J302" s="3">
        <v>0</v>
      </c>
      <c r="K302" s="5">
        <f t="shared" ca="1" si="28"/>
        <v>10206</v>
      </c>
      <c r="L302" s="3" t="str">
        <f t="shared" si="29"/>
        <v>50,000</v>
      </c>
    </row>
    <row r="303" spans="1:12" ht="15" x14ac:dyDescent="0.25">
      <c r="A303" t="s">
        <v>507</v>
      </c>
      <c r="B303" t="s">
        <v>2</v>
      </c>
      <c r="C303" s="1" t="s">
        <v>26</v>
      </c>
      <c r="D303" t="s">
        <v>180</v>
      </c>
      <c r="E303" t="str">
        <f t="shared" si="24"/>
        <v>Compressed Natural Gas (CNG)</v>
      </c>
      <c r="F303" s="2" t="s">
        <v>189</v>
      </c>
      <c r="G303" s="3" t="str">
        <f t="shared" ca="1" si="25"/>
        <v>BAJAJ</v>
      </c>
      <c r="H303" s="4">
        <f t="shared" ca="1" si="26"/>
        <v>45394</v>
      </c>
      <c r="I303" s="4">
        <f t="shared" ca="1" si="27"/>
        <v>45459</v>
      </c>
      <c r="J303" s="3">
        <v>2</v>
      </c>
      <c r="K303" s="5">
        <f t="shared" ca="1" si="28"/>
        <v>800</v>
      </c>
      <c r="L303" s="3" t="str">
        <f t="shared" si="29"/>
        <v>75,000</v>
      </c>
    </row>
    <row r="304" spans="1:12" ht="15" x14ac:dyDescent="0.25">
      <c r="A304" t="s">
        <v>508</v>
      </c>
      <c r="B304" t="s">
        <v>202</v>
      </c>
      <c r="C304" s="1" t="s">
        <v>27</v>
      </c>
      <c r="D304" t="s">
        <v>172</v>
      </c>
      <c r="E304" t="str">
        <f t="shared" si="24"/>
        <v>Electric</v>
      </c>
      <c r="F304" s="2" t="s">
        <v>186</v>
      </c>
      <c r="G304" s="3" t="str">
        <f t="shared" ca="1" si="25"/>
        <v>TESLA</v>
      </c>
      <c r="H304" s="4">
        <f t="shared" ca="1" si="26"/>
        <v>45575</v>
      </c>
      <c r="I304" s="4">
        <f t="shared" ca="1" si="27"/>
        <v>45074</v>
      </c>
      <c r="J304" s="3">
        <v>0</v>
      </c>
      <c r="K304" s="5">
        <f t="shared" ca="1" si="28"/>
        <v>1814</v>
      </c>
      <c r="L304" s="3" t="str">
        <f t="shared" si="29"/>
        <v>50,000</v>
      </c>
    </row>
    <row r="305" spans="1:12" ht="15" x14ac:dyDescent="0.25">
      <c r="A305" t="s">
        <v>509</v>
      </c>
      <c r="B305" t="s">
        <v>202</v>
      </c>
      <c r="C305" s="1" t="s">
        <v>28</v>
      </c>
      <c r="D305" t="s">
        <v>180</v>
      </c>
      <c r="E305" t="str">
        <f t="shared" si="24"/>
        <v>Electric</v>
      </c>
      <c r="F305" s="2" t="s">
        <v>189</v>
      </c>
      <c r="G305" s="3" t="str">
        <f t="shared" ca="1" si="25"/>
        <v>TOYOTA</v>
      </c>
      <c r="H305" s="4">
        <f t="shared" ca="1" si="26"/>
        <v>45577</v>
      </c>
      <c r="I305" s="4">
        <f t="shared" ca="1" si="27"/>
        <v>45223</v>
      </c>
      <c r="J305" s="3">
        <v>3</v>
      </c>
      <c r="K305" s="5">
        <f t="shared" ca="1" si="28"/>
        <v>1814</v>
      </c>
      <c r="L305" s="3" t="str">
        <f t="shared" si="29"/>
        <v>75,000</v>
      </c>
    </row>
    <row r="306" spans="1:12" ht="15" x14ac:dyDescent="0.25">
      <c r="A306" t="s">
        <v>510</v>
      </c>
      <c r="B306" t="s">
        <v>198</v>
      </c>
      <c r="C306" s="1" t="s">
        <v>29</v>
      </c>
      <c r="D306" t="s">
        <v>179</v>
      </c>
      <c r="E306" t="str">
        <f t="shared" si="24"/>
        <v>Petrol (Gasoline)</v>
      </c>
      <c r="F306" s="2" t="s">
        <v>186</v>
      </c>
      <c r="G306" s="3" t="str">
        <f t="shared" ca="1" si="25"/>
        <v>JAC</v>
      </c>
      <c r="H306" s="4">
        <f t="shared" ca="1" si="26"/>
        <v>45334</v>
      </c>
      <c r="I306" s="4">
        <f t="shared" ca="1" si="27"/>
        <v>45416</v>
      </c>
      <c r="J306" s="3">
        <v>1</v>
      </c>
      <c r="K306" s="5">
        <f t="shared" ca="1" si="28"/>
        <v>2041</v>
      </c>
      <c r="L306" s="3" t="str">
        <f t="shared" si="29"/>
        <v>50,000</v>
      </c>
    </row>
    <row r="307" spans="1:12" ht="15" x14ac:dyDescent="0.25">
      <c r="A307" t="s">
        <v>511</v>
      </c>
      <c r="B307" t="s">
        <v>3</v>
      </c>
      <c r="C307" s="1" t="s">
        <v>30</v>
      </c>
      <c r="D307" t="s">
        <v>179</v>
      </c>
      <c r="E307" t="str">
        <f t="shared" si="24"/>
        <v>Petrol (Gasoline)</v>
      </c>
      <c r="F307" s="2" t="s">
        <v>187</v>
      </c>
      <c r="G307" s="3" t="str">
        <f t="shared" ca="1" si="25"/>
        <v>TOYOTA</v>
      </c>
      <c r="H307" s="4">
        <f t="shared" ca="1" si="26"/>
        <v>45560</v>
      </c>
      <c r="I307" s="4">
        <f t="shared" ca="1" si="27"/>
        <v>45283</v>
      </c>
      <c r="J307" s="3">
        <v>3</v>
      </c>
      <c r="K307" s="5">
        <f t="shared" ca="1" si="28"/>
        <v>1588</v>
      </c>
      <c r="L307" s="3" t="str">
        <f t="shared" si="29"/>
        <v>30,000</v>
      </c>
    </row>
    <row r="308" spans="1:12" ht="15" x14ac:dyDescent="0.25">
      <c r="A308" t="s">
        <v>512</v>
      </c>
      <c r="B308" t="s">
        <v>199</v>
      </c>
      <c r="C308" s="1" t="s">
        <v>31</v>
      </c>
      <c r="D308" t="s">
        <v>180</v>
      </c>
      <c r="E308" t="str">
        <f t="shared" si="24"/>
        <v>Diesel</v>
      </c>
      <c r="F308" s="2" t="s">
        <v>189</v>
      </c>
      <c r="G308" s="3" t="str">
        <f t="shared" ca="1" si="25"/>
        <v>ASHOK LEYLAND</v>
      </c>
      <c r="H308" s="4">
        <f t="shared" ca="1" si="26"/>
        <v>45284</v>
      </c>
      <c r="I308" s="4">
        <f t="shared" ca="1" si="27"/>
        <v>45539</v>
      </c>
      <c r="J308" s="3">
        <v>0</v>
      </c>
      <c r="K308" s="5">
        <f t="shared" ca="1" si="28"/>
        <v>9072</v>
      </c>
      <c r="L308" s="3" t="str">
        <f t="shared" si="29"/>
        <v>75,000</v>
      </c>
    </row>
    <row r="309" spans="1:12" ht="15" x14ac:dyDescent="0.25">
      <c r="A309" t="s">
        <v>513</v>
      </c>
      <c r="B309" t="s">
        <v>198</v>
      </c>
      <c r="C309" s="1" t="s">
        <v>32</v>
      </c>
      <c r="D309" t="s">
        <v>182</v>
      </c>
      <c r="E309" t="str">
        <f t="shared" si="24"/>
        <v>Petrol (Gasoline)</v>
      </c>
      <c r="F309" s="2" t="s">
        <v>187</v>
      </c>
      <c r="G309" s="3" t="str">
        <f t="shared" ca="1" si="25"/>
        <v>ASHOK LEYLAND</v>
      </c>
      <c r="H309" s="4">
        <f t="shared" ca="1" si="26"/>
        <v>45392</v>
      </c>
      <c r="I309" s="4">
        <f t="shared" ca="1" si="27"/>
        <v>45183</v>
      </c>
      <c r="J309" s="3">
        <v>3</v>
      </c>
      <c r="K309" s="5">
        <f t="shared" ca="1" si="28"/>
        <v>2608</v>
      </c>
      <c r="L309" s="3" t="str">
        <f t="shared" si="29"/>
        <v>30,000</v>
      </c>
    </row>
    <row r="310" spans="1:12" ht="15" x14ac:dyDescent="0.25">
      <c r="A310" t="s">
        <v>514</v>
      </c>
      <c r="B310" t="s">
        <v>1</v>
      </c>
      <c r="C310" s="1" t="s">
        <v>33</v>
      </c>
      <c r="D310" t="s">
        <v>173</v>
      </c>
      <c r="E310" t="str">
        <f t="shared" si="24"/>
        <v>Petrol (Gasoline)</v>
      </c>
      <c r="F310" s="2" t="s">
        <v>188</v>
      </c>
      <c r="G310" s="3" t="str">
        <f t="shared" ca="1" si="25"/>
        <v>NISSAN</v>
      </c>
      <c r="H310" s="4">
        <f t="shared" ca="1" si="26"/>
        <v>45403</v>
      </c>
      <c r="I310" s="4">
        <f t="shared" ca="1" si="27"/>
        <v>45054</v>
      </c>
      <c r="J310" s="3">
        <v>0</v>
      </c>
      <c r="K310" s="5">
        <f t="shared" ca="1" si="28"/>
        <v>1814</v>
      </c>
      <c r="L310" s="3" t="str">
        <f t="shared" si="29"/>
        <v>15,000</v>
      </c>
    </row>
    <row r="311" spans="1:12" ht="15" x14ac:dyDescent="0.25">
      <c r="A311" t="s">
        <v>515</v>
      </c>
      <c r="B311" t="s">
        <v>0</v>
      </c>
      <c r="C311" s="1" t="s">
        <v>34</v>
      </c>
      <c r="D311" t="s">
        <v>179</v>
      </c>
      <c r="E311" t="str">
        <f t="shared" si="24"/>
        <v>Petrol (Gasoline)</v>
      </c>
      <c r="F311" s="2" t="s">
        <v>189</v>
      </c>
      <c r="G311" s="3" t="str">
        <f t="shared" ca="1" si="25"/>
        <v>TOYOTA</v>
      </c>
      <c r="H311" s="4">
        <f t="shared" ca="1" si="26"/>
        <v>45430</v>
      </c>
      <c r="I311" s="4">
        <f t="shared" ca="1" si="27"/>
        <v>45099</v>
      </c>
      <c r="J311" s="3">
        <v>1</v>
      </c>
      <c r="K311" s="5">
        <f t="shared" ca="1" si="28"/>
        <v>1814</v>
      </c>
      <c r="L311" s="3" t="str">
        <f t="shared" si="29"/>
        <v>75,000</v>
      </c>
    </row>
    <row r="312" spans="1:12" ht="15" x14ac:dyDescent="0.25">
      <c r="A312" t="s">
        <v>516</v>
      </c>
      <c r="B312" t="s">
        <v>197</v>
      </c>
      <c r="C312" s="1" t="s">
        <v>35</v>
      </c>
      <c r="D312" t="s">
        <v>182</v>
      </c>
      <c r="E312" t="str">
        <f t="shared" si="24"/>
        <v>Diesel</v>
      </c>
      <c r="F312" s="2" t="s">
        <v>187</v>
      </c>
      <c r="G312" s="3" t="str">
        <f t="shared" ca="1" si="25"/>
        <v>TOYOTA</v>
      </c>
      <c r="H312" s="4">
        <f t="shared" ca="1" si="26"/>
        <v>45286</v>
      </c>
      <c r="I312" s="4">
        <f t="shared" ca="1" si="27"/>
        <v>45120</v>
      </c>
      <c r="J312" s="3">
        <v>1</v>
      </c>
      <c r="K312" s="5">
        <f t="shared" ca="1" si="28"/>
        <v>13608</v>
      </c>
      <c r="L312" s="3" t="str">
        <f t="shared" si="29"/>
        <v>30,000</v>
      </c>
    </row>
    <row r="313" spans="1:12" ht="15" x14ac:dyDescent="0.25">
      <c r="A313" t="s">
        <v>517</v>
      </c>
      <c r="B313" t="s">
        <v>0</v>
      </c>
      <c r="C313" s="1" t="s">
        <v>36</v>
      </c>
      <c r="D313" t="s">
        <v>176</v>
      </c>
      <c r="E313" t="str">
        <f t="shared" si="24"/>
        <v>Petrol (Gasoline)</v>
      </c>
      <c r="F313" s="2" t="s">
        <v>189</v>
      </c>
      <c r="G313" s="3" t="str">
        <f t="shared" ca="1" si="25"/>
        <v>BMW</v>
      </c>
      <c r="H313" s="4">
        <f t="shared" ca="1" si="26"/>
        <v>45260</v>
      </c>
      <c r="I313" s="4">
        <f t="shared" ca="1" si="27"/>
        <v>45502</v>
      </c>
      <c r="J313" s="3">
        <v>3</v>
      </c>
      <c r="K313" s="5">
        <f t="shared" ca="1" si="28"/>
        <v>1814</v>
      </c>
      <c r="L313" s="3" t="str">
        <f t="shared" si="29"/>
        <v>75,000</v>
      </c>
    </row>
    <row r="314" spans="1:12" ht="15" x14ac:dyDescent="0.25">
      <c r="A314" t="s">
        <v>518</v>
      </c>
      <c r="B314" t="s">
        <v>200</v>
      </c>
      <c r="C314" s="1" t="s">
        <v>37</v>
      </c>
      <c r="D314" t="s">
        <v>175</v>
      </c>
      <c r="E314" t="str">
        <f t="shared" si="24"/>
        <v>Petrol (Gasoline)</v>
      </c>
      <c r="F314" s="2" t="s">
        <v>189</v>
      </c>
      <c r="G314" s="3" t="str">
        <f t="shared" ca="1" si="25"/>
        <v>SUZUKI</v>
      </c>
      <c r="H314" s="4">
        <f t="shared" ca="1" si="26"/>
        <v>45618</v>
      </c>
      <c r="I314" s="4">
        <f t="shared" ca="1" si="27"/>
        <v>45397</v>
      </c>
      <c r="J314" s="3">
        <v>1</v>
      </c>
      <c r="K314" s="5">
        <f t="shared" ca="1" si="28"/>
        <v>136</v>
      </c>
      <c r="L314" s="3" t="str">
        <f t="shared" si="29"/>
        <v>75,000</v>
      </c>
    </row>
    <row r="315" spans="1:12" ht="15" x14ac:dyDescent="0.25">
      <c r="A315" t="s">
        <v>519</v>
      </c>
      <c r="B315" t="s">
        <v>197</v>
      </c>
      <c r="C315" s="1" t="s">
        <v>38</v>
      </c>
      <c r="D315" t="s">
        <v>170</v>
      </c>
      <c r="E315" t="str">
        <f t="shared" si="24"/>
        <v>Diesel</v>
      </c>
      <c r="F315" s="2" t="s">
        <v>190</v>
      </c>
      <c r="G315" s="3" t="str">
        <f t="shared" ca="1" si="25"/>
        <v>TOYOTA</v>
      </c>
      <c r="H315" s="4">
        <f t="shared" ca="1" si="26"/>
        <v>45391</v>
      </c>
      <c r="I315" s="4">
        <f t="shared" ca="1" si="27"/>
        <v>45524</v>
      </c>
      <c r="J315" s="3">
        <v>0</v>
      </c>
      <c r="K315" s="5">
        <f t="shared" ca="1" si="28"/>
        <v>6804</v>
      </c>
      <c r="L315" s="3" t="str">
        <f t="shared" si="29"/>
        <v>10,000</v>
      </c>
    </row>
    <row r="316" spans="1:12" ht="15" x14ac:dyDescent="0.25">
      <c r="A316" t="s">
        <v>520</v>
      </c>
      <c r="B316" t="s">
        <v>2</v>
      </c>
      <c r="C316" s="1" t="s">
        <v>39</v>
      </c>
      <c r="D316" t="s">
        <v>173</v>
      </c>
      <c r="E316" t="str">
        <f t="shared" si="24"/>
        <v>Compressed Natural Gas (CNG)</v>
      </c>
      <c r="F316" s="2" t="s">
        <v>187</v>
      </c>
      <c r="G316" s="3" t="str">
        <f t="shared" ca="1" si="25"/>
        <v>TVS</v>
      </c>
      <c r="H316" s="4">
        <f t="shared" ca="1" si="26"/>
        <v>45282</v>
      </c>
      <c r="I316" s="4">
        <f t="shared" ca="1" si="27"/>
        <v>45324</v>
      </c>
      <c r="J316" s="3">
        <v>0</v>
      </c>
      <c r="K316" s="5">
        <f t="shared" ca="1" si="28"/>
        <v>700</v>
      </c>
      <c r="L316" s="3" t="str">
        <f t="shared" si="29"/>
        <v>30,000</v>
      </c>
    </row>
    <row r="317" spans="1:12" ht="15" x14ac:dyDescent="0.25">
      <c r="A317" t="s">
        <v>521</v>
      </c>
      <c r="B317" t="s">
        <v>202</v>
      </c>
      <c r="C317" s="1" t="s">
        <v>40</v>
      </c>
      <c r="D317" t="s">
        <v>176</v>
      </c>
      <c r="E317" t="str">
        <f t="shared" si="24"/>
        <v>Electric</v>
      </c>
      <c r="F317" s="2" t="s">
        <v>188</v>
      </c>
      <c r="G317" s="3" t="str">
        <f t="shared" ca="1" si="25"/>
        <v>TOYOTA</v>
      </c>
      <c r="H317" s="4">
        <f t="shared" ca="1" si="26"/>
        <v>45303</v>
      </c>
      <c r="I317" s="4">
        <f t="shared" ca="1" si="27"/>
        <v>45227</v>
      </c>
      <c r="J317" s="3">
        <v>2</v>
      </c>
      <c r="K317" s="5">
        <f t="shared" ca="1" si="28"/>
        <v>1361</v>
      </c>
      <c r="L317" s="3" t="str">
        <f t="shared" si="29"/>
        <v>15,000</v>
      </c>
    </row>
    <row r="318" spans="1:12" ht="15" x14ac:dyDescent="0.25">
      <c r="A318" t="s">
        <v>522</v>
      </c>
      <c r="B318" t="s">
        <v>202</v>
      </c>
      <c r="C318" s="1" t="s">
        <v>41</v>
      </c>
      <c r="D318" t="s">
        <v>183</v>
      </c>
      <c r="E318" t="str">
        <f t="shared" si="24"/>
        <v>Electric</v>
      </c>
      <c r="F318" s="2" t="s">
        <v>189</v>
      </c>
      <c r="G318" s="3" t="str">
        <f t="shared" ca="1" si="25"/>
        <v>TESLA</v>
      </c>
      <c r="H318" s="4">
        <f t="shared" ca="1" si="26"/>
        <v>45240</v>
      </c>
      <c r="I318" s="4">
        <f t="shared" ca="1" si="27"/>
        <v>45504</v>
      </c>
      <c r="J318" s="3">
        <v>2</v>
      </c>
      <c r="K318" s="5">
        <f t="shared" ca="1" si="28"/>
        <v>1814</v>
      </c>
      <c r="L318" s="3" t="str">
        <f t="shared" si="29"/>
        <v>75,000</v>
      </c>
    </row>
    <row r="319" spans="1:12" ht="15" x14ac:dyDescent="0.25">
      <c r="A319" t="s">
        <v>523</v>
      </c>
      <c r="B319" t="s">
        <v>198</v>
      </c>
      <c r="C319" s="1" t="s">
        <v>42</v>
      </c>
      <c r="D319" t="s">
        <v>171</v>
      </c>
      <c r="E319" t="str">
        <f t="shared" si="24"/>
        <v>Petrol (Gasoline)</v>
      </c>
      <c r="F319" s="2" t="s">
        <v>189</v>
      </c>
      <c r="G319" s="3" t="str">
        <f t="shared" ca="1" si="25"/>
        <v>JAC</v>
      </c>
      <c r="H319" s="4">
        <f t="shared" ca="1" si="26"/>
        <v>45606</v>
      </c>
      <c r="I319" s="4">
        <f t="shared" ca="1" si="27"/>
        <v>45320</v>
      </c>
      <c r="J319" s="3">
        <v>2</v>
      </c>
      <c r="K319" s="5">
        <f t="shared" ca="1" si="28"/>
        <v>3175</v>
      </c>
      <c r="L319" s="3" t="str">
        <f t="shared" si="29"/>
        <v>75,000</v>
      </c>
    </row>
    <row r="320" spans="1:12" ht="15" x14ac:dyDescent="0.25">
      <c r="A320" t="s">
        <v>524</v>
      </c>
      <c r="B320" t="s">
        <v>3</v>
      </c>
      <c r="C320" s="1" t="s">
        <v>43</v>
      </c>
      <c r="D320" t="s">
        <v>182</v>
      </c>
      <c r="E320" t="str">
        <f t="shared" si="24"/>
        <v>Petrol (Gasoline)</v>
      </c>
      <c r="F320" s="2" t="s">
        <v>187</v>
      </c>
      <c r="G320" s="3" t="str">
        <f t="shared" ca="1" si="25"/>
        <v>MERCEDES</v>
      </c>
      <c r="H320" s="4">
        <f t="shared" ca="1" si="26"/>
        <v>45340</v>
      </c>
      <c r="I320" s="4">
        <f t="shared" ca="1" si="27"/>
        <v>45265</v>
      </c>
      <c r="J320" s="3">
        <v>0</v>
      </c>
      <c r="K320" s="5">
        <f t="shared" ca="1" si="28"/>
        <v>1588</v>
      </c>
      <c r="L320" s="3" t="str">
        <f t="shared" si="29"/>
        <v>30,000</v>
      </c>
    </row>
    <row r="321" spans="1:12" ht="15" x14ac:dyDescent="0.25">
      <c r="A321" t="s">
        <v>525</v>
      </c>
      <c r="B321" t="s">
        <v>199</v>
      </c>
      <c r="C321" s="1" t="s">
        <v>44</v>
      </c>
      <c r="D321" t="s">
        <v>177</v>
      </c>
      <c r="E321" t="str">
        <f t="shared" si="24"/>
        <v>Diesel</v>
      </c>
      <c r="F321" s="2" t="s">
        <v>189</v>
      </c>
      <c r="G321" s="3" t="str">
        <f t="shared" ca="1" si="25"/>
        <v>EICHER</v>
      </c>
      <c r="H321" s="4">
        <f t="shared" ca="1" si="26"/>
        <v>45562</v>
      </c>
      <c r="I321" s="4">
        <f t="shared" ca="1" si="27"/>
        <v>45483</v>
      </c>
      <c r="J321" s="3">
        <v>2</v>
      </c>
      <c r="K321" s="5">
        <f t="shared" ca="1" si="28"/>
        <v>9072</v>
      </c>
      <c r="L321" s="3" t="str">
        <f t="shared" si="29"/>
        <v>75,000</v>
      </c>
    </row>
    <row r="322" spans="1:12" ht="15" x14ac:dyDescent="0.25">
      <c r="A322" t="s">
        <v>526</v>
      </c>
      <c r="B322" t="s">
        <v>198</v>
      </c>
      <c r="C322" s="1" t="s">
        <v>45</v>
      </c>
      <c r="D322" t="s">
        <v>177</v>
      </c>
      <c r="E322" t="str">
        <f t="shared" ref="E322:E385" si="30">IF(B322="SUV","Petrol (Gasoline)",
IF(B322="Motorcycle","Petrol (Gasoline)",
IF(B322="sedan","Petrol (Gasoline)",
IF(B322="ambulance","Diesel",
IF(B322="Commercial Bus","Diesel",
IF(B322="School Bus","Diesel",
IF(B322="Public Bus","Diesel",
IF(B322="Pickup Truck","Petrol (Gasoline)",
IF(B322="Tempo","Petrol (Gasoline)",
IF(B322="CNG","Compressed Natural Gas (CNG)",
IF(B322="Cargo Van","Petrol (Gasoline)",
IF(B322="Dump Truck","Diesel",
IF(B322="Jeep","Petrol (Gasoline)",
IF(B322="Plugin Hybrid","Electric",IF(B322="Sedan","Diesel",
"Unknown"
)
)
)
)
)
)
)
)
)
)
)
)
)))</f>
        <v>Petrol (Gasoline)</v>
      </c>
      <c r="F322" s="2" t="s">
        <v>190</v>
      </c>
      <c r="G322" s="3" t="str">
        <f t="shared" ca="1" si="25"/>
        <v>JAC</v>
      </c>
      <c r="H322" s="4">
        <f t="shared" ca="1" si="26"/>
        <v>45299</v>
      </c>
      <c r="I322" s="4">
        <f t="shared" ca="1" si="27"/>
        <v>45155</v>
      </c>
      <c r="J322" s="3">
        <v>0</v>
      </c>
      <c r="K322" s="5">
        <f t="shared" ca="1" si="28"/>
        <v>2608</v>
      </c>
      <c r="L322" s="3" t="str">
        <f t="shared" si="29"/>
        <v>10,000</v>
      </c>
    </row>
    <row r="323" spans="1:12" ht="15" x14ac:dyDescent="0.25">
      <c r="A323" t="s">
        <v>527</v>
      </c>
      <c r="B323" t="s">
        <v>1</v>
      </c>
      <c r="C323" s="1" t="s">
        <v>46</v>
      </c>
      <c r="D323" t="s">
        <v>182</v>
      </c>
      <c r="E323" t="str">
        <f t="shared" si="30"/>
        <v>Petrol (Gasoline)</v>
      </c>
      <c r="F323" s="2" t="s">
        <v>189</v>
      </c>
      <c r="G323" s="3" t="str">
        <f t="shared" ref="G323:G386" ca="1" si="31">IF(B323="SUV",CHOOSE(RANDBETWEEN(1,4), "TOYOTA", "HONDA","MISTUBISHI","NISSAN"),
    IF(B323="Motorcycle", CHOOSE(RANDBETWEEN(1,5), "BAJAJ", "YAMAHA","SUZUKI","TVS","HONDA"),
        IF(B323="sedan", CHOOSE(RANDBETWEEN(1,4), "HONDA","BMW","TOYOTA","HYUNDAI"),
            IF(B323="ambulance", "TOYOTA",
                IF(B323="Commercial Bus", CHOOSE(RANDBETWEEN(1,3), "MERCEDES","TATA","TOYOTA"),
                    IF(B323="School Bus", "TOYOTA",
                        IF(B323="Public Bus",CHOOSE(RANDBETWEEN(1,2), "ASHOK LEYLAND", "EICHER","TATA", ""),
                            IF(B323="Pickup Truck",CHOOSE(RANDBETWEEN(1,3), "TATA", "JAC","ASHOK LEYLAND"),
                                IF(B323="Tempo", CHOOSE(RANDBETWEEN(1,2), "TATA", "SUZUKI"),
                                    IF(B323="CNG", CHOOSE(RANDBETWEEN(1,3), "TVS", "BAJAJ", "NAVANA"),
                                        IF(B323="Cargo Van", CHOOSE(RANDBETWEEN(1,3), "HINO", "TATA","EICHER"),
                                            IF(B323="Dump Truck", CHOOSE(RANDBETWEEN(1,2), "ISUZU", "HINO"),
                                                IF(B323="Jeep", CHOOSE(RANDBETWEEN(1,3), "MERCEDES", "TOYOTA","JEEP"),
                                                    IF(B323="Plugin Hybrid", CHOOSE(RANDBETWEEN(1,2), "TOYOTA","TESLA"),
                                                        "Unknown"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
)</f>
        <v>MISTUBISHI</v>
      </c>
      <c r="H323" s="4">
        <f t="shared" ref="H323:H386" ca="1" si="32">RANDBETWEEN(DATE(2023, 7, 23),DATE(2024, 12, 7))</f>
        <v>45164</v>
      </c>
      <c r="I323" s="4">
        <f t="shared" ref="I323:I386" ca="1" si="33">RANDBETWEEN(DATE(2023, 5, 3),DATE(2024, 10, 23))</f>
        <v>45578</v>
      </c>
      <c r="J323" s="3">
        <v>2</v>
      </c>
      <c r="K323" s="5">
        <f t="shared" ref="K323:K386" ca="1" si="34">IF(B323="SUV",CHOOSE(RANDBETWEEN(1,3),1814,2268,2722),
IF(B323="Motorcycle",CHOOSE(RANDBETWEEN(1,3),136,250,363),
IF(B323="sedan",CHOOSE(RANDBETWEEN(1,3),1360,1588,1814),
IF(B323="ambulance",CHOOSE(RANDBETWEEN(1,3),4500,5400,6300),
IF(B323="Commercial Bus",CHOOSE(RANDBETWEEN(1,3),11340,19278,27216),
IF(B323="School Bus",CHOOSE(RANDBETWEEN(1,3),6804,10206,13608),
IF(B323="Public Bus",CHOOSE(RANDBETWEEN(1,3),9072,13608,18144),
IF(B323="Pickup Truck",CHOOSE(RANDBETWEEN(1,3),2041,2608,3175),
IF(B323="Tempo",CHOOSE(RANDBETWEEN(1,3),900,1050,1200),
IF(B323="CNG",CHOOSE(RANDBETWEEN(1,3),700,800,900),
IF(B323="Cargo Van",CHOOSE(RANDBETWEEN(1,3),5000,10000,15000),
IF(B323="Dump Truck",CHOOSE(RANDBETWEEN(1,3),6804,10206,13608),
IF(B323="Jeep",CHOOSE(RANDBETWEEN(1,3),1588,1928,2268),
IF(B323="Plugin Hybrid",CHOOSE(RANDBETWEEN(1,3),1361,1814,2268),
"Unknown"
)
)
)
)
)
)
)
)
)
)
)
)
)
)</f>
        <v>2268</v>
      </c>
      <c r="L323" s="3" t="str">
        <f t="shared" ref="L323:L386" si="35">IF(F323="1000cc", "10,000",
    IF(F323="1300cc", "15,000",
        IF(F323="2000cc", "30,000",
            IF(F323="2500cc", "50,000",
                IF(F323="3000cc", "75,000",
                    "Unknown"
                )
            )
        )
    )
)</f>
        <v>75,000</v>
      </c>
    </row>
    <row r="324" spans="1:12" ht="15" x14ac:dyDescent="0.25">
      <c r="A324" t="s">
        <v>528</v>
      </c>
      <c r="B324" t="s">
        <v>0</v>
      </c>
      <c r="C324" s="1" t="s">
        <v>47</v>
      </c>
      <c r="D324" t="s">
        <v>180</v>
      </c>
      <c r="E324" t="str">
        <f t="shared" si="30"/>
        <v>Petrol (Gasoline)</v>
      </c>
      <c r="F324" s="2" t="s">
        <v>189</v>
      </c>
      <c r="G324" s="3" t="str">
        <f t="shared" ca="1" si="31"/>
        <v>BMW</v>
      </c>
      <c r="H324" s="4">
        <f t="shared" ca="1" si="32"/>
        <v>45331</v>
      </c>
      <c r="I324" s="4">
        <f t="shared" ca="1" si="33"/>
        <v>45276</v>
      </c>
      <c r="J324" s="3">
        <v>0</v>
      </c>
      <c r="K324" s="5">
        <f t="shared" ca="1" si="34"/>
        <v>1360</v>
      </c>
      <c r="L324" s="3" t="str">
        <f t="shared" si="35"/>
        <v>75,000</v>
      </c>
    </row>
    <row r="325" spans="1:12" ht="15" x14ac:dyDescent="0.25">
      <c r="A325" t="s">
        <v>529</v>
      </c>
      <c r="B325" t="s">
        <v>197</v>
      </c>
      <c r="C325" s="1" t="s">
        <v>48</v>
      </c>
      <c r="D325" t="s">
        <v>182</v>
      </c>
      <c r="E325" t="str">
        <f t="shared" si="30"/>
        <v>Diesel</v>
      </c>
      <c r="F325" s="2" t="s">
        <v>189</v>
      </c>
      <c r="G325" s="3" t="str">
        <f t="shared" ca="1" si="31"/>
        <v>TOYOTA</v>
      </c>
      <c r="H325" s="4">
        <f t="shared" ca="1" si="32"/>
        <v>45529</v>
      </c>
      <c r="I325" s="4">
        <f t="shared" ca="1" si="33"/>
        <v>45274</v>
      </c>
      <c r="J325" s="3">
        <v>1</v>
      </c>
      <c r="K325" s="5">
        <f t="shared" ca="1" si="34"/>
        <v>13608</v>
      </c>
      <c r="L325" s="3" t="str">
        <f t="shared" si="35"/>
        <v>75,000</v>
      </c>
    </row>
    <row r="326" spans="1:12" ht="15" x14ac:dyDescent="0.25">
      <c r="A326" t="s">
        <v>530</v>
      </c>
      <c r="B326" t="s">
        <v>0</v>
      </c>
      <c r="C326" s="1" t="s">
        <v>49</v>
      </c>
      <c r="D326" t="s">
        <v>173</v>
      </c>
      <c r="E326" t="str">
        <f t="shared" si="30"/>
        <v>Petrol (Gasoline)</v>
      </c>
      <c r="F326" s="2" t="s">
        <v>187</v>
      </c>
      <c r="G326" s="3" t="str">
        <f t="shared" ca="1" si="31"/>
        <v>BMW</v>
      </c>
      <c r="H326" s="4">
        <f t="shared" ca="1" si="32"/>
        <v>45354</v>
      </c>
      <c r="I326" s="4">
        <f t="shared" ca="1" si="33"/>
        <v>45513</v>
      </c>
      <c r="J326" s="3">
        <v>1</v>
      </c>
      <c r="K326" s="5">
        <f t="shared" ca="1" si="34"/>
        <v>1814</v>
      </c>
      <c r="L326" s="3" t="str">
        <f t="shared" si="35"/>
        <v>30,000</v>
      </c>
    </row>
    <row r="327" spans="1:12" ht="15" x14ac:dyDescent="0.25">
      <c r="A327" t="s">
        <v>531</v>
      </c>
      <c r="B327" t="s">
        <v>200</v>
      </c>
      <c r="C327" s="1" t="s">
        <v>50</v>
      </c>
      <c r="D327" t="s">
        <v>173</v>
      </c>
      <c r="E327" t="str">
        <f t="shared" si="30"/>
        <v>Petrol (Gasoline)</v>
      </c>
      <c r="F327" s="2" t="s">
        <v>187</v>
      </c>
      <c r="G327" s="3" t="str">
        <f t="shared" ca="1" si="31"/>
        <v>BAJAJ</v>
      </c>
      <c r="H327" s="4">
        <f t="shared" ca="1" si="32"/>
        <v>45141</v>
      </c>
      <c r="I327" s="4">
        <f t="shared" ca="1" si="33"/>
        <v>45474</v>
      </c>
      <c r="J327" s="3">
        <v>3</v>
      </c>
      <c r="K327" s="5">
        <f t="shared" ca="1" si="34"/>
        <v>363</v>
      </c>
      <c r="L327" s="3" t="str">
        <f t="shared" si="35"/>
        <v>30,000</v>
      </c>
    </row>
    <row r="328" spans="1:12" ht="15" x14ac:dyDescent="0.25">
      <c r="A328" t="s">
        <v>532</v>
      </c>
      <c r="B328" t="s">
        <v>197</v>
      </c>
      <c r="C328" s="1" t="s">
        <v>51</v>
      </c>
      <c r="D328" t="s">
        <v>173</v>
      </c>
      <c r="E328" t="str">
        <f t="shared" si="30"/>
        <v>Diesel</v>
      </c>
      <c r="F328" s="2" t="s">
        <v>189</v>
      </c>
      <c r="G328" s="3" t="str">
        <f t="shared" ca="1" si="31"/>
        <v>TOYOTA</v>
      </c>
      <c r="H328" s="4">
        <f t="shared" ca="1" si="32"/>
        <v>45614</v>
      </c>
      <c r="I328" s="4">
        <f t="shared" ca="1" si="33"/>
        <v>45550</v>
      </c>
      <c r="J328" s="3">
        <v>3</v>
      </c>
      <c r="K328" s="5">
        <f t="shared" ca="1" si="34"/>
        <v>13608</v>
      </c>
      <c r="L328" s="3" t="str">
        <f t="shared" si="35"/>
        <v>75,000</v>
      </c>
    </row>
    <row r="329" spans="1:12" ht="15" x14ac:dyDescent="0.25">
      <c r="A329" t="s">
        <v>533</v>
      </c>
      <c r="B329" t="s">
        <v>2</v>
      </c>
      <c r="C329" s="1" t="s">
        <v>52</v>
      </c>
      <c r="D329" t="s">
        <v>179</v>
      </c>
      <c r="E329" t="str">
        <f t="shared" si="30"/>
        <v>Compressed Natural Gas (CNG)</v>
      </c>
      <c r="F329" s="2" t="s">
        <v>189</v>
      </c>
      <c r="G329" s="3" t="str">
        <f t="shared" ca="1" si="31"/>
        <v>BAJAJ</v>
      </c>
      <c r="H329" s="4">
        <f t="shared" ca="1" si="32"/>
        <v>45274</v>
      </c>
      <c r="I329" s="4">
        <f t="shared" ca="1" si="33"/>
        <v>45461</v>
      </c>
      <c r="J329" s="3">
        <v>1</v>
      </c>
      <c r="K329" s="5">
        <f t="shared" ca="1" si="34"/>
        <v>800</v>
      </c>
      <c r="L329" s="3" t="str">
        <f t="shared" si="35"/>
        <v>75,000</v>
      </c>
    </row>
    <row r="330" spans="1:12" ht="15" x14ac:dyDescent="0.25">
      <c r="A330" t="s">
        <v>534</v>
      </c>
      <c r="B330" t="s">
        <v>202</v>
      </c>
      <c r="C330" s="1" t="s">
        <v>53</v>
      </c>
      <c r="D330" t="s">
        <v>174</v>
      </c>
      <c r="E330" t="str">
        <f t="shared" si="30"/>
        <v>Electric</v>
      </c>
      <c r="F330" s="2" t="s">
        <v>190</v>
      </c>
      <c r="G330" s="3" t="str">
        <f t="shared" ca="1" si="31"/>
        <v>TOYOTA</v>
      </c>
      <c r="H330" s="4">
        <f t="shared" ca="1" si="32"/>
        <v>45395</v>
      </c>
      <c r="I330" s="4">
        <f t="shared" ca="1" si="33"/>
        <v>45050</v>
      </c>
      <c r="J330" s="3">
        <v>3</v>
      </c>
      <c r="K330" s="5">
        <f t="shared" ca="1" si="34"/>
        <v>1361</v>
      </c>
      <c r="L330" s="3" t="str">
        <f t="shared" si="35"/>
        <v>10,000</v>
      </c>
    </row>
    <row r="331" spans="1:12" ht="15" x14ac:dyDescent="0.25">
      <c r="A331" t="s">
        <v>535</v>
      </c>
      <c r="B331" t="s">
        <v>202</v>
      </c>
      <c r="C331" s="1" t="s">
        <v>54</v>
      </c>
      <c r="D331" t="s">
        <v>180</v>
      </c>
      <c r="E331" t="str">
        <f t="shared" si="30"/>
        <v>Electric</v>
      </c>
      <c r="F331" s="2" t="s">
        <v>190</v>
      </c>
      <c r="G331" s="3" t="str">
        <f t="shared" ca="1" si="31"/>
        <v>TOYOTA</v>
      </c>
      <c r="H331" s="4">
        <f t="shared" ca="1" si="32"/>
        <v>45344</v>
      </c>
      <c r="I331" s="4">
        <f t="shared" ca="1" si="33"/>
        <v>45128</v>
      </c>
      <c r="J331" s="3">
        <v>3</v>
      </c>
      <c r="K331" s="5">
        <f t="shared" ca="1" si="34"/>
        <v>1361</v>
      </c>
      <c r="L331" s="3" t="str">
        <f t="shared" si="35"/>
        <v>10,000</v>
      </c>
    </row>
    <row r="332" spans="1:12" ht="15" x14ac:dyDescent="0.25">
      <c r="A332" t="s">
        <v>536</v>
      </c>
      <c r="B332" t="s">
        <v>198</v>
      </c>
      <c r="C332" s="1" t="s">
        <v>55</v>
      </c>
      <c r="D332" t="s">
        <v>177</v>
      </c>
      <c r="E332" t="str">
        <f t="shared" si="30"/>
        <v>Petrol (Gasoline)</v>
      </c>
      <c r="F332" s="2" t="s">
        <v>190</v>
      </c>
      <c r="G332" s="3" t="str">
        <f t="shared" ca="1" si="31"/>
        <v>ASHOK LEYLAND</v>
      </c>
      <c r="H332" s="4">
        <f t="shared" ca="1" si="32"/>
        <v>45164</v>
      </c>
      <c r="I332" s="4">
        <f t="shared" ca="1" si="33"/>
        <v>45397</v>
      </c>
      <c r="J332" s="3">
        <v>0</v>
      </c>
      <c r="K332" s="5">
        <f t="shared" ca="1" si="34"/>
        <v>2608</v>
      </c>
      <c r="L332" s="3" t="str">
        <f t="shared" si="35"/>
        <v>10,000</v>
      </c>
    </row>
    <row r="333" spans="1:12" ht="15" x14ac:dyDescent="0.25">
      <c r="A333" t="s">
        <v>537</v>
      </c>
      <c r="B333" t="s">
        <v>3</v>
      </c>
      <c r="C333" s="1" t="s">
        <v>56</v>
      </c>
      <c r="D333" t="s">
        <v>175</v>
      </c>
      <c r="E333" t="str">
        <f t="shared" si="30"/>
        <v>Petrol (Gasoline)</v>
      </c>
      <c r="F333" s="2" t="s">
        <v>189</v>
      </c>
      <c r="G333" s="3" t="str">
        <f t="shared" ca="1" si="31"/>
        <v>JEEP</v>
      </c>
      <c r="H333" s="4">
        <f t="shared" ca="1" si="32"/>
        <v>45568</v>
      </c>
      <c r="I333" s="4">
        <f t="shared" ca="1" si="33"/>
        <v>45557</v>
      </c>
      <c r="J333" s="3">
        <v>1</v>
      </c>
      <c r="K333" s="5">
        <f t="shared" ca="1" si="34"/>
        <v>1588</v>
      </c>
      <c r="L333" s="3" t="str">
        <f t="shared" si="35"/>
        <v>75,000</v>
      </c>
    </row>
    <row r="334" spans="1:12" ht="15" x14ac:dyDescent="0.25">
      <c r="A334" t="s">
        <v>538</v>
      </c>
      <c r="B334" t="s">
        <v>199</v>
      </c>
      <c r="C334" s="1" t="s">
        <v>57</v>
      </c>
      <c r="D334" t="s">
        <v>172</v>
      </c>
      <c r="E334" t="str">
        <f t="shared" si="30"/>
        <v>Diesel</v>
      </c>
      <c r="F334" s="2" t="s">
        <v>186</v>
      </c>
      <c r="G334" s="3" t="str">
        <f t="shared" ca="1" si="31"/>
        <v>EICHER</v>
      </c>
      <c r="H334" s="4">
        <f t="shared" ca="1" si="32"/>
        <v>45195</v>
      </c>
      <c r="I334" s="4">
        <f t="shared" ca="1" si="33"/>
        <v>45120</v>
      </c>
      <c r="J334" s="3">
        <v>2</v>
      </c>
      <c r="K334" s="5">
        <f t="shared" ca="1" si="34"/>
        <v>9072</v>
      </c>
      <c r="L334" s="3" t="str">
        <f t="shared" si="35"/>
        <v>50,000</v>
      </c>
    </row>
    <row r="335" spans="1:12" ht="15" x14ac:dyDescent="0.25">
      <c r="A335" t="s">
        <v>539</v>
      </c>
      <c r="B335" t="s">
        <v>198</v>
      </c>
      <c r="C335" s="1" t="s">
        <v>58</v>
      </c>
      <c r="D335" t="s">
        <v>175</v>
      </c>
      <c r="E335" t="str">
        <f t="shared" si="30"/>
        <v>Petrol (Gasoline)</v>
      </c>
      <c r="F335" s="2" t="s">
        <v>187</v>
      </c>
      <c r="G335" s="3" t="str">
        <f t="shared" ca="1" si="31"/>
        <v>ASHOK LEYLAND</v>
      </c>
      <c r="H335" s="4">
        <f t="shared" ca="1" si="32"/>
        <v>45373</v>
      </c>
      <c r="I335" s="4">
        <f t="shared" ca="1" si="33"/>
        <v>45397</v>
      </c>
      <c r="J335" s="3">
        <v>1</v>
      </c>
      <c r="K335" s="5">
        <f t="shared" ca="1" si="34"/>
        <v>2608</v>
      </c>
      <c r="L335" s="3" t="str">
        <f t="shared" si="35"/>
        <v>30,000</v>
      </c>
    </row>
    <row r="336" spans="1:12" ht="15" x14ac:dyDescent="0.25">
      <c r="A336" t="s">
        <v>540</v>
      </c>
      <c r="B336" t="s">
        <v>1</v>
      </c>
      <c r="C336" s="1" t="s">
        <v>59</v>
      </c>
      <c r="D336" t="s">
        <v>173</v>
      </c>
      <c r="E336" t="str">
        <f t="shared" si="30"/>
        <v>Petrol (Gasoline)</v>
      </c>
      <c r="F336" s="2" t="s">
        <v>190</v>
      </c>
      <c r="G336" s="3" t="str">
        <f t="shared" ca="1" si="31"/>
        <v>NISSAN</v>
      </c>
      <c r="H336" s="4">
        <f t="shared" ca="1" si="32"/>
        <v>45576</v>
      </c>
      <c r="I336" s="4">
        <f t="shared" ca="1" si="33"/>
        <v>45083</v>
      </c>
      <c r="J336" s="3">
        <v>0</v>
      </c>
      <c r="K336" s="5">
        <f t="shared" ca="1" si="34"/>
        <v>1814</v>
      </c>
      <c r="L336" s="3" t="str">
        <f t="shared" si="35"/>
        <v>10,000</v>
      </c>
    </row>
    <row r="337" spans="1:12" ht="15" x14ac:dyDescent="0.25">
      <c r="A337" t="s">
        <v>541</v>
      </c>
      <c r="B337" t="s">
        <v>0</v>
      </c>
      <c r="C337" s="1" t="s">
        <v>60</v>
      </c>
      <c r="D337" t="s">
        <v>175</v>
      </c>
      <c r="E337" t="str">
        <f t="shared" si="30"/>
        <v>Petrol (Gasoline)</v>
      </c>
      <c r="F337" s="2" t="s">
        <v>188</v>
      </c>
      <c r="G337" s="3" t="str">
        <f t="shared" ca="1" si="31"/>
        <v>HONDA</v>
      </c>
      <c r="H337" s="4">
        <f t="shared" ca="1" si="32"/>
        <v>45292</v>
      </c>
      <c r="I337" s="4">
        <f t="shared" ca="1" si="33"/>
        <v>45363</v>
      </c>
      <c r="J337" s="3">
        <v>3</v>
      </c>
      <c r="K337" s="5">
        <f t="shared" ca="1" si="34"/>
        <v>1360</v>
      </c>
      <c r="L337" s="3" t="str">
        <f t="shared" si="35"/>
        <v>15,000</v>
      </c>
    </row>
    <row r="338" spans="1:12" ht="15" x14ac:dyDescent="0.25">
      <c r="A338" t="s">
        <v>542</v>
      </c>
      <c r="B338" t="s">
        <v>197</v>
      </c>
      <c r="C338" s="1" t="s">
        <v>61</v>
      </c>
      <c r="D338" t="s">
        <v>177</v>
      </c>
      <c r="E338" t="str">
        <f t="shared" si="30"/>
        <v>Diesel</v>
      </c>
      <c r="F338" s="2" t="s">
        <v>188</v>
      </c>
      <c r="G338" s="3" t="str">
        <f t="shared" ca="1" si="31"/>
        <v>TOYOTA</v>
      </c>
      <c r="H338" s="4">
        <f t="shared" ca="1" si="32"/>
        <v>45494</v>
      </c>
      <c r="I338" s="4">
        <f t="shared" ca="1" si="33"/>
        <v>45102</v>
      </c>
      <c r="J338" s="3">
        <v>2</v>
      </c>
      <c r="K338" s="5">
        <f t="shared" ca="1" si="34"/>
        <v>6804</v>
      </c>
      <c r="L338" s="3" t="str">
        <f t="shared" si="35"/>
        <v>15,000</v>
      </c>
    </row>
    <row r="339" spans="1:12" ht="15" x14ac:dyDescent="0.25">
      <c r="A339" t="s">
        <v>543</v>
      </c>
      <c r="B339" t="s">
        <v>0</v>
      </c>
      <c r="C339" s="1" t="s">
        <v>62</v>
      </c>
      <c r="D339" t="s">
        <v>179</v>
      </c>
      <c r="E339" t="str">
        <f t="shared" si="30"/>
        <v>Petrol (Gasoline)</v>
      </c>
      <c r="F339" s="2" t="s">
        <v>189</v>
      </c>
      <c r="G339" s="3" t="str">
        <f t="shared" ca="1" si="31"/>
        <v>HONDA</v>
      </c>
      <c r="H339" s="4">
        <f t="shared" ca="1" si="32"/>
        <v>45566</v>
      </c>
      <c r="I339" s="4">
        <f t="shared" ca="1" si="33"/>
        <v>45233</v>
      </c>
      <c r="J339" s="3">
        <v>3</v>
      </c>
      <c r="K339" s="5">
        <f t="shared" ca="1" si="34"/>
        <v>1360</v>
      </c>
      <c r="L339" s="3" t="str">
        <f t="shared" si="35"/>
        <v>75,000</v>
      </c>
    </row>
    <row r="340" spans="1:12" ht="15" x14ac:dyDescent="0.25">
      <c r="A340" t="s">
        <v>544</v>
      </c>
      <c r="B340" t="s">
        <v>200</v>
      </c>
      <c r="C340" s="1" t="s">
        <v>63</v>
      </c>
      <c r="D340" t="s">
        <v>174</v>
      </c>
      <c r="E340" t="str">
        <f t="shared" si="30"/>
        <v>Petrol (Gasoline)</v>
      </c>
      <c r="F340" s="2" t="s">
        <v>190</v>
      </c>
      <c r="G340" s="3" t="str">
        <f t="shared" ca="1" si="31"/>
        <v>TVS</v>
      </c>
      <c r="H340" s="4">
        <f t="shared" ca="1" si="32"/>
        <v>45448</v>
      </c>
      <c r="I340" s="4">
        <f t="shared" ca="1" si="33"/>
        <v>45351</v>
      </c>
      <c r="J340" s="3">
        <v>3</v>
      </c>
      <c r="K340" s="5">
        <f t="shared" ca="1" si="34"/>
        <v>136</v>
      </c>
      <c r="L340" s="3" t="str">
        <f t="shared" si="35"/>
        <v>10,000</v>
      </c>
    </row>
    <row r="341" spans="1:12" ht="15" x14ac:dyDescent="0.25">
      <c r="A341" t="s">
        <v>545</v>
      </c>
      <c r="B341" t="s">
        <v>197</v>
      </c>
      <c r="C341" s="1" t="s">
        <v>64</v>
      </c>
      <c r="D341" t="s">
        <v>180</v>
      </c>
      <c r="E341" t="str">
        <f t="shared" si="30"/>
        <v>Diesel</v>
      </c>
      <c r="F341" s="2" t="s">
        <v>188</v>
      </c>
      <c r="G341" s="3" t="str">
        <f t="shared" ca="1" si="31"/>
        <v>TOYOTA</v>
      </c>
      <c r="H341" s="4">
        <f t="shared" ca="1" si="32"/>
        <v>45218</v>
      </c>
      <c r="I341" s="4">
        <f t="shared" ca="1" si="33"/>
        <v>45245</v>
      </c>
      <c r="J341" s="3">
        <v>1</v>
      </c>
      <c r="K341" s="5">
        <f t="shared" ca="1" si="34"/>
        <v>10206</v>
      </c>
      <c r="L341" s="3" t="str">
        <f t="shared" si="35"/>
        <v>15,000</v>
      </c>
    </row>
    <row r="342" spans="1:12" ht="15" x14ac:dyDescent="0.25">
      <c r="A342" t="s">
        <v>546</v>
      </c>
      <c r="B342" t="s">
        <v>2</v>
      </c>
      <c r="C342" s="1" t="s">
        <v>65</v>
      </c>
      <c r="D342" t="s">
        <v>181</v>
      </c>
      <c r="E342" t="str">
        <f t="shared" si="30"/>
        <v>Compressed Natural Gas (CNG)</v>
      </c>
      <c r="F342" s="2" t="s">
        <v>188</v>
      </c>
      <c r="G342" s="3" t="str">
        <f t="shared" ca="1" si="31"/>
        <v>BAJAJ</v>
      </c>
      <c r="H342" s="4">
        <f t="shared" ca="1" si="32"/>
        <v>45355</v>
      </c>
      <c r="I342" s="4">
        <f t="shared" ca="1" si="33"/>
        <v>45257</v>
      </c>
      <c r="J342" s="3">
        <v>0</v>
      </c>
      <c r="K342" s="5">
        <f t="shared" ca="1" si="34"/>
        <v>900</v>
      </c>
      <c r="L342" s="3" t="str">
        <f t="shared" si="35"/>
        <v>15,000</v>
      </c>
    </row>
    <row r="343" spans="1:12" ht="15" x14ac:dyDescent="0.25">
      <c r="A343" t="s">
        <v>547</v>
      </c>
      <c r="B343" t="s">
        <v>202</v>
      </c>
      <c r="C343" s="1" t="s">
        <v>66</v>
      </c>
      <c r="D343" t="s">
        <v>180</v>
      </c>
      <c r="E343" t="str">
        <f t="shared" si="30"/>
        <v>Electric</v>
      </c>
      <c r="F343" s="2" t="s">
        <v>189</v>
      </c>
      <c r="G343" s="3" t="str">
        <f t="shared" ca="1" si="31"/>
        <v>TESLA</v>
      </c>
      <c r="H343" s="4">
        <f t="shared" ca="1" si="32"/>
        <v>45374</v>
      </c>
      <c r="I343" s="4">
        <f t="shared" ca="1" si="33"/>
        <v>45055</v>
      </c>
      <c r="J343" s="3">
        <v>1</v>
      </c>
      <c r="K343" s="5">
        <f t="shared" ca="1" si="34"/>
        <v>1814</v>
      </c>
      <c r="L343" s="3" t="str">
        <f t="shared" si="35"/>
        <v>75,000</v>
      </c>
    </row>
    <row r="344" spans="1:12" ht="15" x14ac:dyDescent="0.25">
      <c r="A344" t="s">
        <v>548</v>
      </c>
      <c r="B344" t="s">
        <v>202</v>
      </c>
      <c r="C344" s="1" t="s">
        <v>67</v>
      </c>
      <c r="D344" t="s">
        <v>183</v>
      </c>
      <c r="E344" t="str">
        <f t="shared" si="30"/>
        <v>Electric</v>
      </c>
      <c r="F344" s="2" t="s">
        <v>188</v>
      </c>
      <c r="G344" s="3" t="str">
        <f t="shared" ca="1" si="31"/>
        <v>TOYOTA</v>
      </c>
      <c r="H344" s="4">
        <f t="shared" ca="1" si="32"/>
        <v>45494</v>
      </c>
      <c r="I344" s="4">
        <f t="shared" ca="1" si="33"/>
        <v>45251</v>
      </c>
      <c r="J344" s="3">
        <v>0</v>
      </c>
      <c r="K344" s="5">
        <f t="shared" ca="1" si="34"/>
        <v>1361</v>
      </c>
      <c r="L344" s="3" t="str">
        <f t="shared" si="35"/>
        <v>15,000</v>
      </c>
    </row>
    <row r="345" spans="1:12" ht="15" x14ac:dyDescent="0.25">
      <c r="A345" t="s">
        <v>549</v>
      </c>
      <c r="B345" t="s">
        <v>198</v>
      </c>
      <c r="C345" s="1" t="s">
        <v>68</v>
      </c>
      <c r="D345" t="s">
        <v>181</v>
      </c>
      <c r="E345" t="str">
        <f t="shared" si="30"/>
        <v>Petrol (Gasoline)</v>
      </c>
      <c r="F345" s="2" t="s">
        <v>189</v>
      </c>
      <c r="G345" s="3" t="str">
        <f t="shared" ca="1" si="31"/>
        <v>JAC</v>
      </c>
      <c r="H345" s="4">
        <f t="shared" ca="1" si="32"/>
        <v>45482</v>
      </c>
      <c r="I345" s="4">
        <f t="shared" ca="1" si="33"/>
        <v>45156</v>
      </c>
      <c r="J345" s="3">
        <v>2</v>
      </c>
      <c r="K345" s="5">
        <f t="shared" ca="1" si="34"/>
        <v>2608</v>
      </c>
      <c r="L345" s="3" t="str">
        <f t="shared" si="35"/>
        <v>75,000</v>
      </c>
    </row>
    <row r="346" spans="1:12" ht="15" x14ac:dyDescent="0.25">
      <c r="A346" t="s">
        <v>550</v>
      </c>
      <c r="B346" t="s">
        <v>3</v>
      </c>
      <c r="C346" s="1" t="s">
        <v>69</v>
      </c>
      <c r="D346" t="s">
        <v>183</v>
      </c>
      <c r="E346" t="str">
        <f t="shared" si="30"/>
        <v>Petrol (Gasoline)</v>
      </c>
      <c r="F346" s="2" t="s">
        <v>190</v>
      </c>
      <c r="G346" s="3" t="str">
        <f t="shared" ca="1" si="31"/>
        <v>MERCEDES</v>
      </c>
      <c r="H346" s="4">
        <f t="shared" ca="1" si="32"/>
        <v>45378</v>
      </c>
      <c r="I346" s="4">
        <f t="shared" ca="1" si="33"/>
        <v>45290</v>
      </c>
      <c r="J346" s="3">
        <v>3</v>
      </c>
      <c r="K346" s="5">
        <f t="shared" ca="1" si="34"/>
        <v>2268</v>
      </c>
      <c r="L346" s="3" t="str">
        <f t="shared" si="35"/>
        <v>10,000</v>
      </c>
    </row>
    <row r="347" spans="1:12" ht="15" x14ac:dyDescent="0.25">
      <c r="A347" t="s">
        <v>551</v>
      </c>
      <c r="B347" t="s">
        <v>199</v>
      </c>
      <c r="C347" s="1" t="s">
        <v>70</v>
      </c>
      <c r="D347" t="s">
        <v>173</v>
      </c>
      <c r="E347" t="str">
        <f t="shared" si="30"/>
        <v>Diesel</v>
      </c>
      <c r="F347" s="2" t="s">
        <v>187</v>
      </c>
      <c r="G347" s="3" t="str">
        <f t="shared" ca="1" si="31"/>
        <v>ASHOK LEYLAND</v>
      </c>
      <c r="H347" s="4">
        <f t="shared" ca="1" si="32"/>
        <v>45524</v>
      </c>
      <c r="I347" s="4">
        <f t="shared" ca="1" si="33"/>
        <v>45358</v>
      </c>
      <c r="J347" s="3">
        <v>0</v>
      </c>
      <c r="K347" s="5">
        <f t="shared" ca="1" si="34"/>
        <v>18144</v>
      </c>
      <c r="L347" s="3" t="str">
        <f t="shared" si="35"/>
        <v>30,000</v>
      </c>
    </row>
    <row r="348" spans="1:12" ht="15" x14ac:dyDescent="0.25">
      <c r="A348" t="s">
        <v>552</v>
      </c>
      <c r="B348" t="s">
        <v>198</v>
      </c>
      <c r="C348" s="1" t="s">
        <v>71</v>
      </c>
      <c r="D348" t="s">
        <v>177</v>
      </c>
      <c r="E348" t="str">
        <f t="shared" si="30"/>
        <v>Petrol (Gasoline)</v>
      </c>
      <c r="F348" s="2" t="s">
        <v>188</v>
      </c>
      <c r="G348" s="3" t="str">
        <f t="shared" ca="1" si="31"/>
        <v>TATA</v>
      </c>
      <c r="H348" s="4">
        <f t="shared" ca="1" si="32"/>
        <v>45385</v>
      </c>
      <c r="I348" s="4">
        <f t="shared" ca="1" si="33"/>
        <v>45374</v>
      </c>
      <c r="J348" s="3">
        <v>2</v>
      </c>
      <c r="K348" s="5">
        <f t="shared" ca="1" si="34"/>
        <v>2041</v>
      </c>
      <c r="L348" s="3" t="str">
        <f t="shared" si="35"/>
        <v>15,000</v>
      </c>
    </row>
    <row r="349" spans="1:12" ht="15" x14ac:dyDescent="0.25">
      <c r="A349" t="s">
        <v>553</v>
      </c>
      <c r="B349" t="s">
        <v>1</v>
      </c>
      <c r="C349" s="1" t="s">
        <v>72</v>
      </c>
      <c r="D349" t="s">
        <v>177</v>
      </c>
      <c r="E349" t="str">
        <f t="shared" si="30"/>
        <v>Petrol (Gasoline)</v>
      </c>
      <c r="F349" s="2" t="s">
        <v>187</v>
      </c>
      <c r="G349" s="3" t="str">
        <f t="shared" ca="1" si="31"/>
        <v>HONDA</v>
      </c>
      <c r="H349" s="4">
        <f t="shared" ca="1" si="32"/>
        <v>45231</v>
      </c>
      <c r="I349" s="4">
        <f t="shared" ca="1" si="33"/>
        <v>45364</v>
      </c>
      <c r="J349" s="3">
        <v>3</v>
      </c>
      <c r="K349" s="5">
        <f t="shared" ca="1" si="34"/>
        <v>1814</v>
      </c>
      <c r="L349" s="3" t="str">
        <f t="shared" si="35"/>
        <v>30,000</v>
      </c>
    </row>
    <row r="350" spans="1:12" ht="15" x14ac:dyDescent="0.25">
      <c r="A350" t="s">
        <v>554</v>
      </c>
      <c r="B350" t="s">
        <v>0</v>
      </c>
      <c r="C350" s="1" t="s">
        <v>73</v>
      </c>
      <c r="D350" t="s">
        <v>177</v>
      </c>
      <c r="E350" t="str">
        <f t="shared" si="30"/>
        <v>Petrol (Gasoline)</v>
      </c>
      <c r="F350" s="2" t="s">
        <v>188</v>
      </c>
      <c r="G350" s="3" t="str">
        <f t="shared" ca="1" si="31"/>
        <v>HYUNDAI</v>
      </c>
      <c r="H350" s="4">
        <f t="shared" ca="1" si="32"/>
        <v>45571</v>
      </c>
      <c r="I350" s="4">
        <f t="shared" ca="1" si="33"/>
        <v>45230</v>
      </c>
      <c r="J350" s="3">
        <v>3</v>
      </c>
      <c r="K350" s="5">
        <f t="shared" ca="1" si="34"/>
        <v>1360</v>
      </c>
      <c r="L350" s="3" t="str">
        <f t="shared" si="35"/>
        <v>15,000</v>
      </c>
    </row>
    <row r="351" spans="1:12" ht="15" x14ac:dyDescent="0.25">
      <c r="A351" t="s">
        <v>555</v>
      </c>
      <c r="B351" t="s">
        <v>197</v>
      </c>
      <c r="C351" s="1" t="s">
        <v>74</v>
      </c>
      <c r="D351" t="s">
        <v>179</v>
      </c>
      <c r="E351" t="str">
        <f t="shared" si="30"/>
        <v>Diesel</v>
      </c>
      <c r="F351" s="2" t="s">
        <v>190</v>
      </c>
      <c r="G351" s="3" t="str">
        <f t="shared" ca="1" si="31"/>
        <v>TOYOTA</v>
      </c>
      <c r="H351" s="4">
        <f t="shared" ca="1" si="32"/>
        <v>45568</v>
      </c>
      <c r="I351" s="4">
        <f t="shared" ca="1" si="33"/>
        <v>45156</v>
      </c>
      <c r="J351" s="3">
        <v>1</v>
      </c>
      <c r="K351" s="5">
        <f t="shared" ca="1" si="34"/>
        <v>6804</v>
      </c>
      <c r="L351" s="3" t="str">
        <f t="shared" si="35"/>
        <v>10,000</v>
      </c>
    </row>
    <row r="352" spans="1:12" ht="15" x14ac:dyDescent="0.25">
      <c r="A352" t="s">
        <v>556</v>
      </c>
      <c r="B352" t="s">
        <v>0</v>
      </c>
      <c r="C352" s="1" t="s">
        <v>75</v>
      </c>
      <c r="D352" t="s">
        <v>171</v>
      </c>
      <c r="E352" t="str">
        <f t="shared" si="30"/>
        <v>Petrol (Gasoline)</v>
      </c>
      <c r="F352" s="2" t="s">
        <v>186</v>
      </c>
      <c r="G352" s="3" t="str">
        <f t="shared" ca="1" si="31"/>
        <v>HONDA</v>
      </c>
      <c r="H352" s="4">
        <f t="shared" ca="1" si="32"/>
        <v>45244</v>
      </c>
      <c r="I352" s="4">
        <f t="shared" ca="1" si="33"/>
        <v>45060</v>
      </c>
      <c r="J352" s="3">
        <v>3</v>
      </c>
      <c r="K352" s="5">
        <f t="shared" ca="1" si="34"/>
        <v>1588</v>
      </c>
      <c r="L352" s="3" t="str">
        <f t="shared" si="35"/>
        <v>50,000</v>
      </c>
    </row>
    <row r="353" spans="1:12" ht="15" x14ac:dyDescent="0.25">
      <c r="A353" t="s">
        <v>557</v>
      </c>
      <c r="B353" t="s">
        <v>200</v>
      </c>
      <c r="C353" s="1" t="s">
        <v>76</v>
      </c>
      <c r="D353" t="s">
        <v>179</v>
      </c>
      <c r="E353" t="str">
        <f t="shared" si="30"/>
        <v>Petrol (Gasoline)</v>
      </c>
      <c r="F353" s="2" t="s">
        <v>188</v>
      </c>
      <c r="G353" s="3" t="str">
        <f t="shared" ca="1" si="31"/>
        <v>YAMAHA</v>
      </c>
      <c r="H353" s="4">
        <f t="shared" ca="1" si="32"/>
        <v>45174</v>
      </c>
      <c r="I353" s="4">
        <f t="shared" ca="1" si="33"/>
        <v>45162</v>
      </c>
      <c r="J353" s="3">
        <v>0</v>
      </c>
      <c r="K353" s="5">
        <f t="shared" ca="1" si="34"/>
        <v>136</v>
      </c>
      <c r="L353" s="3" t="str">
        <f t="shared" si="35"/>
        <v>15,000</v>
      </c>
    </row>
    <row r="354" spans="1:12" ht="15" x14ac:dyDescent="0.25">
      <c r="A354" t="s">
        <v>558</v>
      </c>
      <c r="B354" t="s">
        <v>197</v>
      </c>
      <c r="C354" s="1" t="s">
        <v>77</v>
      </c>
      <c r="D354" t="s">
        <v>183</v>
      </c>
      <c r="E354" t="str">
        <f t="shared" si="30"/>
        <v>Diesel</v>
      </c>
      <c r="F354" s="2" t="s">
        <v>189</v>
      </c>
      <c r="G354" s="3" t="str">
        <f t="shared" ca="1" si="31"/>
        <v>TOYOTA</v>
      </c>
      <c r="H354" s="4">
        <f t="shared" ca="1" si="32"/>
        <v>45434</v>
      </c>
      <c r="I354" s="4">
        <f t="shared" ca="1" si="33"/>
        <v>45254</v>
      </c>
      <c r="J354" s="3">
        <v>1</v>
      </c>
      <c r="K354" s="5">
        <f t="shared" ca="1" si="34"/>
        <v>13608</v>
      </c>
      <c r="L354" s="3" t="str">
        <f t="shared" si="35"/>
        <v>75,000</v>
      </c>
    </row>
    <row r="355" spans="1:12" ht="15" x14ac:dyDescent="0.25">
      <c r="A355" t="s">
        <v>559</v>
      </c>
      <c r="B355" t="s">
        <v>2</v>
      </c>
      <c r="C355" s="1" t="s">
        <v>78</v>
      </c>
      <c r="D355" t="s">
        <v>172</v>
      </c>
      <c r="E355" t="str">
        <f t="shared" si="30"/>
        <v>Compressed Natural Gas (CNG)</v>
      </c>
      <c r="F355" s="2" t="s">
        <v>190</v>
      </c>
      <c r="G355" s="3" t="str">
        <f t="shared" ca="1" si="31"/>
        <v>TVS</v>
      </c>
      <c r="H355" s="4">
        <f t="shared" ca="1" si="32"/>
        <v>45462</v>
      </c>
      <c r="I355" s="4">
        <f t="shared" ca="1" si="33"/>
        <v>45075</v>
      </c>
      <c r="J355" s="3">
        <v>2</v>
      </c>
      <c r="K355" s="5">
        <f t="shared" ca="1" si="34"/>
        <v>700</v>
      </c>
      <c r="L355" s="3" t="str">
        <f t="shared" si="35"/>
        <v>10,000</v>
      </c>
    </row>
    <row r="356" spans="1:12" ht="15" x14ac:dyDescent="0.25">
      <c r="A356" t="s">
        <v>560</v>
      </c>
      <c r="B356" t="s">
        <v>202</v>
      </c>
      <c r="C356" s="1" t="s">
        <v>79</v>
      </c>
      <c r="D356" t="s">
        <v>170</v>
      </c>
      <c r="E356" t="str">
        <f t="shared" si="30"/>
        <v>Electric</v>
      </c>
      <c r="F356" s="2" t="s">
        <v>188</v>
      </c>
      <c r="G356" s="3" t="str">
        <f t="shared" ca="1" si="31"/>
        <v>TOYOTA</v>
      </c>
      <c r="H356" s="4">
        <f t="shared" ca="1" si="32"/>
        <v>45317</v>
      </c>
      <c r="I356" s="4">
        <f t="shared" ca="1" si="33"/>
        <v>45364</v>
      </c>
      <c r="J356" s="3">
        <v>0</v>
      </c>
      <c r="K356" s="5">
        <f t="shared" ca="1" si="34"/>
        <v>1814</v>
      </c>
      <c r="L356" s="3" t="str">
        <f t="shared" si="35"/>
        <v>15,000</v>
      </c>
    </row>
    <row r="357" spans="1:12" ht="15" x14ac:dyDescent="0.25">
      <c r="A357" t="s">
        <v>561</v>
      </c>
      <c r="B357" t="s">
        <v>202</v>
      </c>
      <c r="C357" s="1" t="s">
        <v>80</v>
      </c>
      <c r="D357" t="s">
        <v>176</v>
      </c>
      <c r="E357" t="str">
        <f t="shared" si="30"/>
        <v>Electric</v>
      </c>
      <c r="F357" s="2" t="s">
        <v>187</v>
      </c>
      <c r="G357" s="3" t="str">
        <f t="shared" ca="1" si="31"/>
        <v>TOYOTA</v>
      </c>
      <c r="H357" s="4">
        <f t="shared" ca="1" si="32"/>
        <v>45344</v>
      </c>
      <c r="I357" s="4">
        <f t="shared" ca="1" si="33"/>
        <v>45103</v>
      </c>
      <c r="J357" s="3">
        <v>2</v>
      </c>
      <c r="K357" s="5">
        <f t="shared" ca="1" si="34"/>
        <v>1361</v>
      </c>
      <c r="L357" s="3" t="str">
        <f t="shared" si="35"/>
        <v>30,000</v>
      </c>
    </row>
    <row r="358" spans="1:12" ht="15" x14ac:dyDescent="0.25">
      <c r="A358" t="s">
        <v>562</v>
      </c>
      <c r="B358" t="s">
        <v>198</v>
      </c>
      <c r="C358" s="1" t="s">
        <v>81</v>
      </c>
      <c r="D358" t="s">
        <v>174</v>
      </c>
      <c r="E358" t="str">
        <f t="shared" si="30"/>
        <v>Petrol (Gasoline)</v>
      </c>
      <c r="F358" s="2" t="s">
        <v>189</v>
      </c>
      <c r="G358" s="3" t="str">
        <f t="shared" ca="1" si="31"/>
        <v>JAC</v>
      </c>
      <c r="H358" s="4">
        <f t="shared" ca="1" si="32"/>
        <v>45244</v>
      </c>
      <c r="I358" s="4">
        <f t="shared" ca="1" si="33"/>
        <v>45537</v>
      </c>
      <c r="J358" s="3">
        <v>2</v>
      </c>
      <c r="K358" s="5">
        <f t="shared" ca="1" si="34"/>
        <v>2608</v>
      </c>
      <c r="L358" s="3" t="str">
        <f t="shared" si="35"/>
        <v>75,000</v>
      </c>
    </row>
    <row r="359" spans="1:12" ht="15" x14ac:dyDescent="0.25">
      <c r="A359" t="s">
        <v>563</v>
      </c>
      <c r="B359" t="s">
        <v>3</v>
      </c>
      <c r="C359" s="1" t="s">
        <v>82</v>
      </c>
      <c r="D359" t="s">
        <v>178</v>
      </c>
      <c r="E359" t="str">
        <f t="shared" si="30"/>
        <v>Petrol (Gasoline)</v>
      </c>
      <c r="F359" s="2" t="s">
        <v>186</v>
      </c>
      <c r="G359" s="3" t="str">
        <f t="shared" ca="1" si="31"/>
        <v>MERCEDES</v>
      </c>
      <c r="H359" s="4">
        <f t="shared" ca="1" si="32"/>
        <v>45315</v>
      </c>
      <c r="I359" s="4">
        <f t="shared" ca="1" si="33"/>
        <v>45187</v>
      </c>
      <c r="J359" s="3">
        <v>0</v>
      </c>
      <c r="K359" s="5">
        <f t="shared" ca="1" si="34"/>
        <v>2268</v>
      </c>
      <c r="L359" s="3" t="str">
        <f t="shared" si="35"/>
        <v>50,000</v>
      </c>
    </row>
    <row r="360" spans="1:12" ht="15" x14ac:dyDescent="0.25">
      <c r="A360" t="s">
        <v>564</v>
      </c>
      <c r="B360" t="s">
        <v>199</v>
      </c>
      <c r="C360" s="1" t="s">
        <v>83</v>
      </c>
      <c r="D360" t="s">
        <v>172</v>
      </c>
      <c r="E360" t="str">
        <f t="shared" si="30"/>
        <v>Diesel</v>
      </c>
      <c r="F360" s="2" t="s">
        <v>188</v>
      </c>
      <c r="G360" s="3" t="str">
        <f t="shared" ca="1" si="31"/>
        <v>EICHER</v>
      </c>
      <c r="H360" s="4">
        <f t="shared" ca="1" si="32"/>
        <v>45137</v>
      </c>
      <c r="I360" s="4">
        <f t="shared" ca="1" si="33"/>
        <v>45242</v>
      </c>
      <c r="J360" s="3">
        <v>0</v>
      </c>
      <c r="K360" s="5">
        <f t="shared" ca="1" si="34"/>
        <v>13608</v>
      </c>
      <c r="L360" s="3" t="str">
        <f t="shared" si="35"/>
        <v>15,000</v>
      </c>
    </row>
    <row r="361" spans="1:12" ht="15" x14ac:dyDescent="0.25">
      <c r="A361" t="s">
        <v>565</v>
      </c>
      <c r="B361" t="s">
        <v>198</v>
      </c>
      <c r="C361" s="1" t="s">
        <v>84</v>
      </c>
      <c r="D361" t="s">
        <v>183</v>
      </c>
      <c r="E361" t="str">
        <f t="shared" si="30"/>
        <v>Petrol (Gasoline)</v>
      </c>
      <c r="F361" s="2" t="s">
        <v>187</v>
      </c>
      <c r="G361" s="3" t="str">
        <f t="shared" ca="1" si="31"/>
        <v>JAC</v>
      </c>
      <c r="H361" s="4">
        <f t="shared" ca="1" si="32"/>
        <v>45257</v>
      </c>
      <c r="I361" s="4">
        <f t="shared" ca="1" si="33"/>
        <v>45235</v>
      </c>
      <c r="J361" s="3">
        <v>3</v>
      </c>
      <c r="K361" s="5">
        <f t="shared" ca="1" si="34"/>
        <v>2608</v>
      </c>
      <c r="L361" s="3" t="str">
        <f t="shared" si="35"/>
        <v>30,000</v>
      </c>
    </row>
    <row r="362" spans="1:12" ht="15" x14ac:dyDescent="0.25">
      <c r="A362" t="s">
        <v>566</v>
      </c>
      <c r="B362" t="s">
        <v>1</v>
      </c>
      <c r="C362" s="1" t="s">
        <v>125</v>
      </c>
      <c r="D362" t="s">
        <v>178</v>
      </c>
      <c r="E362" t="str">
        <f t="shared" si="30"/>
        <v>Petrol (Gasoline)</v>
      </c>
      <c r="F362" s="2" t="s">
        <v>189</v>
      </c>
      <c r="G362" s="3" t="str">
        <f t="shared" ca="1" si="31"/>
        <v>TOYOTA</v>
      </c>
      <c r="H362" s="4">
        <f t="shared" ca="1" si="32"/>
        <v>45610</v>
      </c>
      <c r="I362" s="4">
        <f t="shared" ca="1" si="33"/>
        <v>45416</v>
      </c>
      <c r="J362" s="3">
        <v>0</v>
      </c>
      <c r="K362" s="5">
        <f t="shared" ca="1" si="34"/>
        <v>2722</v>
      </c>
      <c r="L362" s="3" t="str">
        <f t="shared" si="35"/>
        <v>75,000</v>
      </c>
    </row>
    <row r="363" spans="1:12" ht="15" x14ac:dyDescent="0.25">
      <c r="A363" t="s">
        <v>567</v>
      </c>
      <c r="B363" t="s">
        <v>0</v>
      </c>
      <c r="C363" s="1" t="s">
        <v>126</v>
      </c>
      <c r="D363" t="s">
        <v>173</v>
      </c>
      <c r="E363" t="str">
        <f t="shared" si="30"/>
        <v>Petrol (Gasoline)</v>
      </c>
      <c r="F363" s="2" t="s">
        <v>188</v>
      </c>
      <c r="G363" s="3" t="str">
        <f t="shared" ca="1" si="31"/>
        <v>BMW</v>
      </c>
      <c r="H363" s="4">
        <f t="shared" ca="1" si="32"/>
        <v>45624</v>
      </c>
      <c r="I363" s="4">
        <f t="shared" ca="1" si="33"/>
        <v>45380</v>
      </c>
      <c r="J363" s="3">
        <v>3</v>
      </c>
      <c r="K363" s="5">
        <f t="shared" ca="1" si="34"/>
        <v>1814</v>
      </c>
      <c r="L363" s="3" t="str">
        <f t="shared" si="35"/>
        <v>15,000</v>
      </c>
    </row>
    <row r="364" spans="1:12" ht="15" x14ac:dyDescent="0.25">
      <c r="A364" t="s">
        <v>568</v>
      </c>
      <c r="B364" t="s">
        <v>197</v>
      </c>
      <c r="C364" s="1" t="s">
        <v>127</v>
      </c>
      <c r="D364" t="s">
        <v>178</v>
      </c>
      <c r="E364" t="str">
        <f t="shared" si="30"/>
        <v>Diesel</v>
      </c>
      <c r="F364" s="2" t="s">
        <v>187</v>
      </c>
      <c r="G364" s="3" t="str">
        <f t="shared" ca="1" si="31"/>
        <v>TOYOTA</v>
      </c>
      <c r="H364" s="4">
        <f t="shared" ca="1" si="32"/>
        <v>45574</v>
      </c>
      <c r="I364" s="4">
        <f t="shared" ca="1" si="33"/>
        <v>45575</v>
      </c>
      <c r="J364" s="3">
        <v>2</v>
      </c>
      <c r="K364" s="5">
        <f t="shared" ca="1" si="34"/>
        <v>10206</v>
      </c>
      <c r="L364" s="3" t="str">
        <f t="shared" si="35"/>
        <v>30,000</v>
      </c>
    </row>
    <row r="365" spans="1:12" ht="15" x14ac:dyDescent="0.25">
      <c r="A365" t="s">
        <v>569</v>
      </c>
      <c r="B365" t="s">
        <v>0</v>
      </c>
      <c r="C365" s="1" t="s">
        <v>128</v>
      </c>
      <c r="D365" t="s">
        <v>177</v>
      </c>
      <c r="E365" t="str">
        <f t="shared" si="30"/>
        <v>Petrol (Gasoline)</v>
      </c>
      <c r="F365" s="2" t="s">
        <v>187</v>
      </c>
      <c r="G365" s="3" t="str">
        <f t="shared" ca="1" si="31"/>
        <v>TOYOTA</v>
      </c>
      <c r="H365" s="4">
        <f t="shared" ca="1" si="32"/>
        <v>45295</v>
      </c>
      <c r="I365" s="4">
        <f t="shared" ca="1" si="33"/>
        <v>45432</v>
      </c>
      <c r="J365" s="3">
        <v>2</v>
      </c>
      <c r="K365" s="5">
        <f t="shared" ca="1" si="34"/>
        <v>1588</v>
      </c>
      <c r="L365" s="3" t="str">
        <f t="shared" si="35"/>
        <v>30,000</v>
      </c>
    </row>
    <row r="366" spans="1:12" ht="15" x14ac:dyDescent="0.25">
      <c r="A366" t="s">
        <v>570</v>
      </c>
      <c r="B366" t="s">
        <v>200</v>
      </c>
      <c r="C366" s="1" t="s">
        <v>129</v>
      </c>
      <c r="D366" t="s">
        <v>170</v>
      </c>
      <c r="E366" t="str">
        <f t="shared" si="30"/>
        <v>Petrol (Gasoline)</v>
      </c>
      <c r="F366" s="2" t="s">
        <v>190</v>
      </c>
      <c r="G366" s="3" t="str">
        <f t="shared" ca="1" si="31"/>
        <v>BAJAJ</v>
      </c>
      <c r="H366" s="4">
        <f t="shared" ca="1" si="32"/>
        <v>45334</v>
      </c>
      <c r="I366" s="4">
        <f t="shared" ca="1" si="33"/>
        <v>45113</v>
      </c>
      <c r="J366" s="3">
        <v>0</v>
      </c>
      <c r="K366" s="5">
        <f t="shared" ca="1" si="34"/>
        <v>250</v>
      </c>
      <c r="L366" s="3" t="str">
        <f t="shared" si="35"/>
        <v>10,000</v>
      </c>
    </row>
    <row r="367" spans="1:12" ht="15" x14ac:dyDescent="0.25">
      <c r="A367" t="s">
        <v>571</v>
      </c>
      <c r="B367" t="s">
        <v>197</v>
      </c>
      <c r="C367" s="1" t="s">
        <v>130</v>
      </c>
      <c r="D367" t="s">
        <v>179</v>
      </c>
      <c r="E367" t="str">
        <f t="shared" si="30"/>
        <v>Diesel</v>
      </c>
      <c r="F367" s="2" t="s">
        <v>186</v>
      </c>
      <c r="G367" s="3" t="str">
        <f t="shared" ca="1" si="31"/>
        <v>TOYOTA</v>
      </c>
      <c r="H367" s="4">
        <f t="shared" ca="1" si="32"/>
        <v>45265</v>
      </c>
      <c r="I367" s="4">
        <f t="shared" ca="1" si="33"/>
        <v>45495</v>
      </c>
      <c r="J367" s="3">
        <v>0</v>
      </c>
      <c r="K367" s="5">
        <f t="shared" ca="1" si="34"/>
        <v>13608</v>
      </c>
      <c r="L367" s="3" t="str">
        <f t="shared" si="35"/>
        <v>50,000</v>
      </c>
    </row>
    <row r="368" spans="1:12" ht="15" x14ac:dyDescent="0.25">
      <c r="A368" t="s">
        <v>572</v>
      </c>
      <c r="B368" t="s">
        <v>2</v>
      </c>
      <c r="C368" s="1" t="s">
        <v>131</v>
      </c>
      <c r="D368" t="s">
        <v>173</v>
      </c>
      <c r="E368" t="str">
        <f t="shared" si="30"/>
        <v>Compressed Natural Gas (CNG)</v>
      </c>
      <c r="F368" s="2" t="s">
        <v>186</v>
      </c>
      <c r="G368" s="3" t="str">
        <f t="shared" ca="1" si="31"/>
        <v>TVS</v>
      </c>
      <c r="H368" s="4">
        <f t="shared" ca="1" si="32"/>
        <v>45131</v>
      </c>
      <c r="I368" s="4">
        <f t="shared" ca="1" si="33"/>
        <v>45268</v>
      </c>
      <c r="J368" s="3">
        <v>0</v>
      </c>
      <c r="K368" s="5">
        <f t="shared" ca="1" si="34"/>
        <v>900</v>
      </c>
      <c r="L368" s="3" t="str">
        <f t="shared" si="35"/>
        <v>50,000</v>
      </c>
    </row>
    <row r="369" spans="1:12" ht="15" x14ac:dyDescent="0.25">
      <c r="A369" t="s">
        <v>573</v>
      </c>
      <c r="B369" t="s">
        <v>202</v>
      </c>
      <c r="C369" s="1" t="s">
        <v>132</v>
      </c>
      <c r="D369" t="s">
        <v>181</v>
      </c>
      <c r="E369" t="str">
        <f t="shared" si="30"/>
        <v>Electric</v>
      </c>
      <c r="F369" s="2" t="s">
        <v>186</v>
      </c>
      <c r="G369" s="3" t="str">
        <f t="shared" ca="1" si="31"/>
        <v>TOYOTA</v>
      </c>
      <c r="H369" s="4">
        <f t="shared" ca="1" si="32"/>
        <v>45475</v>
      </c>
      <c r="I369" s="4">
        <f t="shared" ca="1" si="33"/>
        <v>45131</v>
      </c>
      <c r="J369" s="3">
        <v>0</v>
      </c>
      <c r="K369" s="5">
        <f t="shared" ca="1" si="34"/>
        <v>1361</v>
      </c>
      <c r="L369" s="3" t="str">
        <f t="shared" si="35"/>
        <v>50,000</v>
      </c>
    </row>
    <row r="370" spans="1:12" ht="15" x14ac:dyDescent="0.25">
      <c r="A370" t="s">
        <v>574</v>
      </c>
      <c r="B370" t="s">
        <v>202</v>
      </c>
      <c r="C370" s="1" t="s">
        <v>133</v>
      </c>
      <c r="D370" t="s">
        <v>180</v>
      </c>
      <c r="E370" t="str">
        <f t="shared" si="30"/>
        <v>Electric</v>
      </c>
      <c r="F370" s="2" t="s">
        <v>188</v>
      </c>
      <c r="G370" s="3" t="str">
        <f t="shared" ca="1" si="31"/>
        <v>TESLA</v>
      </c>
      <c r="H370" s="4">
        <f t="shared" ca="1" si="32"/>
        <v>45582</v>
      </c>
      <c r="I370" s="4">
        <f t="shared" ca="1" si="33"/>
        <v>45061</v>
      </c>
      <c r="J370" s="3">
        <v>1</v>
      </c>
      <c r="K370" s="5">
        <f t="shared" ca="1" si="34"/>
        <v>1361</v>
      </c>
      <c r="L370" s="3" t="str">
        <f t="shared" si="35"/>
        <v>15,000</v>
      </c>
    </row>
    <row r="371" spans="1:12" ht="15" x14ac:dyDescent="0.25">
      <c r="A371" t="s">
        <v>575</v>
      </c>
      <c r="B371" t="s">
        <v>198</v>
      </c>
      <c r="C371" s="1" t="s">
        <v>134</v>
      </c>
      <c r="D371" t="s">
        <v>175</v>
      </c>
      <c r="E371" t="str">
        <f t="shared" si="30"/>
        <v>Petrol (Gasoline)</v>
      </c>
      <c r="F371" s="2" t="s">
        <v>189</v>
      </c>
      <c r="G371" s="3" t="str">
        <f t="shared" ca="1" si="31"/>
        <v>TATA</v>
      </c>
      <c r="H371" s="4">
        <f t="shared" ca="1" si="32"/>
        <v>45318</v>
      </c>
      <c r="I371" s="4">
        <f t="shared" ca="1" si="33"/>
        <v>45528</v>
      </c>
      <c r="J371" s="3">
        <v>3</v>
      </c>
      <c r="K371" s="5">
        <f t="shared" ca="1" si="34"/>
        <v>2041</v>
      </c>
      <c r="L371" s="3" t="str">
        <f t="shared" si="35"/>
        <v>75,000</v>
      </c>
    </row>
    <row r="372" spans="1:12" ht="15" x14ac:dyDescent="0.25">
      <c r="A372" t="s">
        <v>576</v>
      </c>
      <c r="B372" t="s">
        <v>3</v>
      </c>
      <c r="C372" s="1" t="s">
        <v>135</v>
      </c>
      <c r="D372" t="s">
        <v>174</v>
      </c>
      <c r="E372" t="str">
        <f t="shared" si="30"/>
        <v>Petrol (Gasoline)</v>
      </c>
      <c r="F372" s="2" t="s">
        <v>190</v>
      </c>
      <c r="G372" s="3" t="str">
        <f t="shared" ca="1" si="31"/>
        <v>MERCEDES</v>
      </c>
      <c r="H372" s="4">
        <f t="shared" ca="1" si="32"/>
        <v>45178</v>
      </c>
      <c r="I372" s="4">
        <f t="shared" ca="1" si="33"/>
        <v>45369</v>
      </c>
      <c r="J372" s="3">
        <v>2</v>
      </c>
      <c r="K372" s="5">
        <f t="shared" ca="1" si="34"/>
        <v>2268</v>
      </c>
      <c r="L372" s="3" t="str">
        <f t="shared" si="35"/>
        <v>10,000</v>
      </c>
    </row>
    <row r="373" spans="1:12" ht="15" x14ac:dyDescent="0.25">
      <c r="A373" t="s">
        <v>577</v>
      </c>
      <c r="B373" t="s">
        <v>199</v>
      </c>
      <c r="C373" s="1" t="s">
        <v>136</v>
      </c>
      <c r="D373" t="s">
        <v>178</v>
      </c>
      <c r="E373" t="str">
        <f t="shared" si="30"/>
        <v>Diesel</v>
      </c>
      <c r="F373" s="2" t="s">
        <v>187</v>
      </c>
      <c r="G373" s="3" t="str">
        <f t="shared" ca="1" si="31"/>
        <v>EICHER</v>
      </c>
      <c r="H373" s="4">
        <f t="shared" ca="1" si="32"/>
        <v>45291</v>
      </c>
      <c r="I373" s="4">
        <f t="shared" ca="1" si="33"/>
        <v>45488</v>
      </c>
      <c r="J373" s="3">
        <v>2</v>
      </c>
      <c r="K373" s="5">
        <f t="shared" ca="1" si="34"/>
        <v>13608</v>
      </c>
      <c r="L373" s="3" t="str">
        <f t="shared" si="35"/>
        <v>30,000</v>
      </c>
    </row>
    <row r="374" spans="1:12" ht="15" x14ac:dyDescent="0.25">
      <c r="A374" t="s">
        <v>578</v>
      </c>
      <c r="B374" t="s">
        <v>198</v>
      </c>
      <c r="C374" s="1" t="s">
        <v>137</v>
      </c>
      <c r="D374" t="s">
        <v>179</v>
      </c>
      <c r="E374" t="str">
        <f t="shared" si="30"/>
        <v>Petrol (Gasoline)</v>
      </c>
      <c r="F374" s="2" t="s">
        <v>189</v>
      </c>
      <c r="G374" s="3" t="str">
        <f t="shared" ca="1" si="31"/>
        <v>ASHOK LEYLAND</v>
      </c>
      <c r="H374" s="4">
        <f t="shared" ca="1" si="32"/>
        <v>45450</v>
      </c>
      <c r="I374" s="4">
        <f t="shared" ca="1" si="33"/>
        <v>45401</v>
      </c>
      <c r="J374" s="3">
        <v>3</v>
      </c>
      <c r="K374" s="5">
        <f t="shared" ca="1" si="34"/>
        <v>2041</v>
      </c>
      <c r="L374" s="3" t="str">
        <f t="shared" si="35"/>
        <v>75,000</v>
      </c>
    </row>
    <row r="375" spans="1:12" ht="15" x14ac:dyDescent="0.25">
      <c r="A375" t="s">
        <v>579</v>
      </c>
      <c r="B375" t="s">
        <v>1</v>
      </c>
      <c r="C375" s="1" t="s">
        <v>138</v>
      </c>
      <c r="D375" t="s">
        <v>181</v>
      </c>
      <c r="E375" t="str">
        <f t="shared" si="30"/>
        <v>Petrol (Gasoline)</v>
      </c>
      <c r="F375" s="2" t="s">
        <v>190</v>
      </c>
      <c r="G375" s="3" t="str">
        <f t="shared" ca="1" si="31"/>
        <v>NISSAN</v>
      </c>
      <c r="H375" s="4">
        <f t="shared" ca="1" si="32"/>
        <v>45457</v>
      </c>
      <c r="I375" s="4">
        <f t="shared" ca="1" si="33"/>
        <v>45346</v>
      </c>
      <c r="J375" s="3">
        <v>3</v>
      </c>
      <c r="K375" s="5">
        <f t="shared" ca="1" si="34"/>
        <v>2722</v>
      </c>
      <c r="L375" s="3" t="str">
        <f t="shared" si="35"/>
        <v>10,000</v>
      </c>
    </row>
    <row r="376" spans="1:12" ht="15" x14ac:dyDescent="0.25">
      <c r="A376" t="s">
        <v>580</v>
      </c>
      <c r="B376" t="s">
        <v>0</v>
      </c>
      <c r="C376" s="1" t="s">
        <v>139</v>
      </c>
      <c r="D376" t="s">
        <v>181</v>
      </c>
      <c r="E376" t="str">
        <f t="shared" si="30"/>
        <v>Petrol (Gasoline)</v>
      </c>
      <c r="F376" s="2" t="s">
        <v>189</v>
      </c>
      <c r="G376" s="3" t="str">
        <f t="shared" ca="1" si="31"/>
        <v>HYUNDAI</v>
      </c>
      <c r="H376" s="4">
        <f t="shared" ca="1" si="32"/>
        <v>45316</v>
      </c>
      <c r="I376" s="4">
        <f t="shared" ca="1" si="33"/>
        <v>45252</v>
      </c>
      <c r="J376" s="3">
        <v>3</v>
      </c>
      <c r="K376" s="5">
        <f t="shared" ca="1" si="34"/>
        <v>1814</v>
      </c>
      <c r="L376" s="3" t="str">
        <f t="shared" si="35"/>
        <v>75,000</v>
      </c>
    </row>
    <row r="377" spans="1:12" ht="15" x14ac:dyDescent="0.25">
      <c r="A377" t="s">
        <v>581</v>
      </c>
      <c r="B377" t="s">
        <v>197</v>
      </c>
      <c r="C377" s="1" t="s">
        <v>140</v>
      </c>
      <c r="D377" t="s">
        <v>177</v>
      </c>
      <c r="E377" t="str">
        <f t="shared" si="30"/>
        <v>Diesel</v>
      </c>
      <c r="F377" s="2" t="s">
        <v>190</v>
      </c>
      <c r="G377" s="3" t="str">
        <f t="shared" ca="1" si="31"/>
        <v>TOYOTA</v>
      </c>
      <c r="H377" s="4">
        <f t="shared" ca="1" si="32"/>
        <v>45178</v>
      </c>
      <c r="I377" s="4">
        <f t="shared" ca="1" si="33"/>
        <v>45353</v>
      </c>
      <c r="J377" s="3">
        <v>1</v>
      </c>
      <c r="K377" s="5">
        <f t="shared" ca="1" si="34"/>
        <v>10206</v>
      </c>
      <c r="L377" s="3" t="str">
        <f t="shared" si="35"/>
        <v>10,000</v>
      </c>
    </row>
    <row r="378" spans="1:12" ht="15" x14ac:dyDescent="0.25">
      <c r="A378" t="s">
        <v>582</v>
      </c>
      <c r="B378" t="s">
        <v>0</v>
      </c>
      <c r="C378" s="1" t="s">
        <v>141</v>
      </c>
      <c r="D378" t="s">
        <v>175</v>
      </c>
      <c r="E378" t="str">
        <f t="shared" si="30"/>
        <v>Petrol (Gasoline)</v>
      </c>
      <c r="F378" s="2" t="s">
        <v>188</v>
      </c>
      <c r="G378" s="3" t="str">
        <f t="shared" ca="1" si="31"/>
        <v>HONDA</v>
      </c>
      <c r="H378" s="4">
        <f t="shared" ca="1" si="32"/>
        <v>45607</v>
      </c>
      <c r="I378" s="4">
        <f t="shared" ca="1" si="33"/>
        <v>45445</v>
      </c>
      <c r="J378" s="3">
        <v>3</v>
      </c>
      <c r="K378" s="5">
        <f t="shared" ca="1" si="34"/>
        <v>1814</v>
      </c>
      <c r="L378" s="3" t="str">
        <f t="shared" si="35"/>
        <v>15,000</v>
      </c>
    </row>
    <row r="379" spans="1:12" ht="15" x14ac:dyDescent="0.25">
      <c r="A379" t="s">
        <v>583</v>
      </c>
      <c r="B379" t="s">
        <v>200</v>
      </c>
      <c r="C379" s="1" t="s">
        <v>142</v>
      </c>
      <c r="D379" t="s">
        <v>172</v>
      </c>
      <c r="E379" t="str">
        <f t="shared" si="30"/>
        <v>Petrol (Gasoline)</v>
      </c>
      <c r="F379" s="2" t="s">
        <v>188</v>
      </c>
      <c r="G379" s="3" t="str">
        <f t="shared" ca="1" si="31"/>
        <v>HONDA</v>
      </c>
      <c r="H379" s="4">
        <f t="shared" ca="1" si="32"/>
        <v>45431</v>
      </c>
      <c r="I379" s="4">
        <f t="shared" ca="1" si="33"/>
        <v>45257</v>
      </c>
      <c r="J379" s="3">
        <v>3</v>
      </c>
      <c r="K379" s="5">
        <f t="shared" ca="1" si="34"/>
        <v>136</v>
      </c>
      <c r="L379" s="3" t="str">
        <f t="shared" si="35"/>
        <v>15,000</v>
      </c>
    </row>
    <row r="380" spans="1:12" ht="15" x14ac:dyDescent="0.25">
      <c r="A380" t="s">
        <v>584</v>
      </c>
      <c r="B380" t="s">
        <v>197</v>
      </c>
      <c r="C380" s="1" t="s">
        <v>143</v>
      </c>
      <c r="D380" t="s">
        <v>182</v>
      </c>
      <c r="E380" t="str">
        <f t="shared" si="30"/>
        <v>Diesel</v>
      </c>
      <c r="F380" s="2" t="s">
        <v>186</v>
      </c>
      <c r="G380" s="3" t="str">
        <f t="shared" ca="1" si="31"/>
        <v>TOYOTA</v>
      </c>
      <c r="H380" s="4">
        <f t="shared" ca="1" si="32"/>
        <v>45440</v>
      </c>
      <c r="I380" s="4">
        <f t="shared" ca="1" si="33"/>
        <v>45210</v>
      </c>
      <c r="J380" s="3">
        <v>2</v>
      </c>
      <c r="K380" s="5">
        <f t="shared" ca="1" si="34"/>
        <v>13608</v>
      </c>
      <c r="L380" s="3" t="str">
        <f t="shared" si="35"/>
        <v>50,000</v>
      </c>
    </row>
    <row r="381" spans="1:12" ht="15" x14ac:dyDescent="0.25">
      <c r="A381" t="s">
        <v>585</v>
      </c>
      <c r="B381" t="s">
        <v>2</v>
      </c>
      <c r="C381" s="1" t="s">
        <v>144</v>
      </c>
      <c r="D381" t="s">
        <v>176</v>
      </c>
      <c r="E381" t="str">
        <f t="shared" si="30"/>
        <v>Compressed Natural Gas (CNG)</v>
      </c>
      <c r="F381" s="2" t="s">
        <v>190</v>
      </c>
      <c r="G381" s="3" t="str">
        <f t="shared" ca="1" si="31"/>
        <v>TVS</v>
      </c>
      <c r="H381" s="4">
        <f t="shared" ca="1" si="32"/>
        <v>45427</v>
      </c>
      <c r="I381" s="4">
        <f t="shared" ca="1" si="33"/>
        <v>45416</v>
      </c>
      <c r="J381" s="3">
        <v>3</v>
      </c>
      <c r="K381" s="5">
        <f t="shared" ca="1" si="34"/>
        <v>700</v>
      </c>
      <c r="L381" s="3" t="str">
        <f t="shared" si="35"/>
        <v>10,000</v>
      </c>
    </row>
    <row r="382" spans="1:12" ht="15" x14ac:dyDescent="0.25">
      <c r="A382" t="s">
        <v>586</v>
      </c>
      <c r="B382" t="s">
        <v>202</v>
      </c>
      <c r="C382" s="1" t="s">
        <v>145</v>
      </c>
      <c r="D382" t="s">
        <v>180</v>
      </c>
      <c r="E382" t="str">
        <f t="shared" si="30"/>
        <v>Electric</v>
      </c>
      <c r="F382" s="2" t="s">
        <v>190</v>
      </c>
      <c r="G382" s="3" t="str">
        <f t="shared" ca="1" si="31"/>
        <v>TOYOTA</v>
      </c>
      <c r="H382" s="4">
        <f t="shared" ca="1" si="32"/>
        <v>45189</v>
      </c>
      <c r="I382" s="4">
        <f t="shared" ca="1" si="33"/>
        <v>45374</v>
      </c>
      <c r="J382" s="3">
        <v>2</v>
      </c>
      <c r="K382" s="5">
        <f t="shared" ca="1" si="34"/>
        <v>1814</v>
      </c>
      <c r="L382" s="3" t="str">
        <f t="shared" si="35"/>
        <v>10,000</v>
      </c>
    </row>
    <row r="383" spans="1:12" ht="15" x14ac:dyDescent="0.25">
      <c r="A383" t="s">
        <v>587</v>
      </c>
      <c r="B383" t="s">
        <v>202</v>
      </c>
      <c r="C383" s="1" t="s">
        <v>146</v>
      </c>
      <c r="D383" t="s">
        <v>173</v>
      </c>
      <c r="E383" t="str">
        <f t="shared" si="30"/>
        <v>Electric</v>
      </c>
      <c r="F383" s="2" t="s">
        <v>186</v>
      </c>
      <c r="G383" s="3" t="str">
        <f t="shared" ca="1" si="31"/>
        <v>TOYOTA</v>
      </c>
      <c r="H383" s="4">
        <f t="shared" ca="1" si="32"/>
        <v>45294</v>
      </c>
      <c r="I383" s="4">
        <f t="shared" ca="1" si="33"/>
        <v>45094</v>
      </c>
      <c r="J383" s="3">
        <v>3</v>
      </c>
      <c r="K383" s="5">
        <f t="shared" ca="1" si="34"/>
        <v>2268</v>
      </c>
      <c r="L383" s="3" t="str">
        <f t="shared" si="35"/>
        <v>50,000</v>
      </c>
    </row>
    <row r="384" spans="1:12" ht="15" x14ac:dyDescent="0.25">
      <c r="A384" t="s">
        <v>588</v>
      </c>
      <c r="B384" t="s">
        <v>198</v>
      </c>
      <c r="C384" s="1" t="s">
        <v>147</v>
      </c>
      <c r="D384" t="s">
        <v>175</v>
      </c>
      <c r="E384" t="str">
        <f t="shared" si="30"/>
        <v>Petrol (Gasoline)</v>
      </c>
      <c r="F384" s="2" t="s">
        <v>188</v>
      </c>
      <c r="G384" s="3" t="str">
        <f t="shared" ca="1" si="31"/>
        <v>ASHOK LEYLAND</v>
      </c>
      <c r="H384" s="4">
        <f t="shared" ca="1" si="32"/>
        <v>45278</v>
      </c>
      <c r="I384" s="4">
        <f t="shared" ca="1" si="33"/>
        <v>45154</v>
      </c>
      <c r="J384" s="3">
        <v>2</v>
      </c>
      <c r="K384" s="5">
        <f t="shared" ca="1" si="34"/>
        <v>3175</v>
      </c>
      <c r="L384" s="3" t="str">
        <f t="shared" si="35"/>
        <v>15,000</v>
      </c>
    </row>
    <row r="385" spans="1:12" ht="15" x14ac:dyDescent="0.25">
      <c r="A385" t="s">
        <v>589</v>
      </c>
      <c r="B385" t="s">
        <v>3</v>
      </c>
      <c r="C385" s="1" t="s">
        <v>148</v>
      </c>
      <c r="D385" t="s">
        <v>183</v>
      </c>
      <c r="E385" t="str">
        <f t="shared" si="30"/>
        <v>Petrol (Gasoline)</v>
      </c>
      <c r="F385" s="2" t="s">
        <v>190</v>
      </c>
      <c r="G385" s="3" t="str">
        <f t="shared" ca="1" si="31"/>
        <v>TOYOTA</v>
      </c>
      <c r="H385" s="4">
        <f t="shared" ca="1" si="32"/>
        <v>45598</v>
      </c>
      <c r="I385" s="4">
        <f t="shared" ca="1" si="33"/>
        <v>45265</v>
      </c>
      <c r="J385" s="3">
        <v>1</v>
      </c>
      <c r="K385" s="5">
        <f t="shared" ca="1" si="34"/>
        <v>1928</v>
      </c>
      <c r="L385" s="3" t="str">
        <f t="shared" si="35"/>
        <v>10,000</v>
      </c>
    </row>
    <row r="386" spans="1:12" ht="15" x14ac:dyDescent="0.25">
      <c r="A386" t="s">
        <v>590</v>
      </c>
      <c r="B386" t="s">
        <v>199</v>
      </c>
      <c r="C386" s="1" t="s">
        <v>149</v>
      </c>
      <c r="D386" t="s">
        <v>182</v>
      </c>
      <c r="E386" t="str">
        <f t="shared" ref="E386:E449" si="36">IF(B386="SUV","Petrol (Gasoline)",
IF(B386="Motorcycle","Petrol (Gasoline)",
IF(B386="sedan","Petrol (Gasoline)",
IF(B386="ambulance","Diesel",
IF(B386="Commercial Bus","Diesel",
IF(B386="School Bus","Diesel",
IF(B386="Public Bus","Diesel",
IF(B386="Pickup Truck","Petrol (Gasoline)",
IF(B386="Tempo","Petrol (Gasoline)",
IF(B386="CNG","Compressed Natural Gas (CNG)",
IF(B386="Cargo Van","Petrol (Gasoline)",
IF(B386="Dump Truck","Diesel",
IF(B386="Jeep","Petrol (Gasoline)",
IF(B386="Plugin Hybrid","Electric",IF(B386="Sedan","Diesel",
"Unknown"
)
)
)
)
)
)
)
)
)
)
)
)
)))</f>
        <v>Diesel</v>
      </c>
      <c r="F386" s="2" t="s">
        <v>187</v>
      </c>
      <c r="G386" s="3" t="str">
        <f t="shared" ca="1" si="31"/>
        <v>ASHOK LEYLAND</v>
      </c>
      <c r="H386" s="4">
        <f t="shared" ca="1" si="32"/>
        <v>45191</v>
      </c>
      <c r="I386" s="4">
        <f t="shared" ca="1" si="33"/>
        <v>45586</v>
      </c>
      <c r="J386" s="3">
        <v>2</v>
      </c>
      <c r="K386" s="5">
        <f t="shared" ca="1" si="34"/>
        <v>13608</v>
      </c>
      <c r="L386" s="3" t="str">
        <f t="shared" si="35"/>
        <v>30,000</v>
      </c>
    </row>
    <row r="387" spans="1:12" ht="15" x14ac:dyDescent="0.25">
      <c r="A387" t="s">
        <v>591</v>
      </c>
      <c r="B387" t="s">
        <v>198</v>
      </c>
      <c r="C387" s="1" t="s">
        <v>150</v>
      </c>
      <c r="D387" t="s">
        <v>175</v>
      </c>
      <c r="E387" t="str">
        <f t="shared" si="36"/>
        <v>Petrol (Gasoline)</v>
      </c>
      <c r="F387" s="2" t="s">
        <v>187</v>
      </c>
      <c r="G387" s="3" t="str">
        <f t="shared" ref="G387:G450" ca="1" si="37">IF(B387="SUV",CHOOSE(RANDBETWEEN(1,4), "TOYOTA", "HONDA","MISTUBISHI","NISSAN"),
    IF(B387="Motorcycle", CHOOSE(RANDBETWEEN(1,5), "BAJAJ", "YAMAHA","SUZUKI","TVS","HONDA"),
        IF(B387="sedan", CHOOSE(RANDBETWEEN(1,4), "HONDA","BMW","TOYOTA","HYUNDAI"),
            IF(B387="ambulance", "TOYOTA",
                IF(B387="Commercial Bus", CHOOSE(RANDBETWEEN(1,3), "MERCEDES","TATA","TOYOTA"),
                    IF(B387="School Bus", "TOYOTA",
                        IF(B387="Public Bus",CHOOSE(RANDBETWEEN(1,2), "ASHOK LEYLAND", "EICHER","TATA", ""),
                            IF(B387="Pickup Truck",CHOOSE(RANDBETWEEN(1,3), "TATA", "JAC","ASHOK LEYLAND"),
                                IF(B387="Tempo", CHOOSE(RANDBETWEEN(1,2), "TATA", "SUZUKI"),
                                    IF(B387="CNG", CHOOSE(RANDBETWEEN(1,3), "TVS", "BAJAJ", "NAVANA"),
                                        IF(B387="Cargo Van", CHOOSE(RANDBETWEEN(1,3), "HINO", "TATA","EICHER"),
                                            IF(B387="Dump Truck", CHOOSE(RANDBETWEEN(1,2), "ISUZU", "HINO"),
                                                IF(B387="Jeep", CHOOSE(RANDBETWEEN(1,3), "MERCEDES", "TOYOTA","JEEP"),
                                                    IF(B387="Plugin Hybrid", CHOOSE(RANDBETWEEN(1,2), "TOYOTA","TESLA"),
                                                        "Unknown"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
)</f>
        <v>TATA</v>
      </c>
      <c r="H387" s="4">
        <f t="shared" ref="H387:H450" ca="1" si="38">RANDBETWEEN(DATE(2023, 7, 23),DATE(2024, 12, 7))</f>
        <v>45545</v>
      </c>
      <c r="I387" s="4">
        <f t="shared" ref="I387:I450" ca="1" si="39">RANDBETWEEN(DATE(2023, 5, 3),DATE(2024, 10, 23))</f>
        <v>45249</v>
      </c>
      <c r="J387" s="3">
        <v>1</v>
      </c>
      <c r="K387" s="5">
        <f t="shared" ref="K387:K450" ca="1" si="40">IF(B387="SUV",CHOOSE(RANDBETWEEN(1,3),1814,2268,2722),
IF(B387="Motorcycle",CHOOSE(RANDBETWEEN(1,3),136,250,363),
IF(B387="sedan",CHOOSE(RANDBETWEEN(1,3),1360,1588,1814),
IF(B387="ambulance",CHOOSE(RANDBETWEEN(1,3),4500,5400,6300),
IF(B387="Commercial Bus",CHOOSE(RANDBETWEEN(1,3),11340,19278,27216),
IF(B387="School Bus",CHOOSE(RANDBETWEEN(1,3),6804,10206,13608),
IF(B387="Public Bus",CHOOSE(RANDBETWEEN(1,3),9072,13608,18144),
IF(B387="Pickup Truck",CHOOSE(RANDBETWEEN(1,3),2041,2608,3175),
IF(B387="Tempo",CHOOSE(RANDBETWEEN(1,3),900,1050,1200),
IF(B387="CNG",CHOOSE(RANDBETWEEN(1,3),700,800,900),
IF(B387="Cargo Van",CHOOSE(RANDBETWEEN(1,3),5000,10000,15000),
IF(B387="Dump Truck",CHOOSE(RANDBETWEEN(1,3),6804,10206,13608),
IF(B387="Jeep",CHOOSE(RANDBETWEEN(1,3),1588,1928,2268),
IF(B387="Plugin Hybrid",CHOOSE(RANDBETWEEN(1,3),1361,1814,2268),
"Unknown"
)
)
)
)
)
)
)
)
)
)
)
)
)
)</f>
        <v>3175</v>
      </c>
      <c r="L387" s="3" t="str">
        <f t="shared" ref="L387:L450" si="41">IF(F387="1000cc", "10,000",
    IF(F387="1300cc", "15,000",
        IF(F387="2000cc", "30,000",
            IF(F387="2500cc", "50,000",
                IF(F387="3000cc", "75,000",
                    "Unknown"
                )
            )
        )
    )
)</f>
        <v>30,000</v>
      </c>
    </row>
    <row r="388" spans="1:12" ht="15" x14ac:dyDescent="0.25">
      <c r="A388" t="s">
        <v>592</v>
      </c>
      <c r="B388" t="s">
        <v>1</v>
      </c>
      <c r="C388" s="1" t="s">
        <v>151</v>
      </c>
      <c r="D388" t="s">
        <v>170</v>
      </c>
      <c r="E388" t="str">
        <f t="shared" si="36"/>
        <v>Petrol (Gasoline)</v>
      </c>
      <c r="F388" s="2" t="s">
        <v>188</v>
      </c>
      <c r="G388" s="3" t="str">
        <f t="shared" ca="1" si="37"/>
        <v>MISTUBISHI</v>
      </c>
      <c r="H388" s="4">
        <f t="shared" ca="1" si="38"/>
        <v>45551</v>
      </c>
      <c r="I388" s="4">
        <f t="shared" ca="1" si="39"/>
        <v>45383</v>
      </c>
      <c r="J388" s="3">
        <v>3</v>
      </c>
      <c r="K388" s="5">
        <f t="shared" ca="1" si="40"/>
        <v>2268</v>
      </c>
      <c r="L388" s="3" t="str">
        <f t="shared" si="41"/>
        <v>15,000</v>
      </c>
    </row>
    <row r="389" spans="1:12" ht="15" x14ac:dyDescent="0.25">
      <c r="A389" t="s">
        <v>593</v>
      </c>
      <c r="B389" t="s">
        <v>0</v>
      </c>
      <c r="C389" s="1" t="s">
        <v>152</v>
      </c>
      <c r="D389" t="s">
        <v>182</v>
      </c>
      <c r="E389" t="str">
        <f t="shared" si="36"/>
        <v>Petrol (Gasoline)</v>
      </c>
      <c r="F389" s="2" t="s">
        <v>187</v>
      </c>
      <c r="G389" s="3" t="str">
        <f t="shared" ca="1" si="37"/>
        <v>BMW</v>
      </c>
      <c r="H389" s="4">
        <f t="shared" ca="1" si="38"/>
        <v>45306</v>
      </c>
      <c r="I389" s="4">
        <f t="shared" ca="1" si="39"/>
        <v>45219</v>
      </c>
      <c r="J389" s="3">
        <v>0</v>
      </c>
      <c r="K389" s="5">
        <f t="shared" ca="1" si="40"/>
        <v>1588</v>
      </c>
      <c r="L389" s="3" t="str">
        <f t="shared" si="41"/>
        <v>30,000</v>
      </c>
    </row>
    <row r="390" spans="1:12" ht="15" x14ac:dyDescent="0.25">
      <c r="A390" t="s">
        <v>594</v>
      </c>
      <c r="B390" t="s">
        <v>197</v>
      </c>
      <c r="C390" s="1" t="s">
        <v>153</v>
      </c>
      <c r="D390" t="s">
        <v>176</v>
      </c>
      <c r="E390" t="str">
        <f t="shared" si="36"/>
        <v>Diesel</v>
      </c>
      <c r="F390" s="2" t="s">
        <v>186</v>
      </c>
      <c r="G390" s="3" t="str">
        <f t="shared" ca="1" si="37"/>
        <v>TOYOTA</v>
      </c>
      <c r="H390" s="4">
        <f t="shared" ca="1" si="38"/>
        <v>45376</v>
      </c>
      <c r="I390" s="4">
        <f t="shared" ca="1" si="39"/>
        <v>45480</v>
      </c>
      <c r="J390" s="3">
        <v>3</v>
      </c>
      <c r="K390" s="5">
        <f t="shared" ca="1" si="40"/>
        <v>13608</v>
      </c>
      <c r="L390" s="3" t="str">
        <f t="shared" si="41"/>
        <v>50,000</v>
      </c>
    </row>
    <row r="391" spans="1:12" ht="15" x14ac:dyDescent="0.25">
      <c r="A391" t="s">
        <v>595</v>
      </c>
      <c r="B391" t="s">
        <v>0</v>
      </c>
      <c r="C391" s="1" t="s">
        <v>154</v>
      </c>
      <c r="D391" t="s">
        <v>181</v>
      </c>
      <c r="E391" t="str">
        <f t="shared" si="36"/>
        <v>Petrol (Gasoline)</v>
      </c>
      <c r="F391" s="2" t="s">
        <v>187</v>
      </c>
      <c r="G391" s="3" t="str">
        <f t="shared" ca="1" si="37"/>
        <v>TOYOTA</v>
      </c>
      <c r="H391" s="4">
        <f t="shared" ca="1" si="38"/>
        <v>45198</v>
      </c>
      <c r="I391" s="4">
        <f t="shared" ca="1" si="39"/>
        <v>45058</v>
      </c>
      <c r="J391" s="3">
        <v>3</v>
      </c>
      <c r="K391" s="5">
        <f t="shared" ca="1" si="40"/>
        <v>1588</v>
      </c>
      <c r="L391" s="3" t="str">
        <f t="shared" si="41"/>
        <v>30,000</v>
      </c>
    </row>
    <row r="392" spans="1:12" ht="15" x14ac:dyDescent="0.25">
      <c r="A392" t="s">
        <v>596</v>
      </c>
      <c r="B392" t="s">
        <v>200</v>
      </c>
      <c r="C392" s="1" t="s">
        <v>155</v>
      </c>
      <c r="D392" t="s">
        <v>181</v>
      </c>
      <c r="E392" t="str">
        <f t="shared" si="36"/>
        <v>Petrol (Gasoline)</v>
      </c>
      <c r="F392" s="2" t="s">
        <v>187</v>
      </c>
      <c r="G392" s="3" t="str">
        <f t="shared" ca="1" si="37"/>
        <v>TVS</v>
      </c>
      <c r="H392" s="4">
        <f t="shared" ca="1" si="38"/>
        <v>45401</v>
      </c>
      <c r="I392" s="4">
        <f t="shared" ca="1" si="39"/>
        <v>45071</v>
      </c>
      <c r="J392" s="3">
        <v>1</v>
      </c>
      <c r="K392" s="5">
        <f t="shared" ca="1" si="40"/>
        <v>136</v>
      </c>
      <c r="L392" s="3" t="str">
        <f t="shared" si="41"/>
        <v>30,000</v>
      </c>
    </row>
    <row r="393" spans="1:12" ht="15" x14ac:dyDescent="0.25">
      <c r="A393" t="s">
        <v>597</v>
      </c>
      <c r="B393" t="s">
        <v>197</v>
      </c>
      <c r="C393" s="1" t="s">
        <v>156</v>
      </c>
      <c r="D393" t="s">
        <v>176</v>
      </c>
      <c r="E393" t="str">
        <f t="shared" si="36"/>
        <v>Diesel</v>
      </c>
      <c r="F393" s="2" t="s">
        <v>189</v>
      </c>
      <c r="G393" s="3" t="str">
        <f t="shared" ca="1" si="37"/>
        <v>TOYOTA</v>
      </c>
      <c r="H393" s="4">
        <f t="shared" ca="1" si="38"/>
        <v>45564</v>
      </c>
      <c r="I393" s="4">
        <f t="shared" ca="1" si="39"/>
        <v>45338</v>
      </c>
      <c r="J393" s="3">
        <v>3</v>
      </c>
      <c r="K393" s="5">
        <f t="shared" ca="1" si="40"/>
        <v>10206</v>
      </c>
      <c r="L393" s="3" t="str">
        <f t="shared" si="41"/>
        <v>75,000</v>
      </c>
    </row>
    <row r="394" spans="1:12" ht="15" x14ac:dyDescent="0.25">
      <c r="A394" t="s">
        <v>598</v>
      </c>
      <c r="B394" t="s">
        <v>2</v>
      </c>
      <c r="C394" s="1" t="s">
        <v>157</v>
      </c>
      <c r="D394" t="s">
        <v>176</v>
      </c>
      <c r="E394" t="str">
        <f t="shared" si="36"/>
        <v>Compressed Natural Gas (CNG)</v>
      </c>
      <c r="F394" s="2" t="s">
        <v>190</v>
      </c>
      <c r="G394" s="3" t="str">
        <f t="shared" ca="1" si="37"/>
        <v>NAVANA</v>
      </c>
      <c r="H394" s="4">
        <f t="shared" ca="1" si="38"/>
        <v>45585</v>
      </c>
      <c r="I394" s="4">
        <f t="shared" ca="1" si="39"/>
        <v>45128</v>
      </c>
      <c r="J394" s="3">
        <v>2</v>
      </c>
      <c r="K394" s="5">
        <f t="shared" ca="1" si="40"/>
        <v>800</v>
      </c>
      <c r="L394" s="3" t="str">
        <f t="shared" si="41"/>
        <v>10,000</v>
      </c>
    </row>
    <row r="395" spans="1:12" ht="15" x14ac:dyDescent="0.25">
      <c r="A395" t="s">
        <v>599</v>
      </c>
      <c r="B395" t="s">
        <v>202</v>
      </c>
      <c r="C395" s="1" t="s">
        <v>158</v>
      </c>
      <c r="D395" t="s">
        <v>181</v>
      </c>
      <c r="E395" t="str">
        <f t="shared" si="36"/>
        <v>Electric</v>
      </c>
      <c r="F395" s="2" t="s">
        <v>187</v>
      </c>
      <c r="G395" s="3" t="str">
        <f t="shared" ca="1" si="37"/>
        <v>TESLA</v>
      </c>
      <c r="H395" s="4">
        <f t="shared" ca="1" si="38"/>
        <v>45289</v>
      </c>
      <c r="I395" s="4">
        <f t="shared" ca="1" si="39"/>
        <v>45217</v>
      </c>
      <c r="J395" s="3">
        <v>3</v>
      </c>
      <c r="K395" s="5">
        <f t="shared" ca="1" si="40"/>
        <v>2268</v>
      </c>
      <c r="L395" s="3" t="str">
        <f t="shared" si="41"/>
        <v>30,000</v>
      </c>
    </row>
    <row r="396" spans="1:12" ht="15" x14ac:dyDescent="0.25">
      <c r="A396" t="s">
        <v>600</v>
      </c>
      <c r="B396" t="s">
        <v>202</v>
      </c>
      <c r="C396" s="1" t="s">
        <v>159</v>
      </c>
      <c r="D396" t="s">
        <v>170</v>
      </c>
      <c r="E396" t="str">
        <f t="shared" si="36"/>
        <v>Electric</v>
      </c>
      <c r="F396" s="2" t="s">
        <v>190</v>
      </c>
      <c r="G396" s="3" t="str">
        <f t="shared" ca="1" si="37"/>
        <v>TOYOTA</v>
      </c>
      <c r="H396" s="4">
        <f t="shared" ca="1" si="38"/>
        <v>45530</v>
      </c>
      <c r="I396" s="4">
        <f t="shared" ca="1" si="39"/>
        <v>45132</v>
      </c>
      <c r="J396" s="3">
        <v>0</v>
      </c>
      <c r="K396" s="5">
        <f t="shared" ca="1" si="40"/>
        <v>2268</v>
      </c>
      <c r="L396" s="3" t="str">
        <f t="shared" si="41"/>
        <v>10,000</v>
      </c>
    </row>
    <row r="397" spans="1:12" ht="15" x14ac:dyDescent="0.25">
      <c r="A397" t="s">
        <v>601</v>
      </c>
      <c r="B397" t="s">
        <v>198</v>
      </c>
      <c r="C397" s="1" t="s">
        <v>160</v>
      </c>
      <c r="D397" t="s">
        <v>179</v>
      </c>
      <c r="E397" t="str">
        <f t="shared" si="36"/>
        <v>Petrol (Gasoline)</v>
      </c>
      <c r="F397" s="2" t="s">
        <v>186</v>
      </c>
      <c r="G397" s="3" t="str">
        <f t="shared" ca="1" si="37"/>
        <v>ASHOK LEYLAND</v>
      </c>
      <c r="H397" s="4">
        <f t="shared" ca="1" si="38"/>
        <v>45399</v>
      </c>
      <c r="I397" s="4">
        <f t="shared" ca="1" si="39"/>
        <v>45084</v>
      </c>
      <c r="J397" s="3">
        <v>2</v>
      </c>
      <c r="K397" s="5">
        <f t="shared" ca="1" si="40"/>
        <v>3175</v>
      </c>
      <c r="L397" s="3" t="str">
        <f t="shared" si="41"/>
        <v>50,000</v>
      </c>
    </row>
    <row r="398" spans="1:12" ht="15" x14ac:dyDescent="0.25">
      <c r="A398" t="s">
        <v>602</v>
      </c>
      <c r="B398" t="s">
        <v>3</v>
      </c>
      <c r="C398" s="1" t="s">
        <v>161</v>
      </c>
      <c r="D398" t="s">
        <v>173</v>
      </c>
      <c r="E398" t="str">
        <f t="shared" si="36"/>
        <v>Petrol (Gasoline)</v>
      </c>
      <c r="F398" s="2" t="s">
        <v>187</v>
      </c>
      <c r="G398" s="3" t="str">
        <f t="shared" ca="1" si="37"/>
        <v>JEEP</v>
      </c>
      <c r="H398" s="4">
        <f t="shared" ca="1" si="38"/>
        <v>45525</v>
      </c>
      <c r="I398" s="4">
        <f t="shared" ca="1" si="39"/>
        <v>45204</v>
      </c>
      <c r="J398" s="3">
        <v>0</v>
      </c>
      <c r="K398" s="5">
        <f t="shared" ca="1" si="40"/>
        <v>1588</v>
      </c>
      <c r="L398" s="3" t="str">
        <f t="shared" si="41"/>
        <v>30,000</v>
      </c>
    </row>
    <row r="399" spans="1:12" ht="15" x14ac:dyDescent="0.25">
      <c r="A399" t="s">
        <v>603</v>
      </c>
      <c r="B399" t="s">
        <v>199</v>
      </c>
      <c r="C399" s="1" t="s">
        <v>162</v>
      </c>
      <c r="D399" t="s">
        <v>182</v>
      </c>
      <c r="E399" t="str">
        <f t="shared" si="36"/>
        <v>Diesel</v>
      </c>
      <c r="F399" s="2" t="s">
        <v>189</v>
      </c>
      <c r="G399" s="3" t="str">
        <f t="shared" ca="1" si="37"/>
        <v>ASHOK LEYLAND</v>
      </c>
      <c r="H399" s="4">
        <f t="shared" ca="1" si="38"/>
        <v>45533</v>
      </c>
      <c r="I399" s="4">
        <f t="shared" ca="1" si="39"/>
        <v>45057</v>
      </c>
      <c r="J399" s="3">
        <v>2</v>
      </c>
      <c r="K399" s="5">
        <f t="shared" ca="1" si="40"/>
        <v>18144</v>
      </c>
      <c r="L399" s="3" t="str">
        <f t="shared" si="41"/>
        <v>75,000</v>
      </c>
    </row>
    <row r="400" spans="1:12" ht="15" x14ac:dyDescent="0.25">
      <c r="A400" t="s">
        <v>604</v>
      </c>
      <c r="B400" t="s">
        <v>198</v>
      </c>
      <c r="C400" s="1" t="s">
        <v>163</v>
      </c>
      <c r="D400" t="s">
        <v>175</v>
      </c>
      <c r="E400" t="str">
        <f t="shared" si="36"/>
        <v>Petrol (Gasoline)</v>
      </c>
      <c r="F400" s="2" t="s">
        <v>189</v>
      </c>
      <c r="G400" s="3" t="str">
        <f t="shared" ca="1" si="37"/>
        <v>ASHOK LEYLAND</v>
      </c>
      <c r="H400" s="4">
        <f t="shared" ca="1" si="38"/>
        <v>45293</v>
      </c>
      <c r="I400" s="4">
        <f t="shared" ca="1" si="39"/>
        <v>45423</v>
      </c>
      <c r="J400" s="3">
        <v>3</v>
      </c>
      <c r="K400" s="5">
        <f t="shared" ca="1" si="40"/>
        <v>2041</v>
      </c>
      <c r="L400" s="3" t="str">
        <f t="shared" si="41"/>
        <v>75,000</v>
      </c>
    </row>
    <row r="401" spans="1:12" ht="15" x14ac:dyDescent="0.25">
      <c r="A401" t="s">
        <v>605</v>
      </c>
      <c r="B401" t="s">
        <v>1</v>
      </c>
      <c r="C401" s="1" t="s">
        <v>164</v>
      </c>
      <c r="D401" t="s">
        <v>182</v>
      </c>
      <c r="E401" t="str">
        <f t="shared" si="36"/>
        <v>Petrol (Gasoline)</v>
      </c>
      <c r="F401" s="2" t="s">
        <v>188</v>
      </c>
      <c r="G401" s="3" t="str">
        <f t="shared" ca="1" si="37"/>
        <v>TOYOTA</v>
      </c>
      <c r="H401" s="4">
        <f t="shared" ca="1" si="38"/>
        <v>45433</v>
      </c>
      <c r="I401" s="4">
        <f t="shared" ca="1" si="39"/>
        <v>45563</v>
      </c>
      <c r="J401" s="3">
        <v>2</v>
      </c>
      <c r="K401" s="5">
        <f t="shared" ca="1" si="40"/>
        <v>2268</v>
      </c>
      <c r="L401" s="3" t="str">
        <f t="shared" si="41"/>
        <v>15,000</v>
      </c>
    </row>
    <row r="402" spans="1:12" ht="15" x14ac:dyDescent="0.25">
      <c r="A402" t="s">
        <v>606</v>
      </c>
      <c r="B402" t="s">
        <v>0</v>
      </c>
      <c r="C402" s="1" t="s">
        <v>165</v>
      </c>
      <c r="D402" t="s">
        <v>180</v>
      </c>
      <c r="E402" t="str">
        <f t="shared" si="36"/>
        <v>Petrol (Gasoline)</v>
      </c>
      <c r="F402" s="2" t="s">
        <v>186</v>
      </c>
      <c r="G402" s="3" t="str">
        <f t="shared" ca="1" si="37"/>
        <v>TOYOTA</v>
      </c>
      <c r="H402" s="4">
        <f t="shared" ca="1" si="38"/>
        <v>45377</v>
      </c>
      <c r="I402" s="4">
        <f t="shared" ca="1" si="39"/>
        <v>45510</v>
      </c>
      <c r="J402" s="3">
        <v>2</v>
      </c>
      <c r="K402" s="5">
        <f t="shared" ca="1" si="40"/>
        <v>1360</v>
      </c>
      <c r="L402" s="3" t="str">
        <f t="shared" si="41"/>
        <v>50,000</v>
      </c>
    </row>
    <row r="403" spans="1:12" ht="15" x14ac:dyDescent="0.25">
      <c r="A403" t="s">
        <v>607</v>
      </c>
      <c r="B403" t="s">
        <v>197</v>
      </c>
      <c r="C403" s="1" t="s">
        <v>166</v>
      </c>
      <c r="D403" t="s">
        <v>171</v>
      </c>
      <c r="E403" t="str">
        <f t="shared" si="36"/>
        <v>Diesel</v>
      </c>
      <c r="F403" s="2" t="s">
        <v>189</v>
      </c>
      <c r="G403" s="3" t="str">
        <f t="shared" ca="1" si="37"/>
        <v>TOYOTA</v>
      </c>
      <c r="H403" s="4">
        <f t="shared" ca="1" si="38"/>
        <v>45149</v>
      </c>
      <c r="I403" s="4">
        <f t="shared" ca="1" si="39"/>
        <v>45459</v>
      </c>
      <c r="J403" s="3">
        <v>1</v>
      </c>
      <c r="K403" s="5">
        <f t="shared" ca="1" si="40"/>
        <v>10206</v>
      </c>
      <c r="L403" s="3" t="str">
        <f t="shared" si="41"/>
        <v>75,000</v>
      </c>
    </row>
    <row r="404" spans="1:12" ht="15" x14ac:dyDescent="0.25">
      <c r="A404" t="s">
        <v>608</v>
      </c>
      <c r="B404" t="s">
        <v>0</v>
      </c>
      <c r="C404" s="1" t="s">
        <v>167</v>
      </c>
      <c r="D404" t="s">
        <v>171</v>
      </c>
      <c r="E404" t="str">
        <f t="shared" si="36"/>
        <v>Petrol (Gasoline)</v>
      </c>
      <c r="F404" s="2" t="s">
        <v>188</v>
      </c>
      <c r="G404" s="3" t="str">
        <f t="shared" ca="1" si="37"/>
        <v>HYUNDAI</v>
      </c>
      <c r="H404" s="4">
        <f t="shared" ca="1" si="38"/>
        <v>45383</v>
      </c>
      <c r="I404" s="4">
        <f t="shared" ca="1" si="39"/>
        <v>45174</v>
      </c>
      <c r="J404" s="3">
        <v>2</v>
      </c>
      <c r="K404" s="5">
        <f t="shared" ca="1" si="40"/>
        <v>1814</v>
      </c>
      <c r="L404" s="3" t="str">
        <f t="shared" si="41"/>
        <v>15,000</v>
      </c>
    </row>
    <row r="405" spans="1:12" ht="15" x14ac:dyDescent="0.25">
      <c r="A405" t="s">
        <v>609</v>
      </c>
      <c r="B405" t="s">
        <v>200</v>
      </c>
      <c r="C405" s="1" t="s">
        <v>168</v>
      </c>
      <c r="D405" t="s">
        <v>183</v>
      </c>
      <c r="E405" t="str">
        <f t="shared" si="36"/>
        <v>Petrol (Gasoline)</v>
      </c>
      <c r="F405" s="2" t="s">
        <v>190</v>
      </c>
      <c r="G405" s="3" t="str">
        <f t="shared" ca="1" si="37"/>
        <v>SUZUKI</v>
      </c>
      <c r="H405" s="4">
        <f t="shared" ca="1" si="38"/>
        <v>45630</v>
      </c>
      <c r="I405" s="4">
        <f t="shared" ca="1" si="39"/>
        <v>45359</v>
      </c>
      <c r="J405" s="3">
        <v>0</v>
      </c>
      <c r="K405" s="5">
        <f t="shared" ca="1" si="40"/>
        <v>136</v>
      </c>
      <c r="L405" s="3" t="str">
        <f t="shared" si="41"/>
        <v>10,000</v>
      </c>
    </row>
    <row r="406" spans="1:12" ht="15" x14ac:dyDescent="0.25">
      <c r="A406" t="s">
        <v>610</v>
      </c>
      <c r="B406" t="s">
        <v>197</v>
      </c>
      <c r="C406" s="1" t="s">
        <v>169</v>
      </c>
      <c r="D406" t="s">
        <v>177</v>
      </c>
      <c r="E406" t="str">
        <f t="shared" si="36"/>
        <v>Diesel</v>
      </c>
      <c r="F406" s="2" t="s">
        <v>186</v>
      </c>
      <c r="G406" s="3" t="str">
        <f t="shared" ca="1" si="37"/>
        <v>TOYOTA</v>
      </c>
      <c r="H406" s="4">
        <f t="shared" ca="1" si="38"/>
        <v>45567</v>
      </c>
      <c r="I406" s="4">
        <f t="shared" ca="1" si="39"/>
        <v>45080</v>
      </c>
      <c r="J406" s="3">
        <v>1</v>
      </c>
      <c r="K406" s="5">
        <f t="shared" ca="1" si="40"/>
        <v>13608</v>
      </c>
      <c r="L406" s="3" t="str">
        <f t="shared" si="41"/>
        <v>50,000</v>
      </c>
    </row>
    <row r="407" spans="1:12" ht="15" x14ac:dyDescent="0.25">
      <c r="A407" t="s">
        <v>611</v>
      </c>
      <c r="B407" t="s">
        <v>2</v>
      </c>
      <c r="C407" s="1" t="s">
        <v>10</v>
      </c>
      <c r="D407" t="s">
        <v>180</v>
      </c>
      <c r="E407" t="str">
        <f t="shared" si="36"/>
        <v>Compressed Natural Gas (CNG)</v>
      </c>
      <c r="F407" s="2" t="s">
        <v>186</v>
      </c>
      <c r="G407" s="3" t="str">
        <f t="shared" ca="1" si="37"/>
        <v>TVS</v>
      </c>
      <c r="H407" s="4">
        <f t="shared" ca="1" si="38"/>
        <v>45530</v>
      </c>
      <c r="I407" s="4">
        <f t="shared" ca="1" si="39"/>
        <v>45521</v>
      </c>
      <c r="J407" s="3">
        <v>3</v>
      </c>
      <c r="K407" s="5">
        <f t="shared" ca="1" si="40"/>
        <v>900</v>
      </c>
      <c r="L407" s="3" t="str">
        <f t="shared" si="41"/>
        <v>50,000</v>
      </c>
    </row>
    <row r="408" spans="1:12" ht="15" x14ac:dyDescent="0.25">
      <c r="A408" t="s">
        <v>612</v>
      </c>
      <c r="B408" t="s">
        <v>202</v>
      </c>
      <c r="C408" s="1" t="s">
        <v>11</v>
      </c>
      <c r="D408" t="s">
        <v>179</v>
      </c>
      <c r="E408" t="str">
        <f t="shared" si="36"/>
        <v>Electric</v>
      </c>
      <c r="F408" s="2" t="s">
        <v>190</v>
      </c>
      <c r="G408" s="3" t="str">
        <f t="shared" ca="1" si="37"/>
        <v>TESLA</v>
      </c>
      <c r="H408" s="4">
        <f t="shared" ca="1" si="38"/>
        <v>45164</v>
      </c>
      <c r="I408" s="4">
        <f t="shared" ca="1" si="39"/>
        <v>45206</v>
      </c>
      <c r="J408" s="3">
        <v>2</v>
      </c>
      <c r="K408" s="5">
        <f t="shared" ca="1" si="40"/>
        <v>2268</v>
      </c>
      <c r="L408" s="3" t="str">
        <f t="shared" si="41"/>
        <v>10,000</v>
      </c>
    </row>
    <row r="409" spans="1:12" ht="15" x14ac:dyDescent="0.25">
      <c r="A409" t="s">
        <v>613</v>
      </c>
      <c r="B409" t="s">
        <v>202</v>
      </c>
      <c r="C409" s="1" t="s">
        <v>12</v>
      </c>
      <c r="D409" t="s">
        <v>170</v>
      </c>
      <c r="E409" t="str">
        <f t="shared" si="36"/>
        <v>Electric</v>
      </c>
      <c r="F409" s="2" t="s">
        <v>186</v>
      </c>
      <c r="G409" s="3" t="str">
        <f t="shared" ca="1" si="37"/>
        <v>TESLA</v>
      </c>
      <c r="H409" s="4">
        <f t="shared" ca="1" si="38"/>
        <v>45407</v>
      </c>
      <c r="I409" s="4">
        <f t="shared" ca="1" si="39"/>
        <v>45194</v>
      </c>
      <c r="J409" s="3">
        <v>1</v>
      </c>
      <c r="K409" s="5">
        <f t="shared" ca="1" si="40"/>
        <v>2268</v>
      </c>
      <c r="L409" s="3" t="str">
        <f t="shared" si="41"/>
        <v>50,000</v>
      </c>
    </row>
    <row r="410" spans="1:12" ht="15" x14ac:dyDescent="0.25">
      <c r="A410" t="s">
        <v>614</v>
      </c>
      <c r="B410" t="s">
        <v>198</v>
      </c>
      <c r="C410" s="1" t="s">
        <v>13</v>
      </c>
      <c r="D410" t="s">
        <v>178</v>
      </c>
      <c r="E410" t="str">
        <f t="shared" si="36"/>
        <v>Petrol (Gasoline)</v>
      </c>
      <c r="F410" s="2" t="s">
        <v>188</v>
      </c>
      <c r="G410" s="3" t="str">
        <f t="shared" ca="1" si="37"/>
        <v>ASHOK LEYLAND</v>
      </c>
      <c r="H410" s="4">
        <f t="shared" ca="1" si="38"/>
        <v>45632</v>
      </c>
      <c r="I410" s="4">
        <f t="shared" ca="1" si="39"/>
        <v>45148</v>
      </c>
      <c r="J410" s="3">
        <v>3</v>
      </c>
      <c r="K410" s="5">
        <f t="shared" ca="1" si="40"/>
        <v>2041</v>
      </c>
      <c r="L410" s="3" t="str">
        <f t="shared" si="41"/>
        <v>15,000</v>
      </c>
    </row>
    <row r="411" spans="1:12" ht="15" x14ac:dyDescent="0.25">
      <c r="A411" t="s">
        <v>615</v>
      </c>
      <c r="B411" t="s">
        <v>3</v>
      </c>
      <c r="C411" s="1" t="s">
        <v>14</v>
      </c>
      <c r="D411" t="s">
        <v>175</v>
      </c>
      <c r="E411" t="str">
        <f t="shared" si="36"/>
        <v>Petrol (Gasoline)</v>
      </c>
      <c r="F411" s="2" t="s">
        <v>186</v>
      </c>
      <c r="G411" s="3" t="str">
        <f t="shared" ca="1" si="37"/>
        <v>JEEP</v>
      </c>
      <c r="H411" s="4">
        <f t="shared" ca="1" si="38"/>
        <v>45559</v>
      </c>
      <c r="I411" s="4">
        <f t="shared" ca="1" si="39"/>
        <v>45370</v>
      </c>
      <c r="J411" s="3">
        <v>0</v>
      </c>
      <c r="K411" s="5">
        <f t="shared" ca="1" si="40"/>
        <v>1588</v>
      </c>
      <c r="L411" s="3" t="str">
        <f t="shared" si="41"/>
        <v>50,000</v>
      </c>
    </row>
    <row r="412" spans="1:12" ht="15" x14ac:dyDescent="0.25">
      <c r="A412" t="s">
        <v>616</v>
      </c>
      <c r="B412" t="s">
        <v>199</v>
      </c>
      <c r="C412" s="1" t="s">
        <v>15</v>
      </c>
      <c r="D412" t="s">
        <v>178</v>
      </c>
      <c r="E412" t="str">
        <f t="shared" si="36"/>
        <v>Diesel</v>
      </c>
      <c r="F412" s="2" t="s">
        <v>188</v>
      </c>
      <c r="G412" s="3" t="str">
        <f t="shared" ca="1" si="37"/>
        <v>ASHOK LEYLAND</v>
      </c>
      <c r="H412" s="4">
        <f t="shared" ca="1" si="38"/>
        <v>45330</v>
      </c>
      <c r="I412" s="4">
        <f t="shared" ca="1" si="39"/>
        <v>45069</v>
      </c>
      <c r="J412" s="3">
        <v>3</v>
      </c>
      <c r="K412" s="5">
        <f t="shared" ca="1" si="40"/>
        <v>18144</v>
      </c>
      <c r="L412" s="3" t="str">
        <f t="shared" si="41"/>
        <v>15,000</v>
      </c>
    </row>
    <row r="413" spans="1:12" ht="15" x14ac:dyDescent="0.25">
      <c r="A413" t="s">
        <v>617</v>
      </c>
      <c r="B413" t="s">
        <v>198</v>
      </c>
      <c r="C413" s="1" t="s">
        <v>16</v>
      </c>
      <c r="D413" t="s">
        <v>173</v>
      </c>
      <c r="E413" t="str">
        <f t="shared" si="36"/>
        <v>Petrol (Gasoline)</v>
      </c>
      <c r="F413" s="2" t="s">
        <v>187</v>
      </c>
      <c r="G413" s="3" t="str">
        <f t="shared" ca="1" si="37"/>
        <v>JAC</v>
      </c>
      <c r="H413" s="4">
        <f t="shared" ca="1" si="38"/>
        <v>45391</v>
      </c>
      <c r="I413" s="4">
        <f t="shared" ca="1" si="39"/>
        <v>45255</v>
      </c>
      <c r="J413" s="3">
        <v>0</v>
      </c>
      <c r="K413" s="5">
        <f t="shared" ca="1" si="40"/>
        <v>3175</v>
      </c>
      <c r="L413" s="3" t="str">
        <f t="shared" si="41"/>
        <v>30,000</v>
      </c>
    </row>
    <row r="414" spans="1:12" ht="15" x14ac:dyDescent="0.25">
      <c r="A414" t="s">
        <v>618</v>
      </c>
      <c r="B414" t="s">
        <v>1</v>
      </c>
      <c r="C414" s="1" t="s">
        <v>17</v>
      </c>
      <c r="D414" t="s">
        <v>179</v>
      </c>
      <c r="E414" t="str">
        <f t="shared" si="36"/>
        <v>Petrol (Gasoline)</v>
      </c>
      <c r="F414" s="2" t="s">
        <v>189</v>
      </c>
      <c r="G414" s="3" t="str">
        <f t="shared" ca="1" si="37"/>
        <v>HONDA</v>
      </c>
      <c r="H414" s="4">
        <f t="shared" ca="1" si="38"/>
        <v>45452</v>
      </c>
      <c r="I414" s="4">
        <f t="shared" ca="1" si="39"/>
        <v>45335</v>
      </c>
      <c r="J414" s="3">
        <v>3</v>
      </c>
      <c r="K414" s="5">
        <f t="shared" ca="1" si="40"/>
        <v>1814</v>
      </c>
      <c r="L414" s="3" t="str">
        <f t="shared" si="41"/>
        <v>75,000</v>
      </c>
    </row>
    <row r="415" spans="1:12" ht="15" x14ac:dyDescent="0.25">
      <c r="A415" t="s">
        <v>619</v>
      </c>
      <c r="B415" t="s">
        <v>0</v>
      </c>
      <c r="C415" s="1" t="s">
        <v>18</v>
      </c>
      <c r="D415" t="s">
        <v>173</v>
      </c>
      <c r="E415" t="str">
        <f t="shared" si="36"/>
        <v>Petrol (Gasoline)</v>
      </c>
      <c r="F415" s="2" t="s">
        <v>189</v>
      </c>
      <c r="G415" s="3" t="str">
        <f t="shared" ca="1" si="37"/>
        <v>HYUNDAI</v>
      </c>
      <c r="H415" s="4">
        <f t="shared" ca="1" si="38"/>
        <v>45272</v>
      </c>
      <c r="I415" s="4">
        <f t="shared" ca="1" si="39"/>
        <v>45053</v>
      </c>
      <c r="J415" s="3">
        <v>2</v>
      </c>
      <c r="K415" s="5">
        <f t="shared" ca="1" si="40"/>
        <v>1588</v>
      </c>
      <c r="L415" s="3" t="str">
        <f t="shared" si="41"/>
        <v>75,000</v>
      </c>
    </row>
    <row r="416" spans="1:12" ht="15" x14ac:dyDescent="0.25">
      <c r="A416" t="s">
        <v>620</v>
      </c>
      <c r="B416" t="s">
        <v>197</v>
      </c>
      <c r="C416" s="1" t="s">
        <v>19</v>
      </c>
      <c r="D416" t="s">
        <v>181</v>
      </c>
      <c r="E416" t="str">
        <f t="shared" si="36"/>
        <v>Diesel</v>
      </c>
      <c r="F416" s="2" t="s">
        <v>187</v>
      </c>
      <c r="G416" s="3" t="str">
        <f t="shared" ca="1" si="37"/>
        <v>TOYOTA</v>
      </c>
      <c r="H416" s="4">
        <f t="shared" ca="1" si="38"/>
        <v>45633</v>
      </c>
      <c r="I416" s="4">
        <f t="shared" ca="1" si="39"/>
        <v>45146</v>
      </c>
      <c r="J416" s="3">
        <v>0</v>
      </c>
      <c r="K416" s="5">
        <f t="shared" ca="1" si="40"/>
        <v>10206</v>
      </c>
      <c r="L416" s="3" t="str">
        <f t="shared" si="41"/>
        <v>30,000</v>
      </c>
    </row>
    <row r="417" spans="1:12" ht="15" x14ac:dyDescent="0.25">
      <c r="A417" t="s">
        <v>621</v>
      </c>
      <c r="B417" t="s">
        <v>0</v>
      </c>
      <c r="C417" s="1" t="s">
        <v>20</v>
      </c>
      <c r="D417" t="s">
        <v>172</v>
      </c>
      <c r="E417" t="str">
        <f t="shared" si="36"/>
        <v>Petrol (Gasoline)</v>
      </c>
      <c r="F417" s="2" t="s">
        <v>190</v>
      </c>
      <c r="G417" s="3" t="str">
        <f t="shared" ca="1" si="37"/>
        <v>HYUNDAI</v>
      </c>
      <c r="H417" s="4">
        <f t="shared" ca="1" si="38"/>
        <v>45141</v>
      </c>
      <c r="I417" s="4">
        <f t="shared" ca="1" si="39"/>
        <v>45167</v>
      </c>
      <c r="J417" s="3">
        <v>2</v>
      </c>
      <c r="K417" s="5">
        <f t="shared" ca="1" si="40"/>
        <v>1360</v>
      </c>
      <c r="L417" s="3" t="str">
        <f t="shared" si="41"/>
        <v>10,000</v>
      </c>
    </row>
    <row r="418" spans="1:12" ht="15" x14ac:dyDescent="0.25">
      <c r="A418" t="s">
        <v>622</v>
      </c>
      <c r="B418" t="s">
        <v>200</v>
      </c>
      <c r="C418" s="1" t="s">
        <v>21</v>
      </c>
      <c r="D418" t="s">
        <v>176</v>
      </c>
      <c r="E418" t="str">
        <f t="shared" si="36"/>
        <v>Petrol (Gasoline)</v>
      </c>
      <c r="F418" s="2" t="s">
        <v>186</v>
      </c>
      <c r="G418" s="3" t="str">
        <f t="shared" ca="1" si="37"/>
        <v>HONDA</v>
      </c>
      <c r="H418" s="4">
        <f t="shared" ca="1" si="38"/>
        <v>45391</v>
      </c>
      <c r="I418" s="4">
        <f t="shared" ca="1" si="39"/>
        <v>45408</v>
      </c>
      <c r="J418" s="3">
        <v>1</v>
      </c>
      <c r="K418" s="5">
        <f t="shared" ca="1" si="40"/>
        <v>136</v>
      </c>
      <c r="L418" s="3" t="str">
        <f t="shared" si="41"/>
        <v>50,000</v>
      </c>
    </row>
    <row r="419" spans="1:12" ht="15" x14ac:dyDescent="0.25">
      <c r="A419" t="s">
        <v>623</v>
      </c>
      <c r="B419" t="s">
        <v>197</v>
      </c>
      <c r="C419" s="1" t="s">
        <v>22</v>
      </c>
      <c r="D419" t="s">
        <v>171</v>
      </c>
      <c r="E419" t="str">
        <f t="shared" si="36"/>
        <v>Diesel</v>
      </c>
      <c r="F419" s="2" t="s">
        <v>190</v>
      </c>
      <c r="G419" s="3" t="str">
        <f t="shared" ca="1" si="37"/>
        <v>TOYOTA</v>
      </c>
      <c r="H419" s="4">
        <f t="shared" ca="1" si="38"/>
        <v>45327</v>
      </c>
      <c r="I419" s="4">
        <f t="shared" ca="1" si="39"/>
        <v>45216</v>
      </c>
      <c r="J419" s="3">
        <v>2</v>
      </c>
      <c r="K419" s="5">
        <f t="shared" ca="1" si="40"/>
        <v>6804</v>
      </c>
      <c r="L419" s="3" t="str">
        <f t="shared" si="41"/>
        <v>10,000</v>
      </c>
    </row>
    <row r="420" spans="1:12" ht="15" x14ac:dyDescent="0.25">
      <c r="A420" t="s">
        <v>624</v>
      </c>
      <c r="B420" t="s">
        <v>2</v>
      </c>
      <c r="C420" s="1" t="s">
        <v>23</v>
      </c>
      <c r="D420" t="s">
        <v>174</v>
      </c>
      <c r="E420" t="str">
        <f t="shared" si="36"/>
        <v>Compressed Natural Gas (CNG)</v>
      </c>
      <c r="F420" s="2" t="s">
        <v>190</v>
      </c>
      <c r="G420" s="3" t="str">
        <f t="shared" ca="1" si="37"/>
        <v>NAVANA</v>
      </c>
      <c r="H420" s="4">
        <f t="shared" ca="1" si="38"/>
        <v>45399</v>
      </c>
      <c r="I420" s="4">
        <f t="shared" ca="1" si="39"/>
        <v>45186</v>
      </c>
      <c r="J420" s="3">
        <v>2</v>
      </c>
      <c r="K420" s="5">
        <f t="shared" ca="1" si="40"/>
        <v>700</v>
      </c>
      <c r="L420" s="3" t="str">
        <f t="shared" si="41"/>
        <v>10,000</v>
      </c>
    </row>
    <row r="421" spans="1:12" ht="15" x14ac:dyDescent="0.25">
      <c r="A421" t="s">
        <v>625</v>
      </c>
      <c r="B421" t="s">
        <v>202</v>
      </c>
      <c r="C421" s="1" t="s">
        <v>24</v>
      </c>
      <c r="D421" t="s">
        <v>178</v>
      </c>
      <c r="E421" t="str">
        <f t="shared" si="36"/>
        <v>Electric</v>
      </c>
      <c r="F421" s="2" t="s">
        <v>188</v>
      </c>
      <c r="G421" s="3" t="str">
        <f t="shared" ca="1" si="37"/>
        <v>TESLA</v>
      </c>
      <c r="H421" s="4">
        <f t="shared" ca="1" si="38"/>
        <v>45170</v>
      </c>
      <c r="I421" s="4">
        <f t="shared" ca="1" si="39"/>
        <v>45159</v>
      </c>
      <c r="J421" s="3">
        <v>0</v>
      </c>
      <c r="K421" s="5">
        <f t="shared" ca="1" si="40"/>
        <v>2268</v>
      </c>
      <c r="L421" s="3" t="str">
        <f t="shared" si="41"/>
        <v>15,000</v>
      </c>
    </row>
    <row r="422" spans="1:12" ht="15" x14ac:dyDescent="0.25">
      <c r="A422" t="s">
        <v>626</v>
      </c>
      <c r="B422" t="s">
        <v>202</v>
      </c>
      <c r="C422" s="1" t="s">
        <v>25</v>
      </c>
      <c r="D422" t="s">
        <v>180</v>
      </c>
      <c r="E422" t="str">
        <f t="shared" si="36"/>
        <v>Electric</v>
      </c>
      <c r="F422" s="2" t="s">
        <v>186</v>
      </c>
      <c r="G422" s="3" t="str">
        <f t="shared" ca="1" si="37"/>
        <v>TESLA</v>
      </c>
      <c r="H422" s="4">
        <f t="shared" ca="1" si="38"/>
        <v>45233</v>
      </c>
      <c r="I422" s="4">
        <f t="shared" ca="1" si="39"/>
        <v>45156</v>
      </c>
      <c r="J422" s="3">
        <v>0</v>
      </c>
      <c r="K422" s="5">
        <f t="shared" ca="1" si="40"/>
        <v>2268</v>
      </c>
      <c r="L422" s="3" t="str">
        <f t="shared" si="41"/>
        <v>50,000</v>
      </c>
    </row>
    <row r="423" spans="1:12" ht="15" x14ac:dyDescent="0.25">
      <c r="A423" t="s">
        <v>627</v>
      </c>
      <c r="B423" t="s">
        <v>198</v>
      </c>
      <c r="C423" s="1" t="s">
        <v>26</v>
      </c>
      <c r="D423" t="s">
        <v>183</v>
      </c>
      <c r="E423" t="str">
        <f t="shared" si="36"/>
        <v>Petrol (Gasoline)</v>
      </c>
      <c r="F423" s="2" t="s">
        <v>186</v>
      </c>
      <c r="G423" s="3" t="str">
        <f t="shared" ca="1" si="37"/>
        <v>ASHOK LEYLAND</v>
      </c>
      <c r="H423" s="4">
        <f t="shared" ca="1" si="38"/>
        <v>45613</v>
      </c>
      <c r="I423" s="4">
        <f t="shared" ca="1" si="39"/>
        <v>45261</v>
      </c>
      <c r="J423" s="3">
        <v>1</v>
      </c>
      <c r="K423" s="5">
        <f t="shared" ca="1" si="40"/>
        <v>3175</v>
      </c>
      <c r="L423" s="3" t="str">
        <f t="shared" si="41"/>
        <v>50,000</v>
      </c>
    </row>
    <row r="424" spans="1:12" ht="15" x14ac:dyDescent="0.25">
      <c r="A424" t="s">
        <v>628</v>
      </c>
      <c r="B424" t="s">
        <v>3</v>
      </c>
      <c r="C424" s="1" t="s">
        <v>27</v>
      </c>
      <c r="D424" t="s">
        <v>183</v>
      </c>
      <c r="E424" t="str">
        <f t="shared" si="36"/>
        <v>Petrol (Gasoline)</v>
      </c>
      <c r="F424" s="2" t="s">
        <v>186</v>
      </c>
      <c r="G424" s="3" t="str">
        <f t="shared" ca="1" si="37"/>
        <v>JEEP</v>
      </c>
      <c r="H424" s="4">
        <f t="shared" ca="1" si="38"/>
        <v>45148</v>
      </c>
      <c r="I424" s="4">
        <f t="shared" ca="1" si="39"/>
        <v>45097</v>
      </c>
      <c r="J424" s="3">
        <v>3</v>
      </c>
      <c r="K424" s="5">
        <f t="shared" ca="1" si="40"/>
        <v>1928</v>
      </c>
      <c r="L424" s="3" t="str">
        <f t="shared" si="41"/>
        <v>50,000</v>
      </c>
    </row>
    <row r="425" spans="1:12" ht="15" x14ac:dyDescent="0.25">
      <c r="A425" t="s">
        <v>629</v>
      </c>
      <c r="B425" t="s">
        <v>199</v>
      </c>
      <c r="C425" s="1" t="s">
        <v>28</v>
      </c>
      <c r="D425" t="s">
        <v>181</v>
      </c>
      <c r="E425" t="str">
        <f t="shared" si="36"/>
        <v>Diesel</v>
      </c>
      <c r="F425" s="2" t="s">
        <v>186</v>
      </c>
      <c r="G425" s="3" t="str">
        <f t="shared" ca="1" si="37"/>
        <v>EICHER</v>
      </c>
      <c r="H425" s="4">
        <f t="shared" ca="1" si="38"/>
        <v>45555</v>
      </c>
      <c r="I425" s="4">
        <f t="shared" ca="1" si="39"/>
        <v>45401</v>
      </c>
      <c r="J425" s="3">
        <v>2</v>
      </c>
      <c r="K425" s="5">
        <f t="shared" ca="1" si="40"/>
        <v>9072</v>
      </c>
      <c r="L425" s="3" t="str">
        <f t="shared" si="41"/>
        <v>50,000</v>
      </c>
    </row>
    <row r="426" spans="1:12" ht="15" x14ac:dyDescent="0.25">
      <c r="A426" t="s">
        <v>630</v>
      </c>
      <c r="B426" t="s">
        <v>198</v>
      </c>
      <c r="C426" s="1" t="s">
        <v>29</v>
      </c>
      <c r="D426" t="s">
        <v>179</v>
      </c>
      <c r="E426" t="str">
        <f t="shared" si="36"/>
        <v>Petrol (Gasoline)</v>
      </c>
      <c r="F426" s="2" t="s">
        <v>190</v>
      </c>
      <c r="G426" s="3" t="str">
        <f t="shared" ca="1" si="37"/>
        <v>JAC</v>
      </c>
      <c r="H426" s="4">
        <f t="shared" ca="1" si="38"/>
        <v>45140</v>
      </c>
      <c r="I426" s="4">
        <f t="shared" ca="1" si="39"/>
        <v>45124</v>
      </c>
      <c r="J426" s="3">
        <v>3</v>
      </c>
      <c r="K426" s="5">
        <f t="shared" ca="1" si="40"/>
        <v>2608</v>
      </c>
      <c r="L426" s="3" t="str">
        <f t="shared" si="41"/>
        <v>10,000</v>
      </c>
    </row>
    <row r="427" spans="1:12" ht="15" x14ac:dyDescent="0.25">
      <c r="A427" t="s">
        <v>631</v>
      </c>
      <c r="B427" t="s">
        <v>1</v>
      </c>
      <c r="C427" s="1" t="s">
        <v>30</v>
      </c>
      <c r="D427" t="s">
        <v>179</v>
      </c>
      <c r="E427" t="str">
        <f t="shared" si="36"/>
        <v>Petrol (Gasoline)</v>
      </c>
      <c r="F427" s="2" t="s">
        <v>187</v>
      </c>
      <c r="G427" s="3" t="str">
        <f t="shared" ca="1" si="37"/>
        <v>HONDA</v>
      </c>
      <c r="H427" s="4">
        <f t="shared" ca="1" si="38"/>
        <v>45242</v>
      </c>
      <c r="I427" s="4">
        <f t="shared" ca="1" si="39"/>
        <v>45164</v>
      </c>
      <c r="J427" s="3">
        <v>0</v>
      </c>
      <c r="K427" s="5">
        <f t="shared" ca="1" si="40"/>
        <v>1814</v>
      </c>
      <c r="L427" s="3" t="str">
        <f t="shared" si="41"/>
        <v>30,000</v>
      </c>
    </row>
    <row r="428" spans="1:12" ht="15" x14ac:dyDescent="0.25">
      <c r="A428" t="s">
        <v>632</v>
      </c>
      <c r="B428" t="s">
        <v>0</v>
      </c>
      <c r="C428" s="1" t="s">
        <v>31</v>
      </c>
      <c r="D428" t="s">
        <v>178</v>
      </c>
      <c r="E428" t="str">
        <f t="shared" si="36"/>
        <v>Petrol (Gasoline)</v>
      </c>
      <c r="F428" s="2" t="s">
        <v>190</v>
      </c>
      <c r="G428" s="3" t="str">
        <f t="shared" ca="1" si="37"/>
        <v>HYUNDAI</v>
      </c>
      <c r="H428" s="4">
        <f t="shared" ca="1" si="38"/>
        <v>45230</v>
      </c>
      <c r="I428" s="4">
        <f t="shared" ca="1" si="39"/>
        <v>45386</v>
      </c>
      <c r="J428" s="3">
        <v>3</v>
      </c>
      <c r="K428" s="5">
        <f t="shared" ca="1" si="40"/>
        <v>1814</v>
      </c>
      <c r="L428" s="3" t="str">
        <f t="shared" si="41"/>
        <v>10,000</v>
      </c>
    </row>
    <row r="429" spans="1:12" ht="15" x14ac:dyDescent="0.25">
      <c r="A429" t="s">
        <v>633</v>
      </c>
      <c r="B429" t="s">
        <v>197</v>
      </c>
      <c r="C429" s="1" t="s">
        <v>32</v>
      </c>
      <c r="D429" t="s">
        <v>182</v>
      </c>
      <c r="E429" t="str">
        <f t="shared" si="36"/>
        <v>Diesel</v>
      </c>
      <c r="F429" s="2" t="s">
        <v>189</v>
      </c>
      <c r="G429" s="3" t="str">
        <f t="shared" ca="1" si="37"/>
        <v>TOYOTA</v>
      </c>
      <c r="H429" s="4">
        <f t="shared" ca="1" si="38"/>
        <v>45559</v>
      </c>
      <c r="I429" s="4">
        <f t="shared" ca="1" si="39"/>
        <v>45468</v>
      </c>
      <c r="J429" s="3">
        <v>3</v>
      </c>
      <c r="K429" s="5">
        <f t="shared" ca="1" si="40"/>
        <v>13608</v>
      </c>
      <c r="L429" s="3" t="str">
        <f t="shared" si="41"/>
        <v>75,000</v>
      </c>
    </row>
    <row r="430" spans="1:12" ht="15" x14ac:dyDescent="0.25">
      <c r="A430" t="s">
        <v>634</v>
      </c>
      <c r="B430" t="s">
        <v>0</v>
      </c>
      <c r="C430" s="1" t="s">
        <v>33</v>
      </c>
      <c r="D430" t="s">
        <v>183</v>
      </c>
      <c r="E430" t="str">
        <f t="shared" si="36"/>
        <v>Petrol (Gasoline)</v>
      </c>
      <c r="F430" s="2" t="s">
        <v>186</v>
      </c>
      <c r="G430" s="3" t="str">
        <f t="shared" ca="1" si="37"/>
        <v>HONDA</v>
      </c>
      <c r="H430" s="4">
        <f t="shared" ca="1" si="38"/>
        <v>45526</v>
      </c>
      <c r="I430" s="4">
        <f t="shared" ca="1" si="39"/>
        <v>45319</v>
      </c>
      <c r="J430" s="3">
        <v>2</v>
      </c>
      <c r="K430" s="5">
        <f t="shared" ca="1" si="40"/>
        <v>1814</v>
      </c>
      <c r="L430" s="3" t="str">
        <f t="shared" si="41"/>
        <v>50,000</v>
      </c>
    </row>
    <row r="431" spans="1:12" ht="15" x14ac:dyDescent="0.25">
      <c r="A431" t="s">
        <v>635</v>
      </c>
      <c r="B431" t="s">
        <v>200</v>
      </c>
      <c r="C431" s="1" t="s">
        <v>34</v>
      </c>
      <c r="D431" t="s">
        <v>177</v>
      </c>
      <c r="E431" t="str">
        <f t="shared" si="36"/>
        <v>Petrol (Gasoline)</v>
      </c>
      <c r="F431" s="2" t="s">
        <v>188</v>
      </c>
      <c r="G431" s="3" t="str">
        <f t="shared" ca="1" si="37"/>
        <v>HONDA</v>
      </c>
      <c r="H431" s="4">
        <f t="shared" ca="1" si="38"/>
        <v>45185</v>
      </c>
      <c r="I431" s="4">
        <f t="shared" ca="1" si="39"/>
        <v>45528</v>
      </c>
      <c r="J431" s="3">
        <v>3</v>
      </c>
      <c r="K431" s="5">
        <f t="shared" ca="1" si="40"/>
        <v>363</v>
      </c>
      <c r="L431" s="3" t="str">
        <f t="shared" si="41"/>
        <v>15,000</v>
      </c>
    </row>
    <row r="432" spans="1:12" ht="15" x14ac:dyDescent="0.25">
      <c r="A432" t="s">
        <v>636</v>
      </c>
      <c r="B432" t="s">
        <v>197</v>
      </c>
      <c r="C432" s="1" t="s">
        <v>35</v>
      </c>
      <c r="D432" t="s">
        <v>174</v>
      </c>
      <c r="E432" t="str">
        <f t="shared" si="36"/>
        <v>Diesel</v>
      </c>
      <c r="F432" s="2" t="s">
        <v>189</v>
      </c>
      <c r="G432" s="3" t="str">
        <f t="shared" ca="1" si="37"/>
        <v>TOYOTA</v>
      </c>
      <c r="H432" s="4">
        <f t="shared" ca="1" si="38"/>
        <v>45326</v>
      </c>
      <c r="I432" s="4">
        <f t="shared" ca="1" si="39"/>
        <v>45507</v>
      </c>
      <c r="J432" s="3">
        <v>1</v>
      </c>
      <c r="K432" s="5">
        <f t="shared" ca="1" si="40"/>
        <v>13608</v>
      </c>
      <c r="L432" s="3" t="str">
        <f t="shared" si="41"/>
        <v>75,000</v>
      </c>
    </row>
    <row r="433" spans="1:12" ht="15" x14ac:dyDescent="0.25">
      <c r="A433" t="s">
        <v>637</v>
      </c>
      <c r="B433" t="s">
        <v>2</v>
      </c>
      <c r="C433" s="1" t="s">
        <v>36</v>
      </c>
      <c r="D433" t="s">
        <v>170</v>
      </c>
      <c r="E433" t="str">
        <f t="shared" si="36"/>
        <v>Compressed Natural Gas (CNG)</v>
      </c>
      <c r="F433" s="2" t="s">
        <v>187</v>
      </c>
      <c r="G433" s="3" t="str">
        <f t="shared" ca="1" si="37"/>
        <v>BAJAJ</v>
      </c>
      <c r="H433" s="4">
        <f t="shared" ca="1" si="38"/>
        <v>45489</v>
      </c>
      <c r="I433" s="4">
        <f t="shared" ca="1" si="39"/>
        <v>45452</v>
      </c>
      <c r="J433" s="3">
        <v>2</v>
      </c>
      <c r="K433" s="5">
        <f t="shared" ca="1" si="40"/>
        <v>800</v>
      </c>
      <c r="L433" s="3" t="str">
        <f t="shared" si="41"/>
        <v>30,000</v>
      </c>
    </row>
    <row r="434" spans="1:12" ht="15" x14ac:dyDescent="0.25">
      <c r="A434" t="s">
        <v>638</v>
      </c>
      <c r="B434" t="s">
        <v>202</v>
      </c>
      <c r="C434" s="1" t="s">
        <v>37</v>
      </c>
      <c r="D434" t="s">
        <v>170</v>
      </c>
      <c r="E434" t="str">
        <f t="shared" si="36"/>
        <v>Electric</v>
      </c>
      <c r="F434" s="2" t="s">
        <v>188</v>
      </c>
      <c r="G434" s="3" t="str">
        <f t="shared" ca="1" si="37"/>
        <v>TOYOTA</v>
      </c>
      <c r="H434" s="4">
        <f t="shared" ca="1" si="38"/>
        <v>45601</v>
      </c>
      <c r="I434" s="4">
        <f t="shared" ca="1" si="39"/>
        <v>45298</v>
      </c>
      <c r="J434" s="3">
        <v>0</v>
      </c>
      <c r="K434" s="5">
        <f t="shared" ca="1" si="40"/>
        <v>1361</v>
      </c>
      <c r="L434" s="3" t="str">
        <f t="shared" si="41"/>
        <v>15,000</v>
      </c>
    </row>
    <row r="435" spans="1:12" ht="15" x14ac:dyDescent="0.25">
      <c r="A435" t="s">
        <v>639</v>
      </c>
      <c r="B435" t="s">
        <v>202</v>
      </c>
      <c r="C435" s="1" t="s">
        <v>38</v>
      </c>
      <c r="D435" t="s">
        <v>175</v>
      </c>
      <c r="E435" t="str">
        <f t="shared" si="36"/>
        <v>Electric</v>
      </c>
      <c r="F435" s="2" t="s">
        <v>187</v>
      </c>
      <c r="G435" s="3" t="str">
        <f t="shared" ca="1" si="37"/>
        <v>TESLA</v>
      </c>
      <c r="H435" s="4">
        <f t="shared" ca="1" si="38"/>
        <v>45615</v>
      </c>
      <c r="I435" s="4">
        <f t="shared" ca="1" si="39"/>
        <v>45106</v>
      </c>
      <c r="J435" s="3">
        <v>2</v>
      </c>
      <c r="K435" s="5">
        <f t="shared" ca="1" si="40"/>
        <v>2268</v>
      </c>
      <c r="L435" s="3" t="str">
        <f t="shared" si="41"/>
        <v>30,000</v>
      </c>
    </row>
    <row r="436" spans="1:12" ht="15" x14ac:dyDescent="0.25">
      <c r="A436" t="s">
        <v>640</v>
      </c>
      <c r="B436" t="s">
        <v>198</v>
      </c>
      <c r="C436" s="1" t="s">
        <v>39</v>
      </c>
      <c r="D436" t="s">
        <v>180</v>
      </c>
      <c r="E436" t="str">
        <f t="shared" si="36"/>
        <v>Petrol (Gasoline)</v>
      </c>
      <c r="F436" s="2" t="s">
        <v>190</v>
      </c>
      <c r="G436" s="3" t="str">
        <f t="shared" ca="1" si="37"/>
        <v>JAC</v>
      </c>
      <c r="H436" s="4">
        <f t="shared" ca="1" si="38"/>
        <v>45423</v>
      </c>
      <c r="I436" s="4">
        <f t="shared" ca="1" si="39"/>
        <v>45318</v>
      </c>
      <c r="J436" s="3">
        <v>1</v>
      </c>
      <c r="K436" s="5">
        <f t="shared" ca="1" si="40"/>
        <v>3175</v>
      </c>
      <c r="L436" s="3" t="str">
        <f t="shared" si="41"/>
        <v>10,000</v>
      </c>
    </row>
    <row r="437" spans="1:12" ht="15" x14ac:dyDescent="0.25">
      <c r="A437" t="s">
        <v>641</v>
      </c>
      <c r="B437" t="s">
        <v>3</v>
      </c>
      <c r="C437" s="1" t="s">
        <v>40</v>
      </c>
      <c r="D437" t="s">
        <v>171</v>
      </c>
      <c r="E437" t="str">
        <f t="shared" si="36"/>
        <v>Petrol (Gasoline)</v>
      </c>
      <c r="F437" s="2" t="s">
        <v>187</v>
      </c>
      <c r="G437" s="3" t="str">
        <f t="shared" ca="1" si="37"/>
        <v>MERCEDES</v>
      </c>
      <c r="H437" s="4">
        <f t="shared" ca="1" si="38"/>
        <v>45331</v>
      </c>
      <c r="I437" s="4">
        <f t="shared" ca="1" si="39"/>
        <v>45553</v>
      </c>
      <c r="J437" s="3">
        <v>1</v>
      </c>
      <c r="K437" s="5">
        <f t="shared" ca="1" si="40"/>
        <v>1588</v>
      </c>
      <c r="L437" s="3" t="str">
        <f t="shared" si="41"/>
        <v>30,000</v>
      </c>
    </row>
    <row r="438" spans="1:12" ht="15" x14ac:dyDescent="0.25">
      <c r="A438" t="s">
        <v>642</v>
      </c>
      <c r="B438" t="s">
        <v>199</v>
      </c>
      <c r="C438" s="1" t="s">
        <v>41</v>
      </c>
      <c r="D438" t="s">
        <v>173</v>
      </c>
      <c r="E438" t="str">
        <f t="shared" si="36"/>
        <v>Diesel</v>
      </c>
      <c r="F438" s="2" t="s">
        <v>187</v>
      </c>
      <c r="G438" s="3" t="str">
        <f t="shared" ca="1" si="37"/>
        <v>EICHER</v>
      </c>
      <c r="H438" s="4">
        <f t="shared" ca="1" si="38"/>
        <v>45194</v>
      </c>
      <c r="I438" s="4">
        <f t="shared" ca="1" si="39"/>
        <v>45117</v>
      </c>
      <c r="J438" s="3">
        <v>2</v>
      </c>
      <c r="K438" s="5">
        <f t="shared" ca="1" si="40"/>
        <v>9072</v>
      </c>
      <c r="L438" s="3" t="str">
        <f t="shared" si="41"/>
        <v>30,000</v>
      </c>
    </row>
    <row r="439" spans="1:12" ht="15" x14ac:dyDescent="0.25">
      <c r="A439" t="s">
        <v>643</v>
      </c>
      <c r="B439" t="s">
        <v>198</v>
      </c>
      <c r="C439" s="1" t="s">
        <v>42</v>
      </c>
      <c r="D439" t="s">
        <v>175</v>
      </c>
      <c r="E439" t="str">
        <f t="shared" si="36"/>
        <v>Petrol (Gasoline)</v>
      </c>
      <c r="F439" s="2" t="s">
        <v>189</v>
      </c>
      <c r="G439" s="3" t="str">
        <f t="shared" ca="1" si="37"/>
        <v>ASHOK LEYLAND</v>
      </c>
      <c r="H439" s="4">
        <f t="shared" ca="1" si="38"/>
        <v>45482</v>
      </c>
      <c r="I439" s="4">
        <f t="shared" ca="1" si="39"/>
        <v>45463</v>
      </c>
      <c r="J439" s="3">
        <v>0</v>
      </c>
      <c r="K439" s="5">
        <f t="shared" ca="1" si="40"/>
        <v>2608</v>
      </c>
      <c r="L439" s="3" t="str">
        <f t="shared" si="41"/>
        <v>75,000</v>
      </c>
    </row>
    <row r="440" spans="1:12" ht="15" x14ac:dyDescent="0.25">
      <c r="A440" t="s">
        <v>644</v>
      </c>
      <c r="B440" t="s">
        <v>1</v>
      </c>
      <c r="C440" s="1" t="s">
        <v>43</v>
      </c>
      <c r="D440" t="s">
        <v>171</v>
      </c>
      <c r="E440" t="str">
        <f t="shared" si="36"/>
        <v>Petrol (Gasoline)</v>
      </c>
      <c r="F440" s="2" t="s">
        <v>189</v>
      </c>
      <c r="G440" s="3" t="str">
        <f t="shared" ca="1" si="37"/>
        <v>NISSAN</v>
      </c>
      <c r="H440" s="4">
        <f t="shared" ca="1" si="38"/>
        <v>45536</v>
      </c>
      <c r="I440" s="4">
        <f t="shared" ca="1" si="39"/>
        <v>45305</v>
      </c>
      <c r="J440" s="3">
        <v>1</v>
      </c>
      <c r="K440" s="5">
        <f t="shared" ca="1" si="40"/>
        <v>2722</v>
      </c>
      <c r="L440" s="3" t="str">
        <f t="shared" si="41"/>
        <v>75,000</v>
      </c>
    </row>
    <row r="441" spans="1:12" ht="15" x14ac:dyDescent="0.25">
      <c r="A441" t="s">
        <v>645</v>
      </c>
      <c r="B441" t="s">
        <v>0</v>
      </c>
      <c r="C441" s="1" t="s">
        <v>44</v>
      </c>
      <c r="D441" t="s">
        <v>177</v>
      </c>
      <c r="E441" t="str">
        <f t="shared" si="36"/>
        <v>Petrol (Gasoline)</v>
      </c>
      <c r="F441" s="2" t="s">
        <v>187</v>
      </c>
      <c r="G441" s="3" t="str">
        <f t="shared" ca="1" si="37"/>
        <v>HONDA</v>
      </c>
      <c r="H441" s="4">
        <f t="shared" ca="1" si="38"/>
        <v>45440</v>
      </c>
      <c r="I441" s="4">
        <f t="shared" ca="1" si="39"/>
        <v>45496</v>
      </c>
      <c r="J441" s="3">
        <v>0</v>
      </c>
      <c r="K441" s="5">
        <f t="shared" ca="1" si="40"/>
        <v>1360</v>
      </c>
      <c r="L441" s="3" t="str">
        <f t="shared" si="41"/>
        <v>30,000</v>
      </c>
    </row>
    <row r="442" spans="1:12" ht="15" x14ac:dyDescent="0.25">
      <c r="A442" t="s">
        <v>646</v>
      </c>
      <c r="B442" t="s">
        <v>197</v>
      </c>
      <c r="C442" s="1" t="s">
        <v>45</v>
      </c>
      <c r="D442" t="s">
        <v>178</v>
      </c>
      <c r="E442" t="str">
        <f t="shared" si="36"/>
        <v>Diesel</v>
      </c>
      <c r="F442" s="2" t="s">
        <v>188</v>
      </c>
      <c r="G442" s="3" t="str">
        <f t="shared" ca="1" si="37"/>
        <v>TOYOTA</v>
      </c>
      <c r="H442" s="4">
        <f t="shared" ca="1" si="38"/>
        <v>45619</v>
      </c>
      <c r="I442" s="4">
        <f t="shared" ca="1" si="39"/>
        <v>45370</v>
      </c>
      <c r="J442" s="3">
        <v>3</v>
      </c>
      <c r="K442" s="5">
        <f t="shared" ca="1" si="40"/>
        <v>10206</v>
      </c>
      <c r="L442" s="3" t="str">
        <f t="shared" si="41"/>
        <v>15,000</v>
      </c>
    </row>
    <row r="443" spans="1:12" ht="15" x14ac:dyDescent="0.25">
      <c r="A443" t="s">
        <v>647</v>
      </c>
      <c r="B443" t="s">
        <v>0</v>
      </c>
      <c r="C443" s="1" t="s">
        <v>46</v>
      </c>
      <c r="D443" t="s">
        <v>175</v>
      </c>
      <c r="E443" t="str">
        <f t="shared" si="36"/>
        <v>Petrol (Gasoline)</v>
      </c>
      <c r="F443" s="2" t="s">
        <v>189</v>
      </c>
      <c r="G443" s="3" t="str">
        <f t="shared" ca="1" si="37"/>
        <v>HYUNDAI</v>
      </c>
      <c r="H443" s="4">
        <f t="shared" ca="1" si="38"/>
        <v>45439</v>
      </c>
      <c r="I443" s="4">
        <f t="shared" ca="1" si="39"/>
        <v>45388</v>
      </c>
      <c r="J443" s="3">
        <v>0</v>
      </c>
      <c r="K443" s="5">
        <f t="shared" ca="1" si="40"/>
        <v>1360</v>
      </c>
      <c r="L443" s="3" t="str">
        <f t="shared" si="41"/>
        <v>75,000</v>
      </c>
    </row>
    <row r="444" spans="1:12" ht="15" x14ac:dyDescent="0.25">
      <c r="A444" t="s">
        <v>648</v>
      </c>
      <c r="B444" t="s">
        <v>200</v>
      </c>
      <c r="C444" s="1" t="s">
        <v>47</v>
      </c>
      <c r="D444" t="s">
        <v>172</v>
      </c>
      <c r="E444" t="str">
        <f t="shared" si="36"/>
        <v>Petrol (Gasoline)</v>
      </c>
      <c r="F444" s="2" t="s">
        <v>187</v>
      </c>
      <c r="G444" s="3" t="str">
        <f t="shared" ca="1" si="37"/>
        <v>BAJAJ</v>
      </c>
      <c r="H444" s="4">
        <f t="shared" ca="1" si="38"/>
        <v>45624</v>
      </c>
      <c r="I444" s="4">
        <f t="shared" ca="1" si="39"/>
        <v>45436</v>
      </c>
      <c r="J444" s="3">
        <v>2</v>
      </c>
      <c r="K444" s="5">
        <f t="shared" ca="1" si="40"/>
        <v>136</v>
      </c>
      <c r="L444" s="3" t="str">
        <f t="shared" si="41"/>
        <v>30,000</v>
      </c>
    </row>
    <row r="445" spans="1:12" ht="15" x14ac:dyDescent="0.25">
      <c r="A445" t="s">
        <v>649</v>
      </c>
      <c r="B445" t="s">
        <v>197</v>
      </c>
      <c r="C445" s="1" t="s">
        <v>48</v>
      </c>
      <c r="D445" t="s">
        <v>175</v>
      </c>
      <c r="E445" t="str">
        <f t="shared" si="36"/>
        <v>Diesel</v>
      </c>
      <c r="F445" s="2" t="s">
        <v>188</v>
      </c>
      <c r="G445" s="3" t="str">
        <f t="shared" ca="1" si="37"/>
        <v>TOYOTA</v>
      </c>
      <c r="H445" s="4">
        <f t="shared" ca="1" si="38"/>
        <v>45312</v>
      </c>
      <c r="I445" s="4">
        <f t="shared" ca="1" si="39"/>
        <v>45327</v>
      </c>
      <c r="J445" s="3">
        <v>3</v>
      </c>
      <c r="K445" s="5">
        <f t="shared" ca="1" si="40"/>
        <v>10206</v>
      </c>
      <c r="L445" s="3" t="str">
        <f t="shared" si="41"/>
        <v>15,000</v>
      </c>
    </row>
    <row r="446" spans="1:12" ht="15" x14ac:dyDescent="0.25">
      <c r="A446" t="s">
        <v>650</v>
      </c>
      <c r="B446" t="s">
        <v>2</v>
      </c>
      <c r="C446" s="1" t="s">
        <v>49</v>
      </c>
      <c r="D446" t="s">
        <v>172</v>
      </c>
      <c r="E446" t="str">
        <f t="shared" si="36"/>
        <v>Compressed Natural Gas (CNG)</v>
      </c>
      <c r="F446" s="2" t="s">
        <v>186</v>
      </c>
      <c r="G446" s="3" t="str">
        <f t="shared" ca="1" si="37"/>
        <v>TVS</v>
      </c>
      <c r="H446" s="4">
        <f t="shared" ca="1" si="38"/>
        <v>45369</v>
      </c>
      <c r="I446" s="4">
        <f t="shared" ca="1" si="39"/>
        <v>45332</v>
      </c>
      <c r="J446" s="3">
        <v>3</v>
      </c>
      <c r="K446" s="5">
        <f t="shared" ca="1" si="40"/>
        <v>700</v>
      </c>
      <c r="L446" s="3" t="str">
        <f t="shared" si="41"/>
        <v>50,000</v>
      </c>
    </row>
    <row r="447" spans="1:12" ht="15" x14ac:dyDescent="0.25">
      <c r="A447" t="s">
        <v>651</v>
      </c>
      <c r="B447" t="s">
        <v>202</v>
      </c>
      <c r="C447" s="1" t="s">
        <v>50</v>
      </c>
      <c r="D447" t="s">
        <v>174</v>
      </c>
      <c r="E447" t="str">
        <f t="shared" si="36"/>
        <v>Electric</v>
      </c>
      <c r="F447" s="2" t="s">
        <v>189</v>
      </c>
      <c r="G447" s="3" t="str">
        <f t="shared" ca="1" si="37"/>
        <v>TOYOTA</v>
      </c>
      <c r="H447" s="4">
        <f t="shared" ca="1" si="38"/>
        <v>45382</v>
      </c>
      <c r="I447" s="4">
        <f t="shared" ca="1" si="39"/>
        <v>45136</v>
      </c>
      <c r="J447" s="3">
        <v>1</v>
      </c>
      <c r="K447" s="5">
        <f t="shared" ca="1" si="40"/>
        <v>2268</v>
      </c>
      <c r="L447" s="3" t="str">
        <f t="shared" si="41"/>
        <v>75,000</v>
      </c>
    </row>
    <row r="448" spans="1:12" ht="15" x14ac:dyDescent="0.25">
      <c r="A448" t="s">
        <v>652</v>
      </c>
      <c r="B448" t="s">
        <v>202</v>
      </c>
      <c r="C448" s="1" t="s">
        <v>51</v>
      </c>
      <c r="D448" t="s">
        <v>175</v>
      </c>
      <c r="E448" t="str">
        <f t="shared" si="36"/>
        <v>Electric</v>
      </c>
      <c r="F448" s="2" t="s">
        <v>189</v>
      </c>
      <c r="G448" s="3" t="str">
        <f t="shared" ca="1" si="37"/>
        <v>TOYOTA</v>
      </c>
      <c r="H448" s="4">
        <f t="shared" ca="1" si="38"/>
        <v>45428</v>
      </c>
      <c r="I448" s="4">
        <f t="shared" ca="1" si="39"/>
        <v>45144</v>
      </c>
      <c r="J448" s="3">
        <v>1</v>
      </c>
      <c r="K448" s="5">
        <f t="shared" ca="1" si="40"/>
        <v>1361</v>
      </c>
      <c r="L448" s="3" t="str">
        <f t="shared" si="41"/>
        <v>75,000</v>
      </c>
    </row>
    <row r="449" spans="1:12" ht="15" x14ac:dyDescent="0.25">
      <c r="A449" t="s">
        <v>653</v>
      </c>
      <c r="B449" t="s">
        <v>198</v>
      </c>
      <c r="C449" s="1" t="s">
        <v>52</v>
      </c>
      <c r="D449" t="s">
        <v>181</v>
      </c>
      <c r="E449" t="str">
        <f t="shared" si="36"/>
        <v>Petrol (Gasoline)</v>
      </c>
      <c r="F449" s="2" t="s">
        <v>190</v>
      </c>
      <c r="G449" s="3" t="str">
        <f t="shared" ca="1" si="37"/>
        <v>TATA</v>
      </c>
      <c r="H449" s="4">
        <f t="shared" ca="1" si="38"/>
        <v>45225</v>
      </c>
      <c r="I449" s="4">
        <f t="shared" ca="1" si="39"/>
        <v>45163</v>
      </c>
      <c r="J449" s="3">
        <v>0</v>
      </c>
      <c r="K449" s="5">
        <f t="shared" ca="1" si="40"/>
        <v>2608</v>
      </c>
      <c r="L449" s="3" t="str">
        <f t="shared" si="41"/>
        <v>10,000</v>
      </c>
    </row>
    <row r="450" spans="1:12" ht="15" x14ac:dyDescent="0.25">
      <c r="A450" t="s">
        <v>654</v>
      </c>
      <c r="B450" t="s">
        <v>3</v>
      </c>
      <c r="C450" s="1" t="s">
        <v>53</v>
      </c>
      <c r="D450" t="s">
        <v>183</v>
      </c>
      <c r="E450" t="str">
        <f t="shared" ref="E450:E501" si="42">IF(B450="SUV","Petrol (Gasoline)",
IF(B450="Motorcycle","Petrol (Gasoline)",
IF(B450="sedan","Petrol (Gasoline)",
IF(B450="ambulance","Diesel",
IF(B450="Commercial Bus","Diesel",
IF(B450="School Bus","Diesel",
IF(B450="Public Bus","Diesel",
IF(B450="Pickup Truck","Petrol (Gasoline)",
IF(B450="Tempo","Petrol (Gasoline)",
IF(B450="CNG","Compressed Natural Gas (CNG)",
IF(B450="Cargo Van","Petrol (Gasoline)",
IF(B450="Dump Truck","Diesel",
IF(B450="Jeep","Petrol (Gasoline)",
IF(B450="Plugin Hybrid","Electric",IF(B450="Sedan","Diesel",
"Unknown"
)
)
)
)
)
)
)
)
)
)
)
)
)))</f>
        <v>Petrol (Gasoline)</v>
      </c>
      <c r="F450" s="2" t="s">
        <v>187</v>
      </c>
      <c r="G450" s="3" t="str">
        <f t="shared" ca="1" si="37"/>
        <v>MERCEDES</v>
      </c>
      <c r="H450" s="4">
        <f t="shared" ca="1" si="38"/>
        <v>45430</v>
      </c>
      <c r="I450" s="4">
        <f t="shared" ca="1" si="39"/>
        <v>45437</v>
      </c>
      <c r="J450" s="3">
        <v>2</v>
      </c>
      <c r="K450" s="5">
        <f t="shared" ca="1" si="40"/>
        <v>1928</v>
      </c>
      <c r="L450" s="3" t="str">
        <f t="shared" si="41"/>
        <v>30,000</v>
      </c>
    </row>
    <row r="451" spans="1:12" ht="15" x14ac:dyDescent="0.25">
      <c r="A451" t="s">
        <v>655</v>
      </c>
      <c r="B451" t="s">
        <v>199</v>
      </c>
      <c r="C451" s="1" t="s">
        <v>54</v>
      </c>
      <c r="D451" t="s">
        <v>170</v>
      </c>
      <c r="E451" t="str">
        <f t="shared" si="42"/>
        <v>Diesel</v>
      </c>
      <c r="F451" s="2" t="s">
        <v>187</v>
      </c>
      <c r="G451" s="3" t="str">
        <f t="shared" ref="G451:G501" ca="1" si="43">IF(B451="SUV",CHOOSE(RANDBETWEEN(1,4), "TOYOTA", "HONDA","MISTUBISHI","NISSAN"),
    IF(B451="Motorcycle", CHOOSE(RANDBETWEEN(1,5), "BAJAJ", "YAMAHA","SUZUKI","TVS","HONDA"),
        IF(B451="sedan", CHOOSE(RANDBETWEEN(1,4), "HONDA","BMW","TOYOTA","HYUNDAI"),
            IF(B451="ambulance", "TOYOTA",
                IF(B451="Commercial Bus", CHOOSE(RANDBETWEEN(1,3), "MERCEDES","TATA","TOYOTA"),
                    IF(B451="School Bus", "TOYOTA",
                        IF(B451="Public Bus",CHOOSE(RANDBETWEEN(1,2), "ASHOK LEYLAND", "EICHER","TATA", ""),
                            IF(B451="Pickup Truck",CHOOSE(RANDBETWEEN(1,3), "TATA", "JAC","ASHOK LEYLAND"),
                                IF(B451="Tempo", CHOOSE(RANDBETWEEN(1,2), "TATA", "SUZUKI"),
                                    IF(B451="CNG", CHOOSE(RANDBETWEEN(1,3), "TVS", "BAJAJ", "NAVANA"),
                                        IF(B451="Cargo Van", CHOOSE(RANDBETWEEN(1,3), "HINO", "TATA","EICHER"),
                                            IF(B451="Dump Truck", CHOOSE(RANDBETWEEN(1,2), "ISUZU", "HINO"),
                                                IF(B451="Jeep", CHOOSE(RANDBETWEEN(1,3), "MERCEDES", "TOYOTA","JEEP"),
                                                    IF(B451="Plugin Hybrid", CHOOSE(RANDBETWEEN(1,2), "TOYOTA","TESLA"),
                                                        "Unknown"
                                                    )
                                                )
                                            )
                                        )
                                    )
                                )
                            )
                        )
                    )
                )
            )
        )
    )
)</f>
        <v>ASHOK LEYLAND</v>
      </c>
      <c r="H451" s="4">
        <f t="shared" ref="H451:H501" ca="1" si="44">RANDBETWEEN(DATE(2023, 7, 23),DATE(2024, 12, 7))</f>
        <v>45596</v>
      </c>
      <c r="I451" s="4">
        <f t="shared" ref="I451:I501" ca="1" si="45">RANDBETWEEN(DATE(2023, 5, 3),DATE(2024, 10, 23))</f>
        <v>45383</v>
      </c>
      <c r="J451" s="3">
        <v>1</v>
      </c>
      <c r="K451" s="5">
        <f t="shared" ref="K451:K501" ca="1" si="46">IF(B451="SUV",CHOOSE(RANDBETWEEN(1,3),1814,2268,2722),
IF(B451="Motorcycle",CHOOSE(RANDBETWEEN(1,3),136,250,363),
IF(B451="sedan",CHOOSE(RANDBETWEEN(1,3),1360,1588,1814),
IF(B451="ambulance",CHOOSE(RANDBETWEEN(1,3),4500,5400,6300),
IF(B451="Commercial Bus",CHOOSE(RANDBETWEEN(1,3),11340,19278,27216),
IF(B451="School Bus",CHOOSE(RANDBETWEEN(1,3),6804,10206,13608),
IF(B451="Public Bus",CHOOSE(RANDBETWEEN(1,3),9072,13608,18144),
IF(B451="Pickup Truck",CHOOSE(RANDBETWEEN(1,3),2041,2608,3175),
IF(B451="Tempo",CHOOSE(RANDBETWEEN(1,3),900,1050,1200),
IF(B451="CNG",CHOOSE(RANDBETWEEN(1,3),700,800,900),
IF(B451="Cargo Van",CHOOSE(RANDBETWEEN(1,3),5000,10000,15000),
IF(B451="Dump Truck",CHOOSE(RANDBETWEEN(1,3),6804,10206,13608),
IF(B451="Jeep",CHOOSE(RANDBETWEEN(1,3),1588,1928,2268),
IF(B451="Plugin Hybrid",CHOOSE(RANDBETWEEN(1,3),1361,1814,2268),
"Unknown"
)
)
)
)
)
)
)
)
)
)
)
)
)
)</f>
        <v>9072</v>
      </c>
      <c r="L451" s="3" t="str">
        <f t="shared" ref="L451:L501" si="47">IF(F451="1000cc", "10,000",
    IF(F451="1300cc", "15,000",
        IF(F451="2000cc", "30,000",
            IF(F451="2500cc", "50,000",
                IF(F451="3000cc", "75,000",
                    "Unknown"
                )
            )
        )
    )
)</f>
        <v>30,000</v>
      </c>
    </row>
    <row r="452" spans="1:12" ht="15" x14ac:dyDescent="0.25">
      <c r="A452" t="s">
        <v>656</v>
      </c>
      <c r="B452" t="s">
        <v>198</v>
      </c>
      <c r="C452" s="1" t="s">
        <v>55</v>
      </c>
      <c r="D452" t="s">
        <v>179</v>
      </c>
      <c r="E452" t="str">
        <f t="shared" si="42"/>
        <v>Petrol (Gasoline)</v>
      </c>
      <c r="F452" s="2" t="s">
        <v>189</v>
      </c>
      <c r="G452" s="3" t="str">
        <f t="shared" ca="1" si="43"/>
        <v>ASHOK LEYLAND</v>
      </c>
      <c r="H452" s="4">
        <f t="shared" ca="1" si="44"/>
        <v>45493</v>
      </c>
      <c r="I452" s="4">
        <f t="shared" ca="1" si="45"/>
        <v>45221</v>
      </c>
      <c r="J452" s="3">
        <v>2</v>
      </c>
      <c r="K452" s="5">
        <f t="shared" ca="1" si="46"/>
        <v>2041</v>
      </c>
      <c r="L452" s="3" t="str">
        <f t="shared" si="47"/>
        <v>75,000</v>
      </c>
    </row>
    <row r="453" spans="1:12" ht="15" x14ac:dyDescent="0.25">
      <c r="A453" t="s">
        <v>657</v>
      </c>
      <c r="B453" t="s">
        <v>1</v>
      </c>
      <c r="C453" s="1" t="s">
        <v>56</v>
      </c>
      <c r="D453" t="s">
        <v>173</v>
      </c>
      <c r="E453" t="str">
        <f t="shared" si="42"/>
        <v>Petrol (Gasoline)</v>
      </c>
      <c r="F453" s="2" t="s">
        <v>187</v>
      </c>
      <c r="G453" s="3" t="str">
        <f t="shared" ca="1" si="43"/>
        <v>HONDA</v>
      </c>
      <c r="H453" s="4">
        <f t="shared" ca="1" si="44"/>
        <v>45431</v>
      </c>
      <c r="I453" s="4">
        <f t="shared" ca="1" si="45"/>
        <v>45197</v>
      </c>
      <c r="J453" s="3">
        <v>3</v>
      </c>
      <c r="K453" s="5">
        <f t="shared" ca="1" si="46"/>
        <v>1814</v>
      </c>
      <c r="L453" s="3" t="str">
        <f t="shared" si="47"/>
        <v>30,000</v>
      </c>
    </row>
    <row r="454" spans="1:12" ht="15" x14ac:dyDescent="0.25">
      <c r="A454" t="s">
        <v>658</v>
      </c>
      <c r="B454" t="s">
        <v>0</v>
      </c>
      <c r="C454" s="1" t="s">
        <v>57</v>
      </c>
      <c r="D454" t="s">
        <v>176</v>
      </c>
      <c r="E454" t="str">
        <f t="shared" si="42"/>
        <v>Petrol (Gasoline)</v>
      </c>
      <c r="F454" s="2" t="s">
        <v>188</v>
      </c>
      <c r="G454" s="3" t="str">
        <f t="shared" ca="1" si="43"/>
        <v>HYUNDAI</v>
      </c>
      <c r="H454" s="4">
        <f t="shared" ca="1" si="44"/>
        <v>45420</v>
      </c>
      <c r="I454" s="4">
        <f t="shared" ca="1" si="45"/>
        <v>45319</v>
      </c>
      <c r="J454" s="3">
        <v>1</v>
      </c>
      <c r="K454" s="5">
        <f t="shared" ca="1" si="46"/>
        <v>1360</v>
      </c>
      <c r="L454" s="3" t="str">
        <f t="shared" si="47"/>
        <v>15,000</v>
      </c>
    </row>
    <row r="455" spans="1:12" ht="15" x14ac:dyDescent="0.25">
      <c r="A455" t="s">
        <v>659</v>
      </c>
      <c r="B455" t="s">
        <v>197</v>
      </c>
      <c r="C455" s="1" t="s">
        <v>58</v>
      </c>
      <c r="D455" t="s">
        <v>177</v>
      </c>
      <c r="E455" t="str">
        <f t="shared" si="42"/>
        <v>Diesel</v>
      </c>
      <c r="F455" s="2" t="s">
        <v>189</v>
      </c>
      <c r="G455" s="3" t="str">
        <f t="shared" ca="1" si="43"/>
        <v>TOYOTA</v>
      </c>
      <c r="H455" s="4">
        <f t="shared" ca="1" si="44"/>
        <v>45273</v>
      </c>
      <c r="I455" s="4">
        <f t="shared" ca="1" si="45"/>
        <v>45522</v>
      </c>
      <c r="J455" s="3">
        <v>2</v>
      </c>
      <c r="K455" s="5">
        <f t="shared" ca="1" si="46"/>
        <v>10206</v>
      </c>
      <c r="L455" s="3" t="str">
        <f t="shared" si="47"/>
        <v>75,000</v>
      </c>
    </row>
    <row r="456" spans="1:12" ht="15" x14ac:dyDescent="0.25">
      <c r="A456" t="s">
        <v>660</v>
      </c>
      <c r="B456" t="s">
        <v>0</v>
      </c>
      <c r="C456" s="1" t="s">
        <v>59</v>
      </c>
      <c r="D456" t="s">
        <v>181</v>
      </c>
      <c r="E456" t="str">
        <f t="shared" si="42"/>
        <v>Petrol (Gasoline)</v>
      </c>
      <c r="F456" s="2" t="s">
        <v>187</v>
      </c>
      <c r="G456" s="3" t="str">
        <f t="shared" ca="1" si="43"/>
        <v>HONDA</v>
      </c>
      <c r="H456" s="4">
        <f t="shared" ca="1" si="44"/>
        <v>45515</v>
      </c>
      <c r="I456" s="4">
        <f t="shared" ca="1" si="45"/>
        <v>45140</v>
      </c>
      <c r="J456" s="3">
        <v>1</v>
      </c>
      <c r="K456" s="5">
        <f t="shared" ca="1" si="46"/>
        <v>1360</v>
      </c>
      <c r="L456" s="3" t="str">
        <f t="shared" si="47"/>
        <v>30,000</v>
      </c>
    </row>
    <row r="457" spans="1:12" ht="15" x14ac:dyDescent="0.25">
      <c r="A457" t="s">
        <v>661</v>
      </c>
      <c r="B457" t="s">
        <v>200</v>
      </c>
      <c r="C457" s="1" t="s">
        <v>60</v>
      </c>
      <c r="D457" t="s">
        <v>181</v>
      </c>
      <c r="E457" t="str">
        <f t="shared" si="42"/>
        <v>Petrol (Gasoline)</v>
      </c>
      <c r="F457" s="2" t="s">
        <v>187</v>
      </c>
      <c r="G457" s="3" t="str">
        <f t="shared" ca="1" si="43"/>
        <v>BAJAJ</v>
      </c>
      <c r="H457" s="4">
        <f t="shared" ca="1" si="44"/>
        <v>45415</v>
      </c>
      <c r="I457" s="4">
        <f t="shared" ca="1" si="45"/>
        <v>45124</v>
      </c>
      <c r="J457" s="3">
        <v>2</v>
      </c>
      <c r="K457" s="5">
        <f t="shared" ca="1" si="46"/>
        <v>363</v>
      </c>
      <c r="L457" s="3" t="str">
        <f t="shared" si="47"/>
        <v>30,000</v>
      </c>
    </row>
    <row r="458" spans="1:12" ht="15" x14ac:dyDescent="0.25">
      <c r="A458" t="s">
        <v>662</v>
      </c>
      <c r="B458" t="s">
        <v>197</v>
      </c>
      <c r="C458" s="1" t="s">
        <v>61</v>
      </c>
      <c r="D458" t="s">
        <v>178</v>
      </c>
      <c r="E458" t="str">
        <f t="shared" si="42"/>
        <v>Diesel</v>
      </c>
      <c r="F458" s="2" t="s">
        <v>186</v>
      </c>
      <c r="G458" s="3" t="str">
        <f t="shared" ca="1" si="43"/>
        <v>TOYOTA</v>
      </c>
      <c r="H458" s="4">
        <f t="shared" ca="1" si="44"/>
        <v>45360</v>
      </c>
      <c r="I458" s="4">
        <f t="shared" ca="1" si="45"/>
        <v>45515</v>
      </c>
      <c r="J458" s="3">
        <v>0</v>
      </c>
      <c r="K458" s="5">
        <f t="shared" ca="1" si="46"/>
        <v>13608</v>
      </c>
      <c r="L458" s="3" t="str">
        <f t="shared" si="47"/>
        <v>50,000</v>
      </c>
    </row>
    <row r="459" spans="1:12" ht="15" x14ac:dyDescent="0.25">
      <c r="A459" t="s">
        <v>663</v>
      </c>
      <c r="B459" t="s">
        <v>2</v>
      </c>
      <c r="C459" s="1" t="s">
        <v>62</v>
      </c>
      <c r="D459" t="s">
        <v>178</v>
      </c>
      <c r="E459" t="str">
        <f t="shared" si="42"/>
        <v>Compressed Natural Gas (CNG)</v>
      </c>
      <c r="F459" s="2" t="s">
        <v>189</v>
      </c>
      <c r="G459" s="3" t="str">
        <f t="shared" ca="1" si="43"/>
        <v>TVS</v>
      </c>
      <c r="H459" s="4">
        <f t="shared" ca="1" si="44"/>
        <v>45319</v>
      </c>
      <c r="I459" s="4">
        <f t="shared" ca="1" si="45"/>
        <v>45556</v>
      </c>
      <c r="J459" s="3">
        <v>0</v>
      </c>
      <c r="K459" s="5">
        <f t="shared" ca="1" si="46"/>
        <v>900</v>
      </c>
      <c r="L459" s="3" t="str">
        <f t="shared" si="47"/>
        <v>75,000</v>
      </c>
    </row>
    <row r="460" spans="1:12" ht="15" x14ac:dyDescent="0.25">
      <c r="A460" t="s">
        <v>664</v>
      </c>
      <c r="B460" t="s">
        <v>202</v>
      </c>
      <c r="C460" s="1" t="s">
        <v>63</v>
      </c>
      <c r="D460" t="s">
        <v>180</v>
      </c>
      <c r="E460" t="str">
        <f t="shared" si="42"/>
        <v>Electric</v>
      </c>
      <c r="F460" s="2" t="s">
        <v>187</v>
      </c>
      <c r="G460" s="3" t="str">
        <f t="shared" ca="1" si="43"/>
        <v>TESLA</v>
      </c>
      <c r="H460" s="4">
        <f t="shared" ca="1" si="44"/>
        <v>45332</v>
      </c>
      <c r="I460" s="4">
        <f t="shared" ca="1" si="45"/>
        <v>45444</v>
      </c>
      <c r="J460" s="3">
        <v>1</v>
      </c>
      <c r="K460" s="5">
        <f t="shared" ca="1" si="46"/>
        <v>1814</v>
      </c>
      <c r="L460" s="3" t="str">
        <f t="shared" si="47"/>
        <v>30,000</v>
      </c>
    </row>
    <row r="461" spans="1:12" ht="15" x14ac:dyDescent="0.25">
      <c r="A461" t="s">
        <v>665</v>
      </c>
      <c r="B461" t="s">
        <v>202</v>
      </c>
      <c r="C461" s="1" t="s">
        <v>64</v>
      </c>
      <c r="D461" t="s">
        <v>175</v>
      </c>
      <c r="E461" t="str">
        <f t="shared" si="42"/>
        <v>Electric</v>
      </c>
      <c r="F461" s="2" t="s">
        <v>189</v>
      </c>
      <c r="G461" s="3" t="str">
        <f t="shared" ca="1" si="43"/>
        <v>TOYOTA</v>
      </c>
      <c r="H461" s="4">
        <f t="shared" ca="1" si="44"/>
        <v>45569</v>
      </c>
      <c r="I461" s="4">
        <f t="shared" ca="1" si="45"/>
        <v>45124</v>
      </c>
      <c r="J461" s="3">
        <v>1</v>
      </c>
      <c r="K461" s="5">
        <f t="shared" ca="1" si="46"/>
        <v>1361</v>
      </c>
      <c r="L461" s="3" t="str">
        <f t="shared" si="47"/>
        <v>75,000</v>
      </c>
    </row>
    <row r="462" spans="1:12" ht="15" x14ac:dyDescent="0.25">
      <c r="A462" t="s">
        <v>666</v>
      </c>
      <c r="B462" t="s">
        <v>198</v>
      </c>
      <c r="C462" s="1" t="s">
        <v>65</v>
      </c>
      <c r="D462" t="s">
        <v>179</v>
      </c>
      <c r="E462" t="str">
        <f t="shared" si="42"/>
        <v>Petrol (Gasoline)</v>
      </c>
      <c r="F462" s="2" t="s">
        <v>186</v>
      </c>
      <c r="G462" s="3" t="str">
        <f t="shared" ca="1" si="43"/>
        <v>TATA</v>
      </c>
      <c r="H462" s="4">
        <f t="shared" ca="1" si="44"/>
        <v>45299</v>
      </c>
      <c r="I462" s="4">
        <f t="shared" ca="1" si="45"/>
        <v>45051</v>
      </c>
      <c r="J462" s="3">
        <v>0</v>
      </c>
      <c r="K462" s="5">
        <f t="shared" ca="1" si="46"/>
        <v>2608</v>
      </c>
      <c r="L462" s="3" t="str">
        <f t="shared" si="47"/>
        <v>50,000</v>
      </c>
    </row>
    <row r="463" spans="1:12" ht="15" x14ac:dyDescent="0.25">
      <c r="A463" t="s">
        <v>667</v>
      </c>
      <c r="B463" t="s">
        <v>3</v>
      </c>
      <c r="C463" s="1" t="s">
        <v>66</v>
      </c>
      <c r="D463" t="s">
        <v>174</v>
      </c>
      <c r="E463" t="str">
        <f t="shared" si="42"/>
        <v>Petrol (Gasoline)</v>
      </c>
      <c r="F463" s="2" t="s">
        <v>189</v>
      </c>
      <c r="G463" s="3" t="str">
        <f t="shared" ca="1" si="43"/>
        <v>TOYOTA</v>
      </c>
      <c r="H463" s="4">
        <f t="shared" ca="1" si="44"/>
        <v>45549</v>
      </c>
      <c r="I463" s="4">
        <f t="shared" ca="1" si="45"/>
        <v>45529</v>
      </c>
      <c r="J463" s="3">
        <v>2</v>
      </c>
      <c r="K463" s="5">
        <f t="shared" ca="1" si="46"/>
        <v>2268</v>
      </c>
      <c r="L463" s="3" t="str">
        <f t="shared" si="47"/>
        <v>75,000</v>
      </c>
    </row>
    <row r="464" spans="1:12" ht="15" x14ac:dyDescent="0.25">
      <c r="A464" t="s">
        <v>668</v>
      </c>
      <c r="B464" t="s">
        <v>199</v>
      </c>
      <c r="C464" s="1" t="s">
        <v>67</v>
      </c>
      <c r="D464" t="s">
        <v>179</v>
      </c>
      <c r="E464" t="str">
        <f t="shared" si="42"/>
        <v>Diesel</v>
      </c>
      <c r="F464" s="2" t="s">
        <v>188</v>
      </c>
      <c r="G464" s="3" t="str">
        <f t="shared" ca="1" si="43"/>
        <v>EICHER</v>
      </c>
      <c r="H464" s="4">
        <f t="shared" ca="1" si="44"/>
        <v>45324</v>
      </c>
      <c r="I464" s="4">
        <f t="shared" ca="1" si="45"/>
        <v>45228</v>
      </c>
      <c r="J464" s="3">
        <v>0</v>
      </c>
      <c r="K464" s="5">
        <f t="shared" ca="1" si="46"/>
        <v>9072</v>
      </c>
      <c r="L464" s="3" t="str">
        <f t="shared" si="47"/>
        <v>15,000</v>
      </c>
    </row>
    <row r="465" spans="1:12" ht="15" x14ac:dyDescent="0.25">
      <c r="A465" t="s">
        <v>669</v>
      </c>
      <c r="B465" t="s">
        <v>198</v>
      </c>
      <c r="C465" s="1" t="s">
        <v>68</v>
      </c>
      <c r="D465" t="s">
        <v>182</v>
      </c>
      <c r="E465" t="str">
        <f t="shared" si="42"/>
        <v>Petrol (Gasoline)</v>
      </c>
      <c r="F465" s="2" t="s">
        <v>188</v>
      </c>
      <c r="G465" s="3" t="str">
        <f t="shared" ca="1" si="43"/>
        <v>TATA</v>
      </c>
      <c r="H465" s="4">
        <f t="shared" ca="1" si="44"/>
        <v>45262</v>
      </c>
      <c r="I465" s="4">
        <f t="shared" ca="1" si="45"/>
        <v>45543</v>
      </c>
      <c r="J465" s="3">
        <v>3</v>
      </c>
      <c r="K465" s="5">
        <f t="shared" ca="1" si="46"/>
        <v>2041</v>
      </c>
      <c r="L465" s="3" t="str">
        <f t="shared" si="47"/>
        <v>15,000</v>
      </c>
    </row>
    <row r="466" spans="1:12" ht="15" x14ac:dyDescent="0.25">
      <c r="A466" t="s">
        <v>670</v>
      </c>
      <c r="B466" t="s">
        <v>1</v>
      </c>
      <c r="C466" s="1" t="s">
        <v>69</v>
      </c>
      <c r="D466" t="s">
        <v>171</v>
      </c>
      <c r="E466" t="str">
        <f t="shared" si="42"/>
        <v>Petrol (Gasoline)</v>
      </c>
      <c r="F466" s="2" t="s">
        <v>187</v>
      </c>
      <c r="G466" s="3" t="str">
        <f t="shared" ca="1" si="43"/>
        <v>HONDA</v>
      </c>
      <c r="H466" s="4">
        <f t="shared" ca="1" si="44"/>
        <v>45562</v>
      </c>
      <c r="I466" s="4">
        <f t="shared" ca="1" si="45"/>
        <v>45221</v>
      </c>
      <c r="J466" s="3">
        <v>0</v>
      </c>
      <c r="K466" s="5">
        <f t="shared" ca="1" si="46"/>
        <v>1814</v>
      </c>
      <c r="L466" s="3" t="str">
        <f t="shared" si="47"/>
        <v>30,000</v>
      </c>
    </row>
    <row r="467" spans="1:12" ht="15" x14ac:dyDescent="0.25">
      <c r="A467" t="s">
        <v>671</v>
      </c>
      <c r="B467" t="s">
        <v>0</v>
      </c>
      <c r="C467" s="1" t="s">
        <v>70</v>
      </c>
      <c r="D467" t="s">
        <v>181</v>
      </c>
      <c r="E467" t="str">
        <f t="shared" si="42"/>
        <v>Petrol (Gasoline)</v>
      </c>
      <c r="F467" s="2" t="s">
        <v>187</v>
      </c>
      <c r="G467" s="3" t="str">
        <f t="shared" ca="1" si="43"/>
        <v>BMW</v>
      </c>
      <c r="H467" s="4">
        <f t="shared" ca="1" si="44"/>
        <v>45143</v>
      </c>
      <c r="I467" s="4">
        <f t="shared" ca="1" si="45"/>
        <v>45586</v>
      </c>
      <c r="J467" s="3">
        <v>3</v>
      </c>
      <c r="K467" s="5">
        <f t="shared" ca="1" si="46"/>
        <v>1588</v>
      </c>
      <c r="L467" s="3" t="str">
        <f t="shared" si="47"/>
        <v>30,000</v>
      </c>
    </row>
    <row r="468" spans="1:12" ht="15" x14ac:dyDescent="0.25">
      <c r="A468" t="s">
        <v>672</v>
      </c>
      <c r="B468" t="s">
        <v>197</v>
      </c>
      <c r="C468" s="1" t="s">
        <v>71</v>
      </c>
      <c r="D468" t="s">
        <v>173</v>
      </c>
      <c r="E468" t="str">
        <f t="shared" si="42"/>
        <v>Diesel</v>
      </c>
      <c r="F468" s="2" t="s">
        <v>187</v>
      </c>
      <c r="G468" s="3" t="str">
        <f t="shared" ca="1" si="43"/>
        <v>TOYOTA</v>
      </c>
      <c r="H468" s="4">
        <f t="shared" ca="1" si="44"/>
        <v>45365</v>
      </c>
      <c r="I468" s="4">
        <f t="shared" ca="1" si="45"/>
        <v>45389</v>
      </c>
      <c r="J468" s="3">
        <v>0</v>
      </c>
      <c r="K468" s="5">
        <f t="shared" ca="1" si="46"/>
        <v>13608</v>
      </c>
      <c r="L468" s="3" t="str">
        <f t="shared" si="47"/>
        <v>30,000</v>
      </c>
    </row>
    <row r="469" spans="1:12" ht="15" x14ac:dyDescent="0.25">
      <c r="A469" t="s">
        <v>673</v>
      </c>
      <c r="B469" t="s">
        <v>0</v>
      </c>
      <c r="C469" s="1" t="s">
        <v>72</v>
      </c>
      <c r="D469" t="s">
        <v>174</v>
      </c>
      <c r="E469" t="str">
        <f t="shared" si="42"/>
        <v>Petrol (Gasoline)</v>
      </c>
      <c r="F469" s="2" t="s">
        <v>186</v>
      </c>
      <c r="G469" s="3" t="str">
        <f t="shared" ca="1" si="43"/>
        <v>HONDA</v>
      </c>
      <c r="H469" s="4">
        <f t="shared" ca="1" si="44"/>
        <v>45272</v>
      </c>
      <c r="I469" s="4">
        <f t="shared" ca="1" si="45"/>
        <v>45480</v>
      </c>
      <c r="J469" s="3">
        <v>2</v>
      </c>
      <c r="K469" s="5">
        <f t="shared" ca="1" si="46"/>
        <v>1588</v>
      </c>
      <c r="L469" s="3" t="str">
        <f t="shared" si="47"/>
        <v>50,000</v>
      </c>
    </row>
    <row r="470" spans="1:12" ht="15" x14ac:dyDescent="0.25">
      <c r="A470" t="s">
        <v>674</v>
      </c>
      <c r="B470" t="s">
        <v>200</v>
      </c>
      <c r="C470" s="1" t="s">
        <v>73</v>
      </c>
      <c r="D470" t="s">
        <v>172</v>
      </c>
      <c r="E470" t="str">
        <f t="shared" si="42"/>
        <v>Petrol (Gasoline)</v>
      </c>
      <c r="F470" s="2" t="s">
        <v>190</v>
      </c>
      <c r="G470" s="3" t="str">
        <f t="shared" ca="1" si="43"/>
        <v>SUZUKI</v>
      </c>
      <c r="H470" s="4">
        <f t="shared" ca="1" si="44"/>
        <v>45231</v>
      </c>
      <c r="I470" s="4">
        <f t="shared" ca="1" si="45"/>
        <v>45362</v>
      </c>
      <c r="J470" s="3">
        <v>3</v>
      </c>
      <c r="K470" s="5">
        <f t="shared" ca="1" si="46"/>
        <v>136</v>
      </c>
      <c r="L470" s="3" t="str">
        <f t="shared" si="47"/>
        <v>10,000</v>
      </c>
    </row>
    <row r="471" spans="1:12" ht="15" x14ac:dyDescent="0.25">
      <c r="A471" t="s">
        <v>675</v>
      </c>
      <c r="B471" t="s">
        <v>197</v>
      </c>
      <c r="C471" s="1" t="s">
        <v>74</v>
      </c>
      <c r="D471" t="s">
        <v>175</v>
      </c>
      <c r="E471" t="str">
        <f t="shared" si="42"/>
        <v>Diesel</v>
      </c>
      <c r="F471" s="2" t="s">
        <v>186</v>
      </c>
      <c r="G471" s="3" t="str">
        <f t="shared" ca="1" si="43"/>
        <v>TOYOTA</v>
      </c>
      <c r="H471" s="4">
        <f t="shared" ca="1" si="44"/>
        <v>45506</v>
      </c>
      <c r="I471" s="4">
        <f t="shared" ca="1" si="45"/>
        <v>45523</v>
      </c>
      <c r="J471" s="3">
        <v>0</v>
      </c>
      <c r="K471" s="5">
        <f t="shared" ca="1" si="46"/>
        <v>6804</v>
      </c>
      <c r="L471" s="3" t="str">
        <f t="shared" si="47"/>
        <v>50,000</v>
      </c>
    </row>
    <row r="472" spans="1:12" ht="15" x14ac:dyDescent="0.25">
      <c r="A472" t="s">
        <v>676</v>
      </c>
      <c r="B472" t="s">
        <v>2</v>
      </c>
      <c r="C472" s="1" t="s">
        <v>75</v>
      </c>
      <c r="D472" t="s">
        <v>175</v>
      </c>
      <c r="E472" t="str">
        <f t="shared" si="42"/>
        <v>Compressed Natural Gas (CNG)</v>
      </c>
      <c r="F472" s="2" t="s">
        <v>190</v>
      </c>
      <c r="G472" s="3" t="str">
        <f t="shared" ca="1" si="43"/>
        <v>BAJAJ</v>
      </c>
      <c r="H472" s="4">
        <f t="shared" ca="1" si="44"/>
        <v>45213</v>
      </c>
      <c r="I472" s="4">
        <f t="shared" ca="1" si="45"/>
        <v>45491</v>
      </c>
      <c r="J472" s="3">
        <v>2</v>
      </c>
      <c r="K472" s="5">
        <f t="shared" ca="1" si="46"/>
        <v>700</v>
      </c>
      <c r="L472" s="3" t="str">
        <f t="shared" si="47"/>
        <v>10,000</v>
      </c>
    </row>
    <row r="473" spans="1:12" ht="15" x14ac:dyDescent="0.25">
      <c r="A473" t="s">
        <v>677</v>
      </c>
      <c r="B473" t="s">
        <v>202</v>
      </c>
      <c r="C473" s="1" t="s">
        <v>76</v>
      </c>
      <c r="D473" t="s">
        <v>176</v>
      </c>
      <c r="E473" t="str">
        <f t="shared" si="42"/>
        <v>Electric</v>
      </c>
      <c r="F473" s="2" t="s">
        <v>186</v>
      </c>
      <c r="G473" s="3" t="str">
        <f t="shared" ca="1" si="43"/>
        <v>TOYOTA</v>
      </c>
      <c r="H473" s="4">
        <f t="shared" ca="1" si="44"/>
        <v>45167</v>
      </c>
      <c r="I473" s="4">
        <f t="shared" ca="1" si="45"/>
        <v>45074</v>
      </c>
      <c r="J473" s="3">
        <v>3</v>
      </c>
      <c r="K473" s="5">
        <f t="shared" ca="1" si="46"/>
        <v>1814</v>
      </c>
      <c r="L473" s="3" t="str">
        <f t="shared" si="47"/>
        <v>50,000</v>
      </c>
    </row>
    <row r="474" spans="1:12" ht="15" x14ac:dyDescent="0.25">
      <c r="A474" t="s">
        <v>678</v>
      </c>
      <c r="B474" t="s">
        <v>202</v>
      </c>
      <c r="C474" s="1" t="s">
        <v>77</v>
      </c>
      <c r="D474" t="s">
        <v>176</v>
      </c>
      <c r="E474" t="str">
        <f t="shared" si="42"/>
        <v>Electric</v>
      </c>
      <c r="F474" s="2" t="s">
        <v>186</v>
      </c>
      <c r="G474" s="3" t="str">
        <f t="shared" ca="1" si="43"/>
        <v>TOYOTA</v>
      </c>
      <c r="H474" s="4">
        <f t="shared" ca="1" si="44"/>
        <v>45350</v>
      </c>
      <c r="I474" s="4">
        <f t="shared" ca="1" si="45"/>
        <v>45569</v>
      </c>
      <c r="J474" s="3">
        <v>3</v>
      </c>
      <c r="K474" s="5">
        <f t="shared" ca="1" si="46"/>
        <v>1361</v>
      </c>
      <c r="L474" s="3" t="str">
        <f t="shared" si="47"/>
        <v>50,000</v>
      </c>
    </row>
    <row r="475" spans="1:12" ht="15" x14ac:dyDescent="0.25">
      <c r="A475" t="s">
        <v>679</v>
      </c>
      <c r="B475" t="s">
        <v>198</v>
      </c>
      <c r="C475" s="1" t="s">
        <v>78</v>
      </c>
      <c r="D475" t="s">
        <v>181</v>
      </c>
      <c r="E475" t="str">
        <f t="shared" si="42"/>
        <v>Petrol (Gasoline)</v>
      </c>
      <c r="F475" s="2" t="s">
        <v>190</v>
      </c>
      <c r="G475" s="3" t="str">
        <f t="shared" ca="1" si="43"/>
        <v>TATA</v>
      </c>
      <c r="H475" s="4">
        <f t="shared" ca="1" si="44"/>
        <v>45574</v>
      </c>
      <c r="I475" s="4">
        <f t="shared" ca="1" si="45"/>
        <v>45290</v>
      </c>
      <c r="J475" s="3">
        <v>0</v>
      </c>
      <c r="K475" s="5">
        <f t="shared" ca="1" si="46"/>
        <v>2041</v>
      </c>
      <c r="L475" s="3" t="str">
        <f t="shared" si="47"/>
        <v>10,000</v>
      </c>
    </row>
    <row r="476" spans="1:12" ht="15" x14ac:dyDescent="0.25">
      <c r="A476" t="s">
        <v>680</v>
      </c>
      <c r="B476" t="s">
        <v>3</v>
      </c>
      <c r="C476" s="1" t="s">
        <v>79</v>
      </c>
      <c r="D476" t="s">
        <v>182</v>
      </c>
      <c r="E476" t="str">
        <f t="shared" si="42"/>
        <v>Petrol (Gasoline)</v>
      </c>
      <c r="F476" s="2" t="s">
        <v>188</v>
      </c>
      <c r="G476" s="3" t="str">
        <f t="shared" ca="1" si="43"/>
        <v>MERCEDES</v>
      </c>
      <c r="H476" s="4">
        <f t="shared" ca="1" si="44"/>
        <v>45265</v>
      </c>
      <c r="I476" s="4">
        <f t="shared" ca="1" si="45"/>
        <v>45183</v>
      </c>
      <c r="J476" s="3">
        <v>0</v>
      </c>
      <c r="K476" s="5">
        <f t="shared" ca="1" si="46"/>
        <v>2268</v>
      </c>
      <c r="L476" s="3" t="str">
        <f t="shared" si="47"/>
        <v>15,000</v>
      </c>
    </row>
    <row r="477" spans="1:12" ht="15" x14ac:dyDescent="0.25">
      <c r="A477" t="s">
        <v>681</v>
      </c>
      <c r="B477" t="s">
        <v>199</v>
      </c>
      <c r="C477" s="1" t="s">
        <v>80</v>
      </c>
      <c r="D477" t="s">
        <v>182</v>
      </c>
      <c r="E477" t="str">
        <f t="shared" si="42"/>
        <v>Diesel</v>
      </c>
      <c r="F477" s="2" t="s">
        <v>189</v>
      </c>
      <c r="G477" s="3" t="str">
        <f t="shared" ca="1" si="43"/>
        <v>ASHOK LEYLAND</v>
      </c>
      <c r="H477" s="4">
        <f t="shared" ca="1" si="44"/>
        <v>45355</v>
      </c>
      <c r="I477" s="4">
        <f t="shared" ca="1" si="45"/>
        <v>45281</v>
      </c>
      <c r="J477" s="3">
        <v>3</v>
      </c>
      <c r="K477" s="5">
        <f t="shared" ca="1" si="46"/>
        <v>18144</v>
      </c>
      <c r="L477" s="3" t="str">
        <f t="shared" si="47"/>
        <v>75,000</v>
      </c>
    </row>
    <row r="478" spans="1:12" ht="15" x14ac:dyDescent="0.25">
      <c r="A478" t="s">
        <v>682</v>
      </c>
      <c r="B478" t="s">
        <v>198</v>
      </c>
      <c r="C478" s="1" t="s">
        <v>81</v>
      </c>
      <c r="D478" t="s">
        <v>175</v>
      </c>
      <c r="E478" t="str">
        <f t="shared" si="42"/>
        <v>Petrol (Gasoline)</v>
      </c>
      <c r="F478" s="2" t="s">
        <v>189</v>
      </c>
      <c r="G478" s="3" t="str">
        <f t="shared" ca="1" si="43"/>
        <v>TATA</v>
      </c>
      <c r="H478" s="4">
        <f t="shared" ca="1" si="44"/>
        <v>45628</v>
      </c>
      <c r="I478" s="4">
        <f t="shared" ca="1" si="45"/>
        <v>45298</v>
      </c>
      <c r="J478" s="3">
        <v>1</v>
      </c>
      <c r="K478" s="5">
        <f t="shared" ca="1" si="46"/>
        <v>2608</v>
      </c>
      <c r="L478" s="3" t="str">
        <f t="shared" si="47"/>
        <v>75,000</v>
      </c>
    </row>
    <row r="479" spans="1:12" ht="15" x14ac:dyDescent="0.25">
      <c r="A479" t="s">
        <v>683</v>
      </c>
      <c r="B479" t="s">
        <v>1</v>
      </c>
      <c r="C479" s="1" t="s">
        <v>82</v>
      </c>
      <c r="D479" t="s">
        <v>178</v>
      </c>
      <c r="E479" t="str">
        <f t="shared" si="42"/>
        <v>Petrol (Gasoline)</v>
      </c>
      <c r="F479" s="2" t="s">
        <v>188</v>
      </c>
      <c r="G479" s="3" t="str">
        <f t="shared" ca="1" si="43"/>
        <v>MISTUBISHI</v>
      </c>
      <c r="H479" s="4">
        <f t="shared" ca="1" si="44"/>
        <v>45189</v>
      </c>
      <c r="I479" s="4">
        <f t="shared" ca="1" si="45"/>
        <v>45076</v>
      </c>
      <c r="J479" s="3">
        <v>0</v>
      </c>
      <c r="K479" s="5">
        <f t="shared" ca="1" si="46"/>
        <v>2268</v>
      </c>
      <c r="L479" s="3" t="str">
        <f t="shared" si="47"/>
        <v>15,000</v>
      </c>
    </row>
    <row r="480" spans="1:12" ht="15" x14ac:dyDescent="0.25">
      <c r="A480" t="s">
        <v>684</v>
      </c>
      <c r="B480" t="s">
        <v>0</v>
      </c>
      <c r="C480" s="1" t="s">
        <v>83</v>
      </c>
      <c r="D480" t="s">
        <v>177</v>
      </c>
      <c r="E480" t="str">
        <f t="shared" si="42"/>
        <v>Petrol (Gasoline)</v>
      </c>
      <c r="F480" s="2" t="s">
        <v>189</v>
      </c>
      <c r="G480" s="3" t="str">
        <f t="shared" ca="1" si="43"/>
        <v>BMW</v>
      </c>
      <c r="H480" s="4">
        <f t="shared" ca="1" si="44"/>
        <v>45480</v>
      </c>
      <c r="I480" s="4">
        <f t="shared" ca="1" si="45"/>
        <v>45516</v>
      </c>
      <c r="J480" s="3">
        <v>0</v>
      </c>
      <c r="K480" s="5">
        <f t="shared" ca="1" si="46"/>
        <v>1360</v>
      </c>
      <c r="L480" s="3" t="str">
        <f t="shared" si="47"/>
        <v>75,000</v>
      </c>
    </row>
    <row r="481" spans="1:12" ht="15" x14ac:dyDescent="0.25">
      <c r="A481" t="s">
        <v>685</v>
      </c>
      <c r="B481" t="s">
        <v>197</v>
      </c>
      <c r="C481" s="1" t="s">
        <v>84</v>
      </c>
      <c r="D481" t="s">
        <v>172</v>
      </c>
      <c r="E481" t="str">
        <f t="shared" si="42"/>
        <v>Diesel</v>
      </c>
      <c r="F481" s="2" t="s">
        <v>186</v>
      </c>
      <c r="G481" s="3" t="str">
        <f t="shared" ca="1" si="43"/>
        <v>TOYOTA</v>
      </c>
      <c r="H481" s="4">
        <f t="shared" ca="1" si="44"/>
        <v>45588</v>
      </c>
      <c r="I481" s="4">
        <f t="shared" ca="1" si="45"/>
        <v>45109</v>
      </c>
      <c r="J481" s="3">
        <v>0</v>
      </c>
      <c r="K481" s="5">
        <f t="shared" ca="1" si="46"/>
        <v>10206</v>
      </c>
      <c r="L481" s="3" t="str">
        <f t="shared" si="47"/>
        <v>50,000</v>
      </c>
    </row>
    <row r="482" spans="1:12" ht="15" x14ac:dyDescent="0.25">
      <c r="A482" t="s">
        <v>686</v>
      </c>
      <c r="B482" t="s">
        <v>0</v>
      </c>
      <c r="C482" s="1" t="s">
        <v>125</v>
      </c>
      <c r="D482" t="s">
        <v>170</v>
      </c>
      <c r="E482" t="str">
        <f t="shared" si="42"/>
        <v>Petrol (Gasoline)</v>
      </c>
      <c r="F482" s="2" t="s">
        <v>187</v>
      </c>
      <c r="G482" s="3" t="str">
        <f t="shared" ca="1" si="43"/>
        <v>BMW</v>
      </c>
      <c r="H482" s="4">
        <f t="shared" ca="1" si="44"/>
        <v>45569</v>
      </c>
      <c r="I482" s="4">
        <f t="shared" ca="1" si="45"/>
        <v>45323</v>
      </c>
      <c r="J482" s="3">
        <v>0</v>
      </c>
      <c r="K482" s="5">
        <f t="shared" ca="1" si="46"/>
        <v>1588</v>
      </c>
      <c r="L482" s="3" t="str">
        <f t="shared" si="47"/>
        <v>30,000</v>
      </c>
    </row>
    <row r="483" spans="1:12" ht="15" x14ac:dyDescent="0.25">
      <c r="A483" t="s">
        <v>687</v>
      </c>
      <c r="B483" t="s">
        <v>200</v>
      </c>
      <c r="C483" s="1" t="s">
        <v>126</v>
      </c>
      <c r="D483" t="s">
        <v>183</v>
      </c>
      <c r="E483" t="str">
        <f t="shared" si="42"/>
        <v>Petrol (Gasoline)</v>
      </c>
      <c r="F483" s="2" t="s">
        <v>189</v>
      </c>
      <c r="G483" s="3" t="str">
        <f t="shared" ca="1" si="43"/>
        <v>BAJAJ</v>
      </c>
      <c r="H483" s="4">
        <f t="shared" ca="1" si="44"/>
        <v>45474</v>
      </c>
      <c r="I483" s="4">
        <f t="shared" ca="1" si="45"/>
        <v>45241</v>
      </c>
      <c r="J483" s="3">
        <v>3</v>
      </c>
      <c r="K483" s="5">
        <f t="shared" ca="1" si="46"/>
        <v>250</v>
      </c>
      <c r="L483" s="3" t="str">
        <f t="shared" si="47"/>
        <v>75,000</v>
      </c>
    </row>
    <row r="484" spans="1:12" ht="15" x14ac:dyDescent="0.25">
      <c r="A484" t="s">
        <v>688</v>
      </c>
      <c r="B484" t="s">
        <v>197</v>
      </c>
      <c r="C484" s="1" t="s">
        <v>127</v>
      </c>
      <c r="D484" t="s">
        <v>180</v>
      </c>
      <c r="E484" t="str">
        <f t="shared" si="42"/>
        <v>Diesel</v>
      </c>
      <c r="F484" s="2" t="s">
        <v>188</v>
      </c>
      <c r="G484" s="3" t="str">
        <f t="shared" ca="1" si="43"/>
        <v>TOYOTA</v>
      </c>
      <c r="H484" s="4">
        <f t="shared" ca="1" si="44"/>
        <v>45395</v>
      </c>
      <c r="I484" s="4">
        <f t="shared" ca="1" si="45"/>
        <v>45457</v>
      </c>
      <c r="J484" s="3">
        <v>2</v>
      </c>
      <c r="K484" s="5">
        <f t="shared" ca="1" si="46"/>
        <v>6804</v>
      </c>
      <c r="L484" s="3" t="str">
        <f t="shared" si="47"/>
        <v>15,000</v>
      </c>
    </row>
    <row r="485" spans="1:12" ht="15" x14ac:dyDescent="0.25">
      <c r="A485" t="s">
        <v>689</v>
      </c>
      <c r="B485" t="s">
        <v>2</v>
      </c>
      <c r="C485" s="1" t="s">
        <v>128</v>
      </c>
      <c r="D485" t="s">
        <v>171</v>
      </c>
      <c r="E485" t="str">
        <f t="shared" si="42"/>
        <v>Compressed Natural Gas (CNG)</v>
      </c>
      <c r="F485" s="2" t="s">
        <v>186</v>
      </c>
      <c r="G485" s="3" t="str">
        <f t="shared" ca="1" si="43"/>
        <v>BAJAJ</v>
      </c>
      <c r="H485" s="4">
        <f t="shared" ca="1" si="44"/>
        <v>45268</v>
      </c>
      <c r="I485" s="4">
        <f t="shared" ca="1" si="45"/>
        <v>45207</v>
      </c>
      <c r="J485" s="3">
        <v>0</v>
      </c>
      <c r="K485" s="5">
        <f t="shared" ca="1" si="46"/>
        <v>800</v>
      </c>
      <c r="L485" s="3" t="str">
        <f t="shared" si="47"/>
        <v>50,000</v>
      </c>
    </row>
    <row r="486" spans="1:12" ht="15" x14ac:dyDescent="0.25">
      <c r="A486" t="s">
        <v>690</v>
      </c>
      <c r="B486" t="s">
        <v>202</v>
      </c>
      <c r="C486" s="1" t="s">
        <v>129</v>
      </c>
      <c r="D486" t="s">
        <v>174</v>
      </c>
      <c r="E486" t="str">
        <f t="shared" si="42"/>
        <v>Electric</v>
      </c>
      <c r="F486" s="2" t="s">
        <v>187</v>
      </c>
      <c r="G486" s="3" t="str">
        <f t="shared" ca="1" si="43"/>
        <v>TOYOTA</v>
      </c>
      <c r="H486" s="4">
        <f t="shared" ca="1" si="44"/>
        <v>45402</v>
      </c>
      <c r="I486" s="4">
        <f t="shared" ca="1" si="45"/>
        <v>45442</v>
      </c>
      <c r="J486" s="3">
        <v>2</v>
      </c>
      <c r="K486" s="5">
        <f t="shared" ca="1" si="46"/>
        <v>1814</v>
      </c>
      <c r="L486" s="3" t="str">
        <f t="shared" si="47"/>
        <v>30,000</v>
      </c>
    </row>
    <row r="487" spans="1:12" ht="15" x14ac:dyDescent="0.25">
      <c r="A487" t="s">
        <v>691</v>
      </c>
      <c r="B487" t="s">
        <v>202</v>
      </c>
      <c r="C487" s="1" t="s">
        <v>130</v>
      </c>
      <c r="D487" t="s">
        <v>175</v>
      </c>
      <c r="E487" t="str">
        <f t="shared" si="42"/>
        <v>Electric</v>
      </c>
      <c r="F487" s="2" t="s">
        <v>190</v>
      </c>
      <c r="G487" s="3" t="str">
        <f t="shared" ca="1" si="43"/>
        <v>TESLA</v>
      </c>
      <c r="H487" s="4">
        <f t="shared" ca="1" si="44"/>
        <v>45556</v>
      </c>
      <c r="I487" s="4">
        <f t="shared" ca="1" si="45"/>
        <v>45079</v>
      </c>
      <c r="J487" s="3">
        <v>0</v>
      </c>
      <c r="K487" s="5">
        <f t="shared" ca="1" si="46"/>
        <v>1814</v>
      </c>
      <c r="L487" s="3" t="str">
        <f t="shared" si="47"/>
        <v>10,000</v>
      </c>
    </row>
    <row r="488" spans="1:12" ht="15" x14ac:dyDescent="0.25">
      <c r="A488" t="s">
        <v>692</v>
      </c>
      <c r="B488" t="s">
        <v>198</v>
      </c>
      <c r="C488" s="1" t="s">
        <v>131</v>
      </c>
      <c r="D488" t="s">
        <v>179</v>
      </c>
      <c r="E488" t="str">
        <f t="shared" si="42"/>
        <v>Petrol (Gasoline)</v>
      </c>
      <c r="F488" s="2" t="s">
        <v>190</v>
      </c>
      <c r="G488" s="3" t="str">
        <f t="shared" ca="1" si="43"/>
        <v>TATA</v>
      </c>
      <c r="H488" s="4">
        <f t="shared" ca="1" si="44"/>
        <v>45218</v>
      </c>
      <c r="I488" s="4">
        <f t="shared" ca="1" si="45"/>
        <v>45331</v>
      </c>
      <c r="J488" s="3">
        <v>2</v>
      </c>
      <c r="K488" s="5">
        <f t="shared" ca="1" si="46"/>
        <v>2041</v>
      </c>
      <c r="L488" s="3" t="str">
        <f t="shared" si="47"/>
        <v>10,000</v>
      </c>
    </row>
    <row r="489" spans="1:12" ht="15" x14ac:dyDescent="0.25">
      <c r="A489" t="s">
        <v>693</v>
      </c>
      <c r="B489" t="s">
        <v>3</v>
      </c>
      <c r="C489" s="1" t="s">
        <v>132</v>
      </c>
      <c r="D489" t="s">
        <v>170</v>
      </c>
      <c r="E489" t="str">
        <f t="shared" si="42"/>
        <v>Petrol (Gasoline)</v>
      </c>
      <c r="F489" s="2" t="s">
        <v>190</v>
      </c>
      <c r="G489" s="3" t="str">
        <f t="shared" ca="1" si="43"/>
        <v>TOYOTA</v>
      </c>
      <c r="H489" s="4">
        <f t="shared" ca="1" si="44"/>
        <v>45439</v>
      </c>
      <c r="I489" s="4">
        <f t="shared" ca="1" si="45"/>
        <v>45084</v>
      </c>
      <c r="J489" s="3">
        <v>0</v>
      </c>
      <c r="K489" s="5">
        <f t="shared" ca="1" si="46"/>
        <v>1588</v>
      </c>
      <c r="L489" s="3" t="str">
        <f t="shared" si="47"/>
        <v>10,000</v>
      </c>
    </row>
    <row r="490" spans="1:12" ht="15" x14ac:dyDescent="0.25">
      <c r="A490" t="s">
        <v>694</v>
      </c>
      <c r="B490" t="s">
        <v>199</v>
      </c>
      <c r="C490" s="1" t="s">
        <v>133</v>
      </c>
      <c r="D490" t="s">
        <v>173</v>
      </c>
      <c r="E490" t="str">
        <f t="shared" si="42"/>
        <v>Diesel</v>
      </c>
      <c r="F490" s="2" t="s">
        <v>188</v>
      </c>
      <c r="G490" s="3" t="str">
        <f t="shared" ca="1" si="43"/>
        <v>EICHER</v>
      </c>
      <c r="H490" s="4">
        <f t="shared" ca="1" si="44"/>
        <v>45275</v>
      </c>
      <c r="I490" s="4">
        <f t="shared" ca="1" si="45"/>
        <v>45161</v>
      </c>
      <c r="J490" s="3">
        <v>1</v>
      </c>
      <c r="K490" s="5">
        <f t="shared" ca="1" si="46"/>
        <v>18144</v>
      </c>
      <c r="L490" s="3" t="str">
        <f t="shared" si="47"/>
        <v>15,000</v>
      </c>
    </row>
    <row r="491" spans="1:12" ht="15" x14ac:dyDescent="0.25">
      <c r="A491" t="s">
        <v>695</v>
      </c>
      <c r="B491" t="s">
        <v>198</v>
      </c>
      <c r="C491" s="1" t="s">
        <v>134</v>
      </c>
      <c r="D491" t="s">
        <v>177</v>
      </c>
      <c r="E491" t="str">
        <f t="shared" si="42"/>
        <v>Petrol (Gasoline)</v>
      </c>
      <c r="F491" s="2" t="s">
        <v>187</v>
      </c>
      <c r="G491" s="3" t="str">
        <f t="shared" ca="1" si="43"/>
        <v>ASHOK LEYLAND</v>
      </c>
      <c r="H491" s="4">
        <f t="shared" ca="1" si="44"/>
        <v>45208</v>
      </c>
      <c r="I491" s="4">
        <f t="shared" ca="1" si="45"/>
        <v>45174</v>
      </c>
      <c r="J491" s="3">
        <v>2</v>
      </c>
      <c r="K491" s="5">
        <f t="shared" ca="1" si="46"/>
        <v>3175</v>
      </c>
      <c r="L491" s="3" t="str">
        <f t="shared" si="47"/>
        <v>30,000</v>
      </c>
    </row>
    <row r="492" spans="1:12" ht="15" x14ac:dyDescent="0.25">
      <c r="A492" t="s">
        <v>696</v>
      </c>
      <c r="B492" t="s">
        <v>1</v>
      </c>
      <c r="C492" s="1" t="s">
        <v>135</v>
      </c>
      <c r="D492" t="s">
        <v>178</v>
      </c>
      <c r="E492" t="str">
        <f t="shared" si="42"/>
        <v>Petrol (Gasoline)</v>
      </c>
      <c r="F492" s="2" t="s">
        <v>188</v>
      </c>
      <c r="G492" s="3" t="str">
        <f t="shared" ca="1" si="43"/>
        <v>NISSAN</v>
      </c>
      <c r="H492" s="4">
        <f t="shared" ca="1" si="44"/>
        <v>45143</v>
      </c>
      <c r="I492" s="4">
        <f t="shared" ca="1" si="45"/>
        <v>45503</v>
      </c>
      <c r="J492" s="3">
        <v>2</v>
      </c>
      <c r="K492" s="5">
        <f t="shared" ca="1" si="46"/>
        <v>2268</v>
      </c>
      <c r="L492" s="3" t="str">
        <f t="shared" si="47"/>
        <v>15,000</v>
      </c>
    </row>
    <row r="493" spans="1:12" ht="15" x14ac:dyDescent="0.25">
      <c r="A493" t="s">
        <v>697</v>
      </c>
      <c r="B493" t="s">
        <v>0</v>
      </c>
      <c r="C493" s="1" t="s">
        <v>136</v>
      </c>
      <c r="D493" t="s">
        <v>175</v>
      </c>
      <c r="E493" t="str">
        <f t="shared" si="42"/>
        <v>Petrol (Gasoline)</v>
      </c>
      <c r="F493" s="2" t="s">
        <v>188</v>
      </c>
      <c r="G493" s="3" t="str">
        <f t="shared" ca="1" si="43"/>
        <v>TOYOTA</v>
      </c>
      <c r="H493" s="4">
        <f t="shared" ca="1" si="44"/>
        <v>45186</v>
      </c>
      <c r="I493" s="4">
        <f t="shared" ca="1" si="45"/>
        <v>45268</v>
      </c>
      <c r="J493" s="3">
        <v>1</v>
      </c>
      <c r="K493" s="5">
        <f t="shared" ca="1" si="46"/>
        <v>1814</v>
      </c>
      <c r="L493" s="3" t="str">
        <f t="shared" si="47"/>
        <v>15,000</v>
      </c>
    </row>
    <row r="494" spans="1:12" ht="15" x14ac:dyDescent="0.25">
      <c r="A494" t="s">
        <v>698</v>
      </c>
      <c r="B494" t="s">
        <v>197</v>
      </c>
      <c r="C494" s="1" t="s">
        <v>137</v>
      </c>
      <c r="D494" t="s">
        <v>179</v>
      </c>
      <c r="E494" t="str">
        <f t="shared" si="42"/>
        <v>Diesel</v>
      </c>
      <c r="F494" s="2" t="s">
        <v>189</v>
      </c>
      <c r="G494" s="3" t="str">
        <f t="shared" ca="1" si="43"/>
        <v>TOYOTA</v>
      </c>
      <c r="H494" s="4">
        <f t="shared" ca="1" si="44"/>
        <v>45464</v>
      </c>
      <c r="I494" s="4">
        <f t="shared" ca="1" si="45"/>
        <v>45565</v>
      </c>
      <c r="J494" s="3">
        <v>0</v>
      </c>
      <c r="K494" s="5">
        <f t="shared" ca="1" si="46"/>
        <v>13608</v>
      </c>
      <c r="L494" s="3" t="str">
        <f t="shared" si="47"/>
        <v>75,000</v>
      </c>
    </row>
    <row r="495" spans="1:12" ht="15" x14ac:dyDescent="0.25">
      <c r="A495" t="s">
        <v>699</v>
      </c>
      <c r="B495" t="s">
        <v>0</v>
      </c>
      <c r="C495" s="1" t="s">
        <v>138</v>
      </c>
      <c r="D495" t="s">
        <v>183</v>
      </c>
      <c r="E495" t="str">
        <f t="shared" si="42"/>
        <v>Petrol (Gasoline)</v>
      </c>
      <c r="F495" s="2" t="s">
        <v>188</v>
      </c>
      <c r="G495" s="3" t="str">
        <f t="shared" ca="1" si="43"/>
        <v>HONDA</v>
      </c>
      <c r="H495" s="4">
        <f t="shared" ca="1" si="44"/>
        <v>45502</v>
      </c>
      <c r="I495" s="4">
        <f t="shared" ca="1" si="45"/>
        <v>45129</v>
      </c>
      <c r="J495" s="3">
        <v>1</v>
      </c>
      <c r="K495" s="5">
        <f t="shared" ca="1" si="46"/>
        <v>1360</v>
      </c>
      <c r="L495" s="3" t="str">
        <f t="shared" si="47"/>
        <v>15,000</v>
      </c>
    </row>
    <row r="496" spans="1:12" ht="15" x14ac:dyDescent="0.25">
      <c r="A496" t="s">
        <v>700</v>
      </c>
      <c r="B496" t="s">
        <v>200</v>
      </c>
      <c r="C496" s="1" t="s">
        <v>139</v>
      </c>
      <c r="D496" t="s">
        <v>176</v>
      </c>
      <c r="E496" t="str">
        <f t="shared" si="42"/>
        <v>Petrol (Gasoline)</v>
      </c>
      <c r="F496" s="2" t="s">
        <v>189</v>
      </c>
      <c r="G496" s="3" t="str">
        <f t="shared" ca="1" si="43"/>
        <v>YAMAHA</v>
      </c>
      <c r="H496" s="4">
        <f t="shared" ca="1" si="44"/>
        <v>45142</v>
      </c>
      <c r="I496" s="4">
        <f t="shared" ca="1" si="45"/>
        <v>45436</v>
      </c>
      <c r="J496" s="3">
        <v>3</v>
      </c>
      <c r="K496" s="5">
        <f t="shared" ca="1" si="46"/>
        <v>136</v>
      </c>
      <c r="L496" s="3" t="str">
        <f t="shared" si="47"/>
        <v>75,000</v>
      </c>
    </row>
    <row r="497" spans="1:12" ht="15" x14ac:dyDescent="0.25">
      <c r="A497" t="s">
        <v>701</v>
      </c>
      <c r="B497" t="s">
        <v>197</v>
      </c>
      <c r="C497" s="1" t="s">
        <v>140</v>
      </c>
      <c r="D497" t="s">
        <v>172</v>
      </c>
      <c r="E497" t="str">
        <f t="shared" si="42"/>
        <v>Diesel</v>
      </c>
      <c r="F497" s="2" t="s">
        <v>188</v>
      </c>
      <c r="G497" s="3" t="str">
        <f t="shared" ca="1" si="43"/>
        <v>TOYOTA</v>
      </c>
      <c r="H497" s="4">
        <f t="shared" ca="1" si="44"/>
        <v>45170</v>
      </c>
      <c r="I497" s="4">
        <f t="shared" ca="1" si="45"/>
        <v>45334</v>
      </c>
      <c r="J497" s="3">
        <v>3</v>
      </c>
      <c r="K497" s="5">
        <f t="shared" ca="1" si="46"/>
        <v>10206</v>
      </c>
      <c r="L497" s="3" t="str">
        <f t="shared" si="47"/>
        <v>15,000</v>
      </c>
    </row>
    <row r="498" spans="1:12" ht="15" x14ac:dyDescent="0.25">
      <c r="A498" t="s">
        <v>702</v>
      </c>
      <c r="B498" t="s">
        <v>2</v>
      </c>
      <c r="C498" s="1" t="s">
        <v>141</v>
      </c>
      <c r="D498" t="s">
        <v>181</v>
      </c>
      <c r="E498" t="str">
        <f t="shared" si="42"/>
        <v>Compressed Natural Gas (CNG)</v>
      </c>
      <c r="F498" s="2" t="s">
        <v>189</v>
      </c>
      <c r="G498" s="3" t="str">
        <f t="shared" ca="1" si="43"/>
        <v>NAVANA</v>
      </c>
      <c r="H498" s="4">
        <f t="shared" ca="1" si="44"/>
        <v>45350</v>
      </c>
      <c r="I498" s="4">
        <f t="shared" ca="1" si="45"/>
        <v>45327</v>
      </c>
      <c r="J498" s="3">
        <v>1</v>
      </c>
      <c r="K498" s="5">
        <f t="shared" ca="1" si="46"/>
        <v>800</v>
      </c>
      <c r="L498" s="3" t="str">
        <f t="shared" si="47"/>
        <v>75,000</v>
      </c>
    </row>
    <row r="499" spans="1:12" ht="15" x14ac:dyDescent="0.25">
      <c r="A499" t="s">
        <v>703</v>
      </c>
      <c r="B499" t="s">
        <v>0</v>
      </c>
      <c r="C499" s="1" t="s">
        <v>142</v>
      </c>
      <c r="D499" t="s">
        <v>176</v>
      </c>
      <c r="E499" t="str">
        <f t="shared" si="42"/>
        <v>Petrol (Gasoline)</v>
      </c>
      <c r="F499" s="2" t="s">
        <v>189</v>
      </c>
      <c r="G499" s="3" t="str">
        <f t="shared" ca="1" si="43"/>
        <v>BMW</v>
      </c>
      <c r="H499" s="4">
        <f t="shared" ca="1" si="44"/>
        <v>45326</v>
      </c>
      <c r="I499" s="4">
        <f t="shared" ca="1" si="45"/>
        <v>45332</v>
      </c>
      <c r="J499" s="3">
        <v>2</v>
      </c>
      <c r="K499" s="5">
        <f t="shared" ca="1" si="46"/>
        <v>1588</v>
      </c>
      <c r="L499" s="3" t="str">
        <f t="shared" si="47"/>
        <v>75,000</v>
      </c>
    </row>
    <row r="500" spans="1:12" ht="15" x14ac:dyDescent="0.25">
      <c r="A500" t="s">
        <v>704</v>
      </c>
      <c r="B500" t="s">
        <v>202</v>
      </c>
      <c r="C500" s="1" t="s">
        <v>143</v>
      </c>
      <c r="D500" t="s">
        <v>177</v>
      </c>
      <c r="E500" t="str">
        <f t="shared" si="42"/>
        <v>Electric</v>
      </c>
      <c r="F500" s="2" t="s">
        <v>189</v>
      </c>
      <c r="G500" s="3" t="str">
        <f t="shared" ca="1" si="43"/>
        <v>TOYOTA</v>
      </c>
      <c r="H500" s="4">
        <f t="shared" ca="1" si="44"/>
        <v>45375</v>
      </c>
      <c r="I500" s="4">
        <f t="shared" ca="1" si="45"/>
        <v>45173</v>
      </c>
      <c r="J500" s="3">
        <v>1</v>
      </c>
      <c r="K500" s="5">
        <f t="shared" ca="1" si="46"/>
        <v>2268</v>
      </c>
      <c r="L500" s="3" t="str">
        <f t="shared" si="47"/>
        <v>75,000</v>
      </c>
    </row>
    <row r="501" spans="1:12" ht="15" x14ac:dyDescent="0.25">
      <c r="A501" t="s">
        <v>705</v>
      </c>
      <c r="B501" t="s">
        <v>0</v>
      </c>
      <c r="C501" s="1" t="s">
        <v>144</v>
      </c>
      <c r="D501" t="s">
        <v>193</v>
      </c>
      <c r="E501" t="str">
        <f t="shared" si="42"/>
        <v>Petrol (Gasoline)</v>
      </c>
      <c r="F501" s="2" t="s">
        <v>186</v>
      </c>
      <c r="G501" s="3" t="str">
        <f t="shared" ca="1" si="43"/>
        <v>HYUNDAI</v>
      </c>
      <c r="H501" s="4">
        <f t="shared" ca="1" si="44"/>
        <v>45432</v>
      </c>
      <c r="I501" s="4">
        <f t="shared" ca="1" si="45"/>
        <v>45227</v>
      </c>
      <c r="J501" s="3">
        <v>3</v>
      </c>
      <c r="K501" s="5">
        <f t="shared" ca="1" si="46"/>
        <v>1814</v>
      </c>
      <c r="L501" s="3" t="str">
        <f t="shared" si="47"/>
        <v>50,000</v>
      </c>
    </row>
    <row r="502" spans="1:12" x14ac:dyDescent="0.25">
      <c r="J502" s="3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bushrarahman36@gmail.com</cp:lastModifiedBy>
  <dcterms:created xsi:type="dcterms:W3CDTF">2024-03-28T18:38:48Z</dcterms:created>
  <dcterms:modified xsi:type="dcterms:W3CDTF">2024-03-30T07:59:59Z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2024-03-28T13:34:08Z</dcterms:created>
  <cp:revision>0</cp:revision>
</cp:coreProperties>
</file>