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81C63924-13C8-4B7C-92CB-DE1576E90886}" xr6:coauthVersionLast="47" xr6:coauthVersionMax="47" xr10:uidLastSave="{00000000-0000-0000-0000-000000000000}"/>
  <bookViews>
    <workbookView xWindow="-110" yWindow="-110" windowWidth="19420" windowHeight="10300" xr2:uid="{F8420BDF-C08E-4FBB-891B-F574F63AC6D0}"/>
  </bookViews>
  <sheets>
    <sheet name="Dashboard" sheetId="3" r:id="rId1"/>
    <sheet name="Analysis" sheetId="2" r:id="rId2"/>
    <sheet name="BlinkIT Grocery Data" sheetId="1" r:id="rId3"/>
  </sheets>
  <definedNames>
    <definedName name="_xlchart.v2.0" hidden="1">Analysis!$D$80:$D$82</definedName>
    <definedName name="_xlchart.v2.1" hidden="1">Analysis!$E$79</definedName>
    <definedName name="_xlchart.v2.2" hidden="1">Analysis!$E$80:$E$82</definedName>
    <definedName name="_xlchart.v2.3" hidden="1">Analysis!$D$80:$D$82</definedName>
    <definedName name="_xlchart.v2.4" hidden="1">Analysis!$E$79</definedName>
    <definedName name="_xlchart.v2.5" hidden="1">Analysis!$E$80:$E$82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2" i="2" l="1"/>
  <c r="E80" i="2"/>
  <c r="C8" i="2"/>
  <c r="A8" i="2"/>
  <c r="D8" i="2"/>
  <c r="B8" i="2"/>
  <c r="E81" i="2"/>
</calcChain>
</file>

<file path=xl/sharedStrings.xml><?xml version="1.0" encoding="utf-8"?>
<sst xmlns="http://schemas.openxmlformats.org/spreadsheetml/2006/main" count="59758" uniqueCount="1633">
  <si>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</si>
  <si>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</si>
  <si>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</si>
  <si>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</si>
  <si>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</si>
  <si>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</si>
  <si>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</si>
  <si>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</si>
  <si>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</si>
  <si>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</si>
  <si>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</si>
  <si>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</si>
  <si>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</si>
  <si>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</si>
  <si>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</si>
  <si>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</si>
  <si>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</si>
  <si>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</si>
  <si>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</si>
  <si>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</si>
  <si>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</si>
  <si>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</si>
  <si>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</si>
  <si>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</si>
  <si>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</si>
  <si>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</si>
  <si>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</si>
  <si>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</si>
  <si>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</si>
  <si>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</si>
  <si>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</si>
  <si>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</si>
  <si>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</si>
  <si>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</si>
  <si>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</si>
  <si>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</si>
  <si>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</si>
  <si>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</si>
  <si>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</si>
  <si>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</si>
  <si>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</si>
  <si>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</si>
  <si>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</si>
  <si>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</si>
  <si>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</si>
  <si>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</si>
  <si>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</si>
  <si>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</si>
  <si>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</si>
  <si>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</si>
  <si>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</si>
  <si>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</si>
  <si>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</si>
  <si>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</si>
  <si>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</si>
  <si>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</si>
  <si>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</si>
  <si>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</si>
  <si>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</si>
  <si>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</si>
  <si>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</si>
  <si>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</si>
  <si>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</si>
  <si>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</si>
  <si>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</si>
  <si>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</si>
  <si>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</si>
  <si>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</si>
  <si>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</si>
  <si>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</si>
  <si>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</si>
  <si>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</si>
  <si>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</si>
  <si>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</si>
  <si>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</si>
  <si>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</si>
  <si>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</si>
  <si>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</si>
  <si>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</si>
  <si>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</si>
  <si>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</si>
  <si>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</si>
  <si>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</si>
  <si>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</si>
  <si>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</si>
  <si>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</si>
  <si>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</si>
  <si>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</si>
  <si>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</si>
  <si>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</si>
  <si>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</si>
  <si>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</si>
  <si>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</si>
  <si>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</si>
  <si>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</si>
  <si>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</si>
  <si>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</si>
  <si>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</si>
  <si>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</si>
  <si>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</si>
  <si>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</si>
  <si>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</si>
  <si>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</si>
  <si>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</si>
  <si>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</si>
  <si>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</si>
  <si>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</si>
  <si>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</si>
  <si>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</si>
  <si>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</si>
  <si>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</si>
  <si>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</si>
  <si>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</si>
  <si>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</si>
  <si>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</si>
  <si>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</si>
  <si>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</si>
  <si>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</si>
  <si>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</si>
  <si>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</si>
  <si>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</si>
  <si>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</si>
  <si>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</si>
  <si>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</si>
  <si>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</si>
  <si>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</si>
  <si>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</si>
  <si>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</si>
  <si>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</si>
  <si>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</si>
  <si>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</si>
  <si>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</si>
  <si>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</si>
  <si>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</si>
  <si>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</si>
  <si>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</si>
  <si>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</si>
  <si>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</si>
  <si>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</si>
  <si>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</si>
  <si>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</si>
  <si>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</si>
  <si>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</si>
  <si>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</si>
  <si>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</si>
  <si>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</si>
  <si>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</si>
  <si>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</si>
  <si>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</si>
  <si>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</si>
  <si>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</si>
  <si>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</si>
  <si>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</si>
  <si>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</si>
  <si>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</si>
  <si>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</si>
  <si>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</si>
  <si>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</si>
  <si>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</si>
  <si>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</si>
  <si>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</si>
  <si>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</si>
  <si>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</si>
  <si>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</si>
  <si>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</si>
  <si>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</si>
  <si>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</si>
  <si>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</si>
  <si>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</si>
  <si>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</si>
  <si>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</si>
  <si>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</si>
  <si>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</si>
  <si>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</si>
  <si>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</si>
  <si>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</si>
  <si>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</si>
  <si>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</si>
  <si>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</si>
  <si>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</si>
  <si>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</si>
  <si>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</si>
  <si>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</si>
  <si>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</si>
  <si>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</si>
  <si>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</si>
  <si>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</si>
  <si>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</si>
  <si>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</si>
  <si>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</si>
  <si>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</si>
  <si>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</si>
  <si>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</si>
  <si>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</si>
  <si>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</si>
  <si>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</si>
  <si>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</si>
  <si>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</si>
  <si>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</si>
  <si>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</si>
  <si>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</si>
  <si>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</si>
  <si>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</si>
  <si>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</si>
  <si>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</si>
  <si>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</si>
  <si>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</si>
  <si>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</si>
  <si>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</si>
  <si>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</si>
  <si>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</si>
  <si>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</si>
  <si>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</si>
  <si>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</si>
  <si>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</si>
  <si>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</si>
  <si>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</si>
  <si>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</si>
  <si>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</si>
  <si>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</si>
  <si>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</si>
  <si>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</si>
  <si>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</si>
  <si>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</si>
  <si>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</si>
  <si>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</si>
  <si>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</si>
  <si>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</si>
  <si>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</si>
  <si>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</si>
  <si>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</si>
  <si>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</si>
  <si>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</si>
  <si>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</si>
  <si>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</si>
  <si>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</si>
  <si>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</si>
  <si>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</si>
  <si>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</si>
  <si>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</si>
  <si>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</si>
  <si>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</si>
  <si>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</si>
  <si>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</si>
  <si>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</si>
  <si>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</si>
  <si>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</si>
  <si>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</si>
  <si>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</si>
  <si>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</si>
  <si>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</si>
  <si>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</si>
  <si>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</si>
  <si>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</si>
  <si>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</si>
  <si>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</si>
  <si>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</si>
  <si>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</si>
  <si>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</si>
  <si>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</si>
  <si>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</si>
  <si>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</si>
  <si>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</si>
  <si>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</si>
  <si>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</si>
  <si>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</si>
  <si>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</si>
  <si>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</si>
  <si>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</si>
  <si>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</si>
  <si>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</si>
  <si>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</si>
  <si>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</si>
  <si>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</si>
  <si>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</si>
  <si>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</si>
  <si>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</si>
  <si>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</si>
  <si>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</si>
  <si>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</si>
  <si>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</si>
  <si>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</si>
  <si>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</si>
  <si>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</si>
  <si>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</si>
  <si>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</si>
  <si>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</si>
  <si>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</si>
  <si>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</si>
  <si>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</si>
  <si>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</si>
  <si>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</si>
  <si>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</si>
  <si>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</si>
  <si>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</si>
  <si>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</si>
  <si>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</si>
  <si>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</si>
  <si>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</si>
  <si>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</si>
  <si>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</si>
  <si>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</si>
  <si>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</si>
  <si>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</si>
  <si>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</si>
  <si>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</si>
  <si>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</si>
  <si>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</si>
  <si>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</si>
  <si>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</si>
  <si>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</si>
  <si>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</si>
  <si>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</si>
  <si>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</si>
  <si>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</si>
  <si>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</si>
  <si>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</si>
  <si>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</si>
  <si>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</si>
  <si>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</si>
  <si>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</si>
  <si>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</si>
  <si>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</si>
  <si>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</si>
  <si>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</si>
  <si>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</si>
  <si>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</si>
  <si>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</si>
  <si>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</si>
  <si>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</si>
  <si>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</si>
  <si>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</si>
  <si>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</si>
  <si>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</si>
  <si>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</si>
  <si>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</si>
  <si>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</si>
  <si>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</si>
  <si>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</si>
  <si>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</si>
  <si>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</si>
  <si>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</si>
  <si>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</si>
  <si>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</si>
  <si>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</si>
  <si>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</si>
  <si>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</si>
  <si>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</si>
  <si>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</si>
  <si>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</si>
  <si>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</si>
  <si>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</si>
  <si>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</si>
  <si>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</si>
  <si>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</si>
  <si>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</si>
  <si>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</si>
  <si>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</si>
  <si>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</si>
  <si>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</si>
  <si>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</si>
  <si>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</si>
  <si>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</si>
  <si>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</si>
  <si>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</si>
  <si>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</si>
  <si>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</si>
  <si>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</si>
  <si>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</si>
  <si>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</si>
  <si>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</si>
  <si>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</si>
  <si>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</si>
  <si>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</si>
  <si>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</si>
  <si>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</si>
  <si>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</si>
  <si>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</si>
  <si>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</si>
  <si>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</si>
  <si>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</si>
  <si>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</si>
  <si>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</si>
  <si>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</si>
  <si>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</si>
  <si>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</si>
  <si>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</si>
  <si>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</si>
  <si>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</si>
  <si>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</si>
  <si>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</si>
  <si>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</si>
  <si>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</si>
  <si>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</si>
  <si>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</si>
  <si>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</si>
  <si>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</si>
  <si>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</si>
  <si>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</si>
  <si>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</si>
  <si>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</si>
  <si>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</si>
  <si>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</si>
  <si>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</si>
  <si>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</si>
  <si>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</si>
  <si>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</si>
  <si>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</si>
  <si>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</si>
  <si>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</si>
  <si>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</si>
  <si>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</si>
  <si>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</si>
  <si>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</si>
  <si>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</si>
  <si>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</si>
  <si>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</si>
  <si>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</si>
  <si>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</si>
  <si>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</si>
  <si>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</si>
  <si>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</si>
  <si>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</si>
  <si>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</si>
  <si>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</si>
  <si>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</si>
  <si>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</si>
  <si>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</si>
  <si>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</si>
  <si>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</si>
  <si>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</si>
  <si>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</si>
  <si>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</si>
  <si>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</si>
  <si>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</si>
  <si>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</si>
  <si>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</si>
  <si>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</si>
  <si>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</si>
  <si>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</si>
  <si>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</si>
  <si>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</si>
  <si>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</si>
  <si>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</si>
  <si>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</si>
  <si>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</si>
  <si>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</si>
  <si>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</si>
  <si>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</si>
  <si>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</si>
  <si>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</si>
  <si>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</si>
  <si>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</si>
  <si>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</si>
  <si>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</si>
  <si>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</si>
  <si>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</si>
  <si>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</si>
  <si>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</si>
  <si>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</si>
  <si>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</si>
  <si>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</si>
  <si>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</si>
  <si>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</si>
  <si>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</si>
  <si>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</si>
  <si>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</si>
  <si>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</si>
  <si>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</si>
  <si>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</si>
  <si>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</si>
  <si>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</si>
  <si>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</si>
  <si>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</si>
  <si>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</si>
  <si>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</si>
  <si>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</si>
  <si>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</si>
  <si>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</si>
  <si>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</si>
  <si>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</si>
  <si>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</si>
  <si>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</si>
  <si>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</si>
  <si>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</si>
  <si>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</si>
  <si>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</si>
  <si>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</si>
  <si>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</si>
  <si>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</si>
  <si>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</si>
  <si>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</si>
  <si>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</si>
  <si>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</si>
  <si>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</si>
  <si>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</si>
  <si>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</si>
  <si>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</si>
  <si>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</si>
  <si>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</si>
  <si>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</si>
  <si>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</si>
  <si>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</si>
  <si>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</si>
  <si>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</si>
  <si>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</si>
  <si>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</si>
  <si>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</si>
  <si>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</si>
  <si>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</si>
  <si>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</si>
  <si>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</si>
  <si>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</si>
  <si>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</si>
  <si>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</si>
  <si>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</si>
  <si>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</si>
  <si>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</si>
  <si>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</si>
  <si>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</si>
  <si>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</si>
  <si>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</si>
  <si>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</si>
  <si>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</si>
  <si>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</si>
  <si>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</si>
  <si>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</si>
  <si>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</si>
  <si>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</si>
  <si>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</si>
  <si>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</si>
  <si>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</si>
  <si>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</si>
  <si>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</si>
  <si>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</si>
  <si>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</si>
  <si>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</si>
  <si>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</si>
  <si>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</si>
  <si>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</si>
  <si>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</si>
  <si>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</si>
  <si>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</si>
  <si>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</si>
  <si>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</si>
  <si>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</si>
  <si>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</si>
  <si>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</si>
  <si>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</si>
  <si>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</si>
  <si>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</si>
  <si>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</si>
  <si>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</si>
  <si>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</si>
  <si>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</si>
  <si>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</si>
  <si>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</si>
  <si>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</si>
  <si>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</si>
  <si>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</si>
  <si>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</si>
  <si>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</si>
  <si>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</si>
  <si>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</si>
  <si>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</si>
  <si>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</si>
  <si>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</si>
  <si>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</si>
  <si>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</si>
  <si>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</si>
  <si>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</si>
  <si>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</si>
  <si>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</si>
  <si>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</si>
  <si>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</si>
  <si>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</si>
  <si>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</si>
  <si>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</si>
  <si>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</si>
  <si>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</si>
  <si>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</si>
  <si>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</si>
  <si>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</si>
  <si>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</si>
  <si>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</si>
  <si>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</si>
  <si>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</si>
  <si>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</si>
  <si>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</si>
  <si>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</si>
  <si>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</si>
  <si>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</si>
  <si>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</si>
  <si>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</si>
  <si>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</si>
  <si>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</si>
  <si>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</si>
  <si>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</si>
  <si>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</si>
  <si>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</si>
  <si>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</si>
  <si>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</si>
  <si>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</si>
  <si>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</si>
  <si>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</si>
  <si>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</si>
  <si>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</si>
  <si>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</si>
  <si>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</si>
  <si>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</si>
  <si>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</si>
  <si>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</si>
  <si>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</si>
  <si>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</si>
  <si>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</si>
  <si>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</si>
  <si>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</si>
  <si>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</si>
  <si>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</si>
  <si>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</si>
  <si>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</si>
  <si>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</si>
  <si>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</si>
  <si>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</si>
  <si>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</si>
  <si>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</si>
  <si>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</si>
  <si>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</si>
  <si>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</si>
  <si>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</si>
  <si>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</si>
  <si>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</si>
  <si>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</si>
  <si>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</si>
  <si>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</si>
  <si>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</si>
  <si>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</si>
  <si>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</si>
  <si>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</si>
  <si>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</si>
  <si>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</si>
  <si>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</si>
  <si>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</si>
  <si>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</si>
  <si>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</si>
  <si>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</si>
  <si>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</si>
  <si>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</si>
  <si>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</si>
  <si>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</si>
  <si>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</si>
  <si>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</si>
  <si>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</si>
  <si>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</si>
  <si>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</si>
  <si>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</si>
  <si>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</si>
  <si>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</si>
  <si>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</si>
  <si>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</si>
  <si>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</si>
  <si>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</si>
  <si>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</si>
  <si>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</si>
  <si>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</si>
  <si>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</si>
  <si>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</si>
  <si>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</si>
  <si>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</si>
  <si>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</si>
  <si>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</si>
  <si>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</si>
  <si>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</si>
  <si>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</si>
  <si>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</si>
  <si>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</si>
  <si>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</si>
  <si>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</si>
  <si>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</si>
  <si>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</si>
  <si>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</si>
  <si>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</si>
  <si>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</si>
  <si>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</si>
  <si>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</si>
  <si>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</si>
  <si>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</si>
  <si>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</si>
  <si>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</si>
  <si>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</si>
  <si>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</si>
  <si>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</si>
  <si>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</si>
  <si>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</si>
  <si>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</si>
  <si>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</si>
  <si>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</si>
  <si>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</si>
  <si>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</si>
  <si>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</si>
  <si>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</si>
  <si>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</si>
  <si>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</si>
  <si>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</si>
  <si>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</si>
  <si>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</si>
  <si>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</si>
  <si>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</si>
  <si>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</si>
  <si>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</si>
  <si>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</si>
  <si>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</si>
  <si>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</si>
  <si>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</si>
  <si>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</si>
  <si>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</si>
  <si>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</si>
  <si>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</si>
  <si>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</si>
  <si>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</si>
  <si>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</si>
  <si>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</si>
  <si>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</si>
  <si>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</si>
  <si>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</si>
  <si>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</si>
  <si>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</si>
  <si>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</si>
  <si>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</si>
  <si>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</si>
  <si>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</si>
  <si>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</si>
  <si>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</si>
  <si>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</si>
  <si>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</si>
  <si>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</si>
  <si>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</si>
  <si>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</si>
  <si>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</si>
  <si>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</si>
  <si>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</si>
  <si>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</si>
  <si>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</si>
  <si>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</si>
  <si>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</si>
  <si>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</si>
  <si>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</si>
  <si>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</si>
  <si>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</si>
  <si>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</si>
  <si>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</si>
  <si>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</si>
  <si>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</si>
  <si>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</si>
  <si>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</si>
  <si>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</si>
  <si>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</si>
  <si>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</si>
  <si>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</si>
  <si>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</si>
  <si>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</si>
  <si>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</si>
  <si>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</si>
  <si>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</si>
  <si>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</si>
  <si>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</si>
  <si>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</si>
  <si>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</si>
  <si>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</si>
  <si>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</si>
  <si>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</si>
  <si>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</si>
  <si>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</si>
  <si>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</si>
  <si>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</si>
  <si>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</si>
  <si>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</si>
  <si>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</si>
  <si>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</si>
  <si>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</si>
  <si>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</si>
  <si>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</si>
  <si>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</si>
  <si>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</si>
  <si>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</si>
  <si>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</si>
  <si>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</si>
  <si>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</si>
  <si>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</si>
  <si>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</si>
  <si>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</si>
  <si>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</si>
  <si>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</si>
  <si>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</si>
  <si>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</si>
  <si>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</si>
  <si>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</si>
  <si>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</si>
  <si>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</si>
  <si>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</si>
  <si>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</si>
  <si>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</si>
  <si>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</si>
  <si>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</si>
  <si>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</si>
  <si>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</si>
  <si>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</si>
  <si>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</si>
  <si>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</si>
  <si>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</si>
  <si>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</si>
  <si>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</si>
  <si>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</si>
  <si>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</si>
  <si>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</si>
  <si>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</si>
  <si>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</si>
  <si>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</si>
  <si>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</si>
  <si>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</si>
  <si>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</si>
  <si>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</si>
  <si>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</si>
  <si>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</si>
  <si>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</si>
  <si>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</si>
  <si>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</si>
  <si>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</si>
  <si>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</si>
  <si>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</si>
  <si>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</si>
  <si>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</si>
  <si>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</si>
  <si>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</si>
  <si>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</si>
  <si>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</si>
  <si>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</si>
  <si>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</si>
  <si>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</si>
  <si>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</si>
  <si>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</si>
  <si>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</si>
  <si>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</si>
  <si>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</si>
  <si>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</si>
  <si>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</si>
  <si>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</si>
  <si>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</si>
  <si>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</si>
  <si>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</si>
  <si>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</si>
  <si>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</si>
  <si>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</si>
  <si>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</si>
  <si>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</si>
  <si>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</si>
  <si>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</si>
  <si>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</si>
  <si>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</si>
  <si>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</si>
  <si>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</si>
  <si>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</si>
  <si>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</si>
  <si>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</si>
  <si>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</si>
  <si>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</si>
  <si>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</si>
  <si>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</si>
  <si>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</si>
  <si>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</si>
  <si>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</si>
  <si>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</si>
  <si>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</si>
  <si>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</si>
  <si>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</si>
  <si>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</si>
  <si>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</si>
  <si>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</si>
  <si>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</si>
  <si>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</si>
  <si>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</si>
  <si>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</si>
  <si>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</si>
  <si>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</si>
  <si>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</si>
  <si>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</si>
  <si>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</si>
  <si>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</si>
  <si>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</si>
  <si>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</si>
  <si>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</si>
  <si>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</si>
  <si>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</si>
  <si>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</si>
  <si>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</si>
  <si>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</si>
  <si>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</si>
  <si>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</si>
  <si>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</si>
  <si>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</si>
  <si>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</si>
  <si>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</si>
  <si>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</si>
  <si>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</si>
  <si>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</si>
  <si>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</si>
  <si>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</si>
  <si>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</si>
  <si>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</si>
  <si>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</si>
  <si>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</si>
  <si>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</si>
  <si>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</si>
  <si>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</si>
  <si>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</si>
  <si>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</si>
  <si>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</si>
  <si>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</si>
  <si>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</si>
  <si>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</si>
  <si>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</si>
  <si>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</si>
  <si>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</si>
  <si>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</si>
  <si>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</si>
  <si>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</si>
  <si>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</si>
  <si>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</si>
  <si>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</si>
  <si>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</si>
  <si>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</si>
  <si>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</si>
  <si>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</si>
  <si>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</si>
  <si>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</si>
  <si>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</si>
  <si>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</si>
  <si>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</si>
  <si>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</si>
  <si>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</si>
  <si>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</si>
  <si>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</si>
  <si>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</si>
  <si>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</si>
  <si>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</si>
  <si>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</si>
  <si>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</si>
  <si>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</si>
  <si>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</si>
  <si>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</si>
  <si>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</si>
  <si>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</si>
  <si>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</si>
  <si>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</si>
  <si>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</si>
  <si>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</si>
  <si>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</si>
  <si>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</si>
  <si>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</si>
  <si>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</si>
  <si>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</si>
  <si>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</si>
  <si>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</si>
  <si>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</si>
  <si>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</si>
  <si>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</si>
  <si>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</si>
  <si>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</si>
  <si>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</si>
  <si>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</si>
  <si>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</si>
  <si>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</si>
  <si>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</si>
  <si>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</si>
  <si>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</si>
  <si>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</si>
  <si>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</si>
  <si>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</si>
  <si>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</si>
  <si>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</si>
  <si>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</si>
  <si>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</si>
  <si>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</si>
  <si>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</si>
  <si>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</si>
  <si>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</si>
  <si>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</si>
  <si>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</si>
  <si>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</si>
  <si>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</si>
  <si>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</si>
  <si>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</si>
  <si>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</si>
  <si>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</si>
  <si>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</si>
  <si>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</si>
  <si>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</si>
  <si>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</si>
  <si>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</si>
  <si>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</si>
  <si>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</si>
  <si>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</si>
  <si>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</si>
  <si>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</si>
  <si>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</si>
  <si>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</si>
  <si>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</si>
  <si>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</si>
  <si>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</si>
  <si>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</si>
  <si>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</si>
  <si>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</si>
  <si>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</si>
  <si>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</si>
  <si>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</si>
  <si>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</si>
  <si>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</si>
  <si>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</si>
  <si>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</si>
  <si>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</si>
  <si>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</si>
  <si>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</si>
  <si>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</si>
  <si>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</si>
  <si>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</si>
  <si>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</si>
  <si>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</si>
  <si>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</si>
  <si>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</si>
  <si>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</si>
  <si>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</si>
  <si>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</si>
  <si>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</si>
  <si>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</si>
  <si>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</si>
  <si>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</si>
  <si>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</si>
  <si>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</si>
  <si>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</si>
  <si>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</si>
  <si>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</si>
  <si>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</si>
  <si>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</si>
  <si>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</si>
  <si>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</si>
  <si>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</si>
  <si>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</si>
  <si>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</si>
  <si>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</si>
  <si>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</si>
  <si>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</si>
  <si>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</si>
  <si>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</si>
  <si>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</si>
  <si>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</si>
  <si>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</si>
  <si>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</si>
  <si>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</si>
  <si>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</si>
  <si>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</si>
  <si>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</si>
  <si>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</si>
  <si>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</si>
  <si>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</si>
  <si>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</si>
  <si>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</si>
  <si>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</si>
  <si>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</si>
  <si>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</si>
  <si>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</si>
  <si>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</si>
  <si>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</si>
  <si>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</si>
  <si>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</si>
  <si>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</si>
  <si>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</si>
  <si>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</si>
  <si>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</si>
  <si>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</si>
  <si>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</si>
  <si>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</si>
  <si>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</si>
  <si>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</si>
  <si>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</si>
  <si>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</si>
  <si>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</si>
  <si>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</si>
  <si>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</si>
  <si>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</si>
  <si>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</si>
  <si>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</si>
  <si>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</si>
  <si>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</si>
  <si>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</si>
  <si>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</si>
  <si>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</si>
  <si>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</si>
  <si>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</si>
  <si>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</si>
  <si>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</si>
  <si>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</si>
  <si>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</si>
  <si>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</si>
  <si>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</si>
  <si>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</si>
  <si>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</si>
  <si>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</si>
  <si>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</si>
  <si>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</si>
  <si>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</si>
  <si>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</si>
  <si>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</si>
  <si>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</si>
  <si>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</si>
  <si>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</si>
  <si>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</si>
  <si>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</si>
  <si>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</si>
  <si>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</si>
  <si>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</si>
  <si>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</si>
  <si>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</si>
  <si>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</si>
  <si>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</si>
  <si>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</si>
  <si>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</si>
  <si>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</si>
  <si>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</si>
  <si>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</si>
  <si>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</si>
  <si>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</si>
  <si>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</si>
  <si>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</si>
  <si>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</si>
  <si>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</si>
  <si>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</si>
  <si>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</si>
  <si>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</si>
  <si>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</si>
  <si>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</si>
  <si>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</si>
  <si>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</si>
  <si>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</si>
  <si>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</si>
  <si>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</si>
  <si>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</si>
  <si>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</si>
  <si>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</si>
  <si>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</si>
  <si>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</si>
  <si>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</si>
  <si>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</si>
  <si>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</si>
  <si>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</si>
  <si>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</si>
  <si>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</si>
  <si>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</si>
  <si>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</si>
  <si>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</si>
  <si>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</si>
  <si>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</si>
  <si>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</si>
  <si>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</si>
  <si>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</si>
  <si>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</si>
  <si>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</si>
  <si>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</si>
  <si>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</si>
  <si>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</si>
  <si>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</si>
  <si>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</si>
  <si>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</si>
  <si>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</si>
  <si>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</si>
  <si>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</si>
  <si>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</si>
  <si>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</si>
  <si>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</si>
  <si>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</si>
  <si>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</si>
  <si>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</si>
  <si>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</si>
  <si>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</si>
  <si>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</si>
  <si>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</si>
  <si>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</si>
  <si>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</si>
  <si>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</si>
  <si>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</si>
  <si>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</si>
  <si>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</si>
  <si>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</si>
  <si>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</si>
  <si>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</si>
  <si>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</si>
  <si>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</si>
  <si>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</si>
  <si>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</si>
  <si>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</si>
  <si>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</si>
  <si>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</si>
  <si>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</si>
  <si>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</si>
  <si>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</si>
  <si>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</si>
  <si>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</si>
  <si>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</si>
  <si>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</si>
  <si>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</si>
  <si>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</si>
  <si>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</si>
  <si>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</si>
  <si>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</si>
  <si>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</si>
  <si>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</si>
  <si>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</si>
  <si>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</si>
  <si>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</si>
  <si>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</si>
  <si>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</si>
  <si>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</si>
  <si>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</si>
  <si>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</si>
  <si>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</si>
  <si>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</si>
  <si>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</si>
  <si>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</si>
  <si>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</si>
  <si>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</si>
  <si>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</si>
  <si>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</si>
  <si>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</si>
  <si>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</si>
  <si>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</si>
  <si>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</si>
  <si>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</si>
  <si>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</si>
  <si>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</si>
  <si>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</si>
  <si>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</si>
  <si>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</si>
  <si>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</si>
  <si>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</si>
  <si>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</si>
  <si>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</si>
  <si>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</si>
  <si>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</si>
  <si>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</si>
  <si>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</si>
  <si>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</si>
  <si>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</si>
  <si>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</si>
  <si>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</si>
  <si>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</si>
  <si>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</si>
  <si>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</si>
  <si>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</si>
  <si>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</si>
  <si>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</si>
  <si>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</si>
  <si>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</si>
  <si>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</si>
  <si>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</si>
  <si>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</si>
  <si>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</si>
  <si>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</si>
  <si>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</si>
  <si>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</si>
  <si>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</si>
  <si>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</si>
  <si>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</si>
  <si>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</si>
  <si>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</si>
  <si>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</si>
  <si>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</si>
  <si>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</si>
  <si>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</si>
  <si>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</si>
  <si>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</si>
  <si>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</si>
  <si>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</si>
  <si>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</si>
  <si>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</si>
  <si>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</si>
  <si>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</si>
  <si>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</si>
  <si>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</si>
  <si>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</si>
  <si>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</si>
  <si>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</si>
  <si>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</si>
  <si>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</si>
  <si>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</si>
  <si>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</si>
  <si>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</si>
  <si>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</si>
  <si>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</si>
  <si>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</si>
  <si>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</si>
  <si>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</si>
  <si>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</si>
  <si>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</si>
  <si>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</si>
  <si>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</si>
  <si>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</si>
  <si>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</si>
  <si>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</si>
  <si>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</si>
  <si>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</si>
  <si>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</si>
  <si>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</si>
  <si>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</si>
  <si>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</si>
  <si>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</si>
  <si>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</si>
  <si>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</si>
  <si>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</si>
  <si>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</si>
  <si>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</si>
  <si>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</si>
  <si>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</si>
  <si>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</si>
  <si>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</si>
  <si>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</si>
  <si>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</si>
  <si>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</si>
  <si>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</si>
  <si>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</si>
  <si>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</si>
  <si>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</si>
  <si>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</si>
  <si>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</si>
  <si>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</si>
  <si>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</si>
  <si>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</si>
  <si>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</si>
  <si>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</si>
  <si>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</si>
  <si>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</si>
  <si>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</si>
  <si>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</si>
  <si>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</si>
  <si>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</si>
  <si>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</si>
  <si>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</si>
  <si>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</si>
  <si>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</si>
  <si>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</si>
  <si>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</si>
  <si>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</si>
  <si>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</si>
  <si>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</si>
  <si>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</si>
  <si>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</si>
  <si>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</si>
  <si>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</si>
  <si>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</si>
  <si>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</si>
  <si>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</si>
  <si>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</si>
  <si>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</si>
  <si>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</si>
  <si>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</si>
  <si>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</si>
  <si>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</si>
  <si>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</si>
  <si>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</si>
  <si>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</si>
  <si>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</si>
  <si>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</si>
  <si>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</si>
  <si>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</si>
  <si>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</si>
  <si>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</si>
  <si>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</si>
  <si>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</si>
  <si>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</si>
  <si>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</si>
  <si>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</si>
  <si>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</si>
  <si>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</si>
  <si>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</si>
  <si>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</si>
  <si>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</si>
  <si>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</si>
  <si>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</si>
  <si>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</si>
  <si>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</si>
  <si>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</si>
  <si>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</si>
  <si>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</si>
  <si>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</si>
  <si>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</si>
  <si>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</si>
  <si>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</si>
  <si>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</si>
  <si>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</si>
  <si>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</si>
  <si>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</si>
  <si>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</si>
  <si>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</si>
  <si>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</si>
  <si>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</si>
  <si>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</si>
  <si>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</si>
  <si>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</si>
  <si>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</si>
  <si>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</si>
  <si>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</si>
  <si>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</si>
  <si>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</si>
  <si>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</si>
  <si>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</si>
  <si>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</si>
  <si>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</si>
  <si>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</si>
  <si>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</si>
  <si>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</si>
  <si>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</si>
  <si>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</si>
  <si>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</si>
  <si>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</si>
  <si>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</si>
  <si>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</si>
  <si>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</si>
  <si>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</si>
  <si>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</si>
  <si>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</si>
  <si>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</si>
  <si>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</si>
  <si>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</si>
  <si>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</si>
  <si>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</si>
  <si>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</si>
  <si>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</si>
  <si>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</si>
  <si>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</si>
  <si>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</si>
  <si>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</si>
  <si>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</si>
  <si>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</si>
  <si>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</si>
  <si>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</si>
  <si>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</si>
  <si>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</si>
  <si>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</si>
  <si>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</si>
  <si>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</si>
  <si>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</si>
  <si>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</si>
  <si>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</si>
  <si>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</si>
  <si>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</si>
  <si>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</si>
  <si>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</si>
  <si>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</si>
  <si>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</si>
  <si>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</si>
  <si>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</si>
  <si>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</si>
  <si>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</si>
  <si>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</si>
  <si>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</si>
  <si>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</si>
  <si>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</si>
  <si>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</si>
  <si>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</si>
  <si>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</si>
  <si>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</si>
  <si>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</si>
  <si>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</si>
  <si>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</si>
  <si>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</si>
  <si>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</si>
  <si>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</si>
  <si>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</si>
  <si>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</si>
  <si>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</si>
  <si>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</si>
  <si>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</si>
  <si>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</si>
  <si>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</si>
  <si>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</si>
  <si>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</si>
  <si>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</si>
  <si>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</si>
  <si>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</si>
  <si>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</si>
  <si>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</si>
  <si>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</si>
  <si>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</si>
  <si>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</si>
  <si>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</si>
  <si>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</si>
  <si>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</si>
  <si>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</si>
  <si>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</si>
  <si>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</si>
  <si>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</si>
  <si>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</si>
  <si>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</si>
  <si>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</si>
  <si>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</si>
  <si>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</si>
  <si>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</si>
  <si>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</si>
  <si>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</si>
  <si>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</si>
  <si>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</si>
  <si>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</si>
  <si>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</si>
  <si>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</si>
  <si>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</si>
  <si>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</si>
  <si>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</si>
  <si>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</si>
  <si>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</si>
  <si>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</si>
  <si>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</si>
  <si>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</si>
  <si>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</si>
  <si>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</si>
  <si>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</si>
  <si>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</si>
  <si>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</si>
  <si>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</si>
  <si>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</si>
  <si>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</si>
  <si>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</si>
  <si>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</si>
  <si>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</si>
  <si>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</si>
  <si>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</si>
  <si>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</si>
  <si>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</si>
  <si>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</si>
  <si>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</si>
  <si>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</si>
  <si>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</si>
  <si>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</si>
  <si>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</si>
  <si>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</si>
  <si>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</si>
  <si>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</si>
  <si>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</si>
  <si>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</si>
  <si>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</si>
  <si>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</si>
  <si>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</si>
  <si>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</si>
  <si>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</si>
  <si>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</si>
  <si>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</si>
  <si>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</si>
  <si>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</si>
  <si>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</si>
  <si>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</si>
  <si>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</si>
  <si>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</si>
  <si>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</si>
  <si>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</si>
  <si>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</si>
  <si>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</si>
  <si>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</si>
  <si>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</si>
  <si>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</si>
  <si>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</si>
  <si>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</si>
  <si>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</si>
  <si>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</si>
  <si>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</si>
  <si>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</si>
  <si>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</si>
  <si>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</si>
  <si>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</si>
  <si>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</si>
  <si>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</si>
  <si>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</si>
  <si>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</si>
  <si>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</si>
  <si>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</si>
  <si>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</si>
  <si>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</si>
  <si>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</si>
  <si>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</si>
  <si>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</si>
  <si>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</si>
  <si>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</si>
  <si>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</si>
  <si>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</si>
  <si>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</si>
  <si>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</si>
  <si>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</si>
  <si>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</si>
  <si>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</si>
  <si>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</si>
  <si>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</si>
  <si>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</si>
  <si>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</si>
  <si>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</si>
  <si>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</si>
  <si>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</si>
  <si>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</si>
  <si>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</si>
  <si>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</si>
  <si>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</si>
  <si>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</si>
  <si>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</si>
  <si>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</si>
  <si>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</si>
  <si>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</si>
  <si>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</si>
  <si>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Sr. No.</t>
  </si>
  <si>
    <t>No. of Items</t>
  </si>
  <si>
    <t>Average of Rating</t>
  </si>
  <si>
    <t>KPI's Requirements</t>
  </si>
  <si>
    <t>Avg. Rating</t>
  </si>
  <si>
    <t>Avg. Sales</t>
  </si>
  <si>
    <t>Row Labels</t>
  </si>
  <si>
    <t>Sum of Sales</t>
  </si>
  <si>
    <t>Total Sales by Fat Content</t>
  </si>
  <si>
    <t>Total Sales by Item Type</t>
  </si>
  <si>
    <t>Column Labels</t>
  </si>
  <si>
    <t>Total Sales By Item Types</t>
  </si>
  <si>
    <t>Total Sales By Outlet Establishment</t>
  </si>
  <si>
    <t>Total Sales as Per Item Size</t>
  </si>
  <si>
    <t>Total Sales As Per Outlet Location</t>
  </si>
  <si>
    <t>Average of Sales</t>
  </si>
  <si>
    <t>Count of Sr. No.</t>
  </si>
  <si>
    <t>Total Sales By Type</t>
  </si>
  <si>
    <t>Average Sales by Type</t>
  </si>
  <si>
    <t>No. of Sales by Type</t>
  </si>
  <si>
    <t>Sales by all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</si>
</sst>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M&quot;"/>
    <numFmt numFmtId="165" formatCode="\$0.0"/>
    <numFmt numFmtId="166" formatCode="0.0"/>
    <numFmt numFmtId="167" formatCode="\$0.0,&quot;K&quot;"/>
    <numFmt numFmtId="168" formatCode="\$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
      <sz val="16"/>
      <name val="Calibri"/>
      <family val="2"/>
      <scheme val="minor"/>
    </font>
    <font>
      <b/>
      <sz val="16"/>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style="medium">
        <color theme="1"/>
      </bottom>
      <diagonal/>
    </border>
    <border>
      <left style="thin">
        <color theme="1"/>
      </left>
      <right style="thin">
        <color theme="1"/>
      </right>
      <top style="thin">
        <color theme="1"/>
      </top>
      <bottom style="thin">
        <color theme="1"/>
      </bottom>
      <diagonal/>
    </border>
    <border>
      <left style="medium">
        <color indexed="64"/>
      </left>
      <right/>
      <top/>
      <bottom style="medium">
        <color theme="1"/>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1">
    <xf numFmtId="0" fontId="0" fillId="0" borderId="0" xfId="0"/>
    <xf numFmtId="0" fontId="0" fillId="0" borderId="13" xfId="0" applyBorder="1"/>
    <xf numFmtId="0" fontId="0" fillId="0" borderId="0"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0" fontId="0" fillId="0" borderId="23"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167" fontId="0" fillId="0" borderId="28" xfId="0" applyNumberFormat="1" applyBorder="1"/>
    <xf numFmtId="167" fontId="0" fillId="0" borderId="32" xfId="0" applyNumberFormat="1" applyBorder="1"/>
    <xf numFmtId="167" fontId="0" fillId="0" borderId="33" xfId="0" applyNumberFormat="1" applyBorder="1"/>
    <xf numFmtId="167" fontId="0" fillId="0" borderId="34" xfId="0" applyNumberFormat="1" applyBorder="1"/>
    <xf numFmtId="167" fontId="0" fillId="0" borderId="35" xfId="0" applyNumberFormat="1" applyBorder="1"/>
    <xf numFmtId="0" fontId="0" fillId="0" borderId="24" xfId="0" applyBorder="1"/>
    <xf numFmtId="0" fontId="0" fillId="0" borderId="24" xfId="0" pivotButton="1" applyBorder="1"/>
    <xf numFmtId="0" fontId="0" fillId="0" borderId="33"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167" fontId="0" fillId="0" borderId="25" xfId="0" applyNumberFormat="1" applyBorder="1"/>
    <xf numFmtId="167" fontId="0" fillId="0" borderId="27" xfId="0" applyNumberFormat="1" applyBorder="1"/>
    <xf numFmtId="167" fontId="0" fillId="0" borderId="30" xfId="0" applyNumberFormat="1" applyBorder="1"/>
    <xf numFmtId="0" fontId="0" fillId="0" borderId="37" xfId="0" applyBorder="1"/>
    <xf numFmtId="0" fontId="0" fillId="0" borderId="36" xfId="0" applyBorder="1"/>
    <xf numFmtId="167" fontId="0" fillId="0" borderId="29" xfId="0" applyNumberFormat="1" applyBorder="1"/>
    <xf numFmtId="0" fontId="0" fillId="0" borderId="24" xfId="0" applyBorder="1" applyAlignment="1">
      <alignment horizontal="left"/>
    </xf>
    <xf numFmtId="0" fontId="16" fillId="0" borderId="38" xfId="0" applyFont="1" applyBorder="1"/>
    <xf numFmtId="0" fontId="0" fillId="0" borderId="38" xfId="0" applyBorder="1"/>
    <xf numFmtId="167" fontId="0" fillId="0" borderId="38" xfId="0" applyNumberFormat="1" applyBorder="1"/>
    <xf numFmtId="0" fontId="0" fillId="0" borderId="39" xfId="0" applyBorder="1"/>
    <xf numFmtId="168" fontId="0" fillId="0" borderId="22" xfId="0" applyNumberFormat="1" applyBorder="1"/>
    <xf numFmtId="168" fontId="0" fillId="0" borderId="23" xfId="0" applyNumberFormat="1" applyBorder="1"/>
    <xf numFmtId="0" fontId="0" fillId="0" borderId="22" xfId="0" applyNumberFormat="1" applyBorder="1"/>
    <xf numFmtId="0" fontId="0" fillId="0" borderId="23" xfId="0" applyNumberFormat="1" applyBorder="1"/>
    <xf numFmtId="167" fontId="0" fillId="0" borderId="40" xfId="0" applyNumberFormat="1" applyBorder="1"/>
    <xf numFmtId="0" fontId="0" fillId="0" borderId="40" xfId="0" applyBorder="1" applyAlignment="1">
      <alignment horizontal="left"/>
    </xf>
    <xf numFmtId="168" fontId="0" fillId="0" borderId="40" xfId="0" applyNumberFormat="1" applyBorder="1"/>
    <xf numFmtId="0" fontId="0" fillId="0" borderId="40" xfId="0" applyNumberFormat="1" applyBorder="1"/>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21" fillId="34" borderId="18" xfId="0" applyFont="1" applyFill="1" applyBorder="1" applyAlignment="1">
      <alignment horizontal="center"/>
    </xf>
    <xf numFmtId="0" fontId="20" fillId="34" borderId="19" xfId="0" applyFont="1" applyFill="1" applyBorder="1" applyAlignment="1">
      <alignment horizontal="center"/>
    </xf>
    <xf numFmtId="0" fontId="20" fillId="34" borderId="20" xfId="0" applyFont="1"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0" fontId="0" fillId="33" borderId="27" xfId="0" applyFill="1" applyBorder="1" applyAlignment="1">
      <alignment horizontal="center"/>
    </xf>
    <xf numFmtId="0" fontId="16" fillId="33" borderId="25" xfId="0" applyFont="1" applyFill="1" applyBorder="1" applyAlignment="1">
      <alignment horizontal="center"/>
    </xf>
    <xf numFmtId="0" fontId="16" fillId="33" borderId="13" xfId="0" applyFont="1" applyFill="1" applyBorder="1" applyAlignment="1">
      <alignment horizontal="center"/>
    </xf>
    <xf numFmtId="0" fontId="16" fillId="33" borderId="0" xfId="0" applyFont="1" applyFill="1" applyBorder="1" applyAlignment="1">
      <alignment horizontal="center"/>
    </xf>
    <xf numFmtId="0" fontId="16" fillId="33" borderId="28" xfId="0" applyFont="1" applyFill="1" applyBorder="1" applyAlignment="1">
      <alignment horizontal="center"/>
    </xf>
    <xf numFmtId="0" fontId="18" fillId="33" borderId="10" xfId="0" applyFont="1" applyFill="1" applyBorder="1" applyAlignment="1">
      <alignment horizontal="center"/>
    </xf>
    <xf numFmtId="0" fontId="16" fillId="33" borderId="10" xfId="0" applyFont="1" applyFill="1" applyBorder="1" applyAlignment="1">
      <alignment horizontal="center" vertical="center"/>
    </xf>
    <xf numFmtId="0" fontId="16" fillId="33" borderId="11" xfId="0" applyFont="1" applyFill="1" applyBorder="1" applyAlignment="1">
      <alignment horizontal="center" vertical="center"/>
    </xf>
    <xf numFmtId="0" fontId="16" fillId="33" borderId="12" xfId="0" applyFont="1" applyFill="1" applyBorder="1" applyAlignment="1">
      <alignment horizontal="center" vertical="center"/>
    </xf>
    <xf numFmtId="0" fontId="16" fillId="33" borderId="25" xfId="0" applyFont="1" applyFill="1" applyBorder="1" applyAlignment="1">
      <alignment horizontal="center" vertical="center"/>
    </xf>
    <xf numFmtId="0" fontId="16" fillId="33" borderId="26" xfId="0" applyFont="1" applyFill="1" applyBorder="1" applyAlignment="1">
      <alignment horizontal="center" vertical="center"/>
    </xf>
    <xf numFmtId="0" fontId="16" fillId="33" borderId="26" xfId="0" applyFont="1" applyFill="1" applyBorder="1" applyAlignment="1">
      <alignment horizontal="center"/>
    </xf>
    <xf numFmtId="0" fontId="16" fillId="33" borderId="27"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
    <dxf>
      <border>
        <left style="medium">
          <color theme="1"/>
        </left>
        <bottom style="medium">
          <color theme="1"/>
        </bottom>
      </border>
    </dxf>
    <dxf>
      <border>
        <left style="medium">
          <color theme="1"/>
        </left>
        <bottom style="medium">
          <color theme="1"/>
        </bottom>
      </border>
    </dxf>
    <dxf>
      <border>
        <left style="medium">
          <color theme="1"/>
        </left>
        <bottom style="medium">
          <color theme="1"/>
        </bottom>
      </border>
    </dxf>
    <dxf>
      <border>
        <left style="medium">
          <color theme="1"/>
        </left>
        <bottom style="medium">
          <color theme="1"/>
        </bottom>
      </border>
    </dxf>
    <dxf>
      <border>
        <left style="medium">
          <color theme="1"/>
        </left>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z val="9"/>
        <color theme="2" tint="-0.89989928891872917"/>
        <name val="Segoe UI Black"/>
        <family val="2"/>
        <scheme val="none"/>
      </font>
    </dxf>
    <dxf>
      <font>
        <b/>
        <i val="0"/>
        <sz val="14"/>
        <name val="Segoe UI Black"/>
        <family val="2"/>
      </font>
      <fill>
        <patternFill>
          <bgColor theme="8" tint="0.3999450666829432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6" xr9:uid="{4369FE9F-103A-4284-BE96-29E3E74A7CE0}">
      <tableStyleElement type="wholeTable" dxfId="85"/>
      <tableStyleElement type="headerRow" dxfId="84"/>
    </tableStyle>
  </tableStyles>
  <colors>
    <mruColors>
      <color rgb="FFFFD200"/>
      <color rgb="FFEEB500"/>
      <color rgb="FF00CC66"/>
      <color rgb="FF000000"/>
      <color rgb="FFFFCD2D"/>
      <color rgb="FFC7F59D"/>
      <color rgb="FF99FF66"/>
      <color rgb="FFFFDE3B"/>
      <color rgb="FF66FF66"/>
    </mruColors>
  </colors>
  <extLst>
    <ext xmlns:x14="http://schemas.microsoft.com/office/spreadsheetml/2009/9/main" uri="{46F421CA-312F-682f-3DD2-61675219B42D}">
      <x14:dxfs count="4">
        <dxf>
          <font>
            <b val="0"/>
            <i val="0"/>
            <sz val="11"/>
            <name val="Segoe UI Black"/>
            <family val="2"/>
          </font>
          <fill>
            <patternFill>
              <bgColor theme="9" tint="0.39994506668294322"/>
            </patternFill>
          </fill>
        </dxf>
        <dxf>
          <font>
            <b val="0"/>
            <i val="0"/>
            <sz val="11"/>
            <name val="Segoe UI Black"/>
            <family val="2"/>
            <scheme val="none"/>
          </font>
          <fill>
            <patternFill>
              <bgColor theme="9" tint="0.39994506668294322"/>
            </patternFill>
          </fill>
        </dxf>
        <dxf>
          <font>
            <b val="0"/>
            <i val="0"/>
            <sz val="11"/>
            <color theme="1"/>
            <name val="Segoe UI Black"/>
            <family val="2"/>
          </font>
          <fill>
            <patternFill>
              <bgColor rgb="FFFFC000"/>
            </patternFill>
          </fill>
        </dxf>
        <dxf>
          <font>
            <b val="0"/>
            <i val="0"/>
            <sz val="9"/>
            <color theme="2" tint="-0.89989928891872917"/>
            <name val="Segoe UI Black"/>
            <family val="2"/>
          </font>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60000"/>
              <a:lumOff val="40000"/>
            </a:schemeClr>
          </a:solidFill>
          <a:ln w="19050">
            <a:solidFill>
              <a:schemeClr val="lt1"/>
            </a:solidFill>
          </a:ln>
          <a:effectLst/>
        </c:spPr>
        <c:dLbl>
          <c:idx val="0"/>
          <c:layout>
            <c:manualLayout>
              <c:x val="0.12496494585672313"/>
              <c:y val="8.52860136981425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107977006713252"/>
              <c:y val="-0.10951104861862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787847608430422"/>
          <c:y val="0.17070253055333301"/>
          <c:w val="0.6913354904272806"/>
          <c:h val="0.84928013903634858"/>
        </c:manualLayout>
      </c:layout>
      <c:doughnutChart>
        <c:varyColors val="1"/>
        <c:ser>
          <c:idx val="0"/>
          <c:order val="0"/>
          <c:tx>
            <c:strRef>
              <c:f>Analysis!$B$13</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ED85-4A12-AAA5-1ED4B074D6A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ED85-4A12-AAA5-1ED4B074D6A5}"/>
              </c:ext>
            </c:extLst>
          </c:dPt>
          <c:dLbls>
            <c:dLbl>
              <c:idx val="0"/>
              <c:layout>
                <c:manualLayout>
                  <c:x val="0.12496494585672313"/>
                  <c:y val="8.528601369814257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85-4A12-AAA5-1ED4B074D6A5}"/>
                </c:ext>
              </c:extLst>
            </c:dLbl>
            <c:dLbl>
              <c:idx val="1"/>
              <c:layout>
                <c:manualLayout>
                  <c:x val="-0.11107977006713252"/>
                  <c:y val="-0.1095110486186285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85-4A12-AAA5-1ED4B074D6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Analysis!$A$14:$A$15</c:f>
              <c:strCache>
                <c:ptCount val="2"/>
                <c:pt idx="0">
                  <c:v>Low Fat</c:v>
                </c:pt>
                <c:pt idx="1">
                  <c:v>Regular</c:v>
                </c:pt>
              </c:strCache>
            </c:strRef>
          </c:cat>
          <c:val>
            <c:numRef>
              <c:f>Analysis!$B$14:$B$15</c:f>
              <c:numCache>
                <c:formatCode>\$0.0,"K"</c:formatCode>
                <c:ptCount val="2"/>
                <c:pt idx="0">
                  <c:v>776319.68840000057</c:v>
                </c:pt>
                <c:pt idx="1">
                  <c:v>425361.8043999995</c:v>
                </c:pt>
              </c:numCache>
            </c:numRef>
          </c:val>
          <c:extLst>
            <c:ext xmlns:c16="http://schemas.microsoft.com/office/drawing/2014/chart" uri="{C3380CC4-5D6E-409C-BE32-E72D297353CC}">
              <c16:uniqueId val="{00000006-8D93-4F64-A46A-EBEF6E59FFB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2867416437993989"/>
          <c:y val="4.1297496901523352E-2"/>
          <c:w val="0.63860122791692964"/>
          <c:h val="0.1196942294813053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dLbl>
          <c:idx val="0"/>
          <c:layout>
            <c:manualLayout>
              <c:x val="-3.0284191123893666E-3"/>
              <c:y val="-7.30626463853259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01981405626239"/>
                  <c:h val="0.1801600310652931"/>
                </c:manualLayout>
              </c15:layout>
            </c:ext>
          </c:extLst>
        </c:dLbl>
      </c:pivotFmt>
      <c:pivotFmt>
        <c:idx val="7"/>
        <c:spPr>
          <a:solidFill>
            <a:schemeClr val="accent6">
              <a:lumMod val="60000"/>
              <a:lumOff val="40000"/>
            </a:schemeClr>
          </a:solidFill>
          <a:ln>
            <a:noFill/>
          </a:ln>
          <a:effectLst/>
        </c:spPr>
        <c:dLbl>
          <c:idx val="0"/>
          <c:layout>
            <c:manualLayout>
              <c:x val="-4.2773664055424949E-3"/>
              <c:y val="1.3193681754634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26424315211617"/>
                  <c:h val="0.18016027775382593"/>
                </c:manualLayout>
              </c15:layout>
            </c:ext>
          </c:extLst>
        </c:dLbl>
      </c:pivotFmt>
      <c:pivotFmt>
        <c:idx val="8"/>
        <c:spPr>
          <a:solidFill>
            <a:schemeClr val="accent6">
              <a:lumMod val="60000"/>
              <a:lumOff val="40000"/>
            </a:schemeClr>
          </a:solidFill>
          <a:ln>
            <a:noFill/>
          </a:ln>
          <a:effectLst/>
        </c:spPr>
        <c:dLbl>
          <c:idx val="0"/>
          <c:layout>
            <c:manualLayout>
              <c:x val="-4.1238301050324283E-3"/>
              <c:y val="-7.0942376121555374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324094211129763"/>
                  <c:h val="0.18016027775382593"/>
                </c:manualLayout>
              </c15:layout>
            </c:ext>
          </c:extLst>
        </c:dLbl>
      </c:pivotFmt>
      <c:pivotFmt>
        <c:idx val="9"/>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01274371156627"/>
                  <c:h val="0.18500331508923004"/>
                </c:manualLayout>
              </c15:layout>
            </c:ext>
          </c:extLst>
        </c:dLbl>
      </c:pivotFmt>
      <c:pivotFmt>
        <c:idx val="10"/>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19293534393722"/>
                  <c:h val="0.18500331508923004"/>
                </c:manualLayout>
              </c15:layout>
            </c:ext>
          </c:extLst>
        </c:dLbl>
      </c:pivotFmt>
      <c:pivotFmt>
        <c:idx val="11"/>
        <c:spPr>
          <a:solidFill>
            <a:srgbClr val="FFD200"/>
          </a:solidFill>
          <a:ln>
            <a:noFill/>
          </a:ln>
          <a:effectLst/>
        </c:spPr>
        <c:dLbl>
          <c:idx val="0"/>
          <c:layout>
            <c:manualLayout>
              <c:x val="0"/>
              <c:y val="6.77419681762101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81094179524256"/>
                  <c:h val="0.18500331508923004"/>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95422720485793"/>
          <c:y val="0.18872622725366967"/>
          <c:w val="0.74405187341712997"/>
          <c:h val="0.74571489716688188"/>
        </c:manualLayout>
      </c:layout>
      <c:barChart>
        <c:barDir val="bar"/>
        <c:grouping val="clustered"/>
        <c:varyColors val="0"/>
        <c:ser>
          <c:idx val="0"/>
          <c:order val="0"/>
          <c:tx>
            <c:strRef>
              <c:f>Analysis!$B$25:$B$26</c:f>
              <c:strCache>
                <c:ptCount val="1"/>
                <c:pt idx="0">
                  <c:v>Regular</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7-8954-43E7-9829-5D0FF48F9205}"/>
              </c:ext>
            </c:extLst>
          </c:dPt>
          <c:dPt>
            <c:idx val="1"/>
            <c:invertIfNegative val="0"/>
            <c:bubble3D val="0"/>
            <c:spPr>
              <a:solidFill>
                <a:srgbClr val="FFD200"/>
              </a:solidFill>
              <a:ln>
                <a:noFill/>
              </a:ln>
              <a:effectLst/>
            </c:spPr>
            <c:extLst>
              <c:ext xmlns:c16="http://schemas.microsoft.com/office/drawing/2014/chart" uri="{C3380CC4-5D6E-409C-BE32-E72D297353CC}">
                <c16:uniqueId val="{00000006-8954-43E7-9829-5D0FF48F9205}"/>
              </c:ext>
            </c:extLst>
          </c:dPt>
          <c:dPt>
            <c:idx val="2"/>
            <c:invertIfNegative val="0"/>
            <c:bubble3D val="0"/>
            <c:spPr>
              <a:solidFill>
                <a:srgbClr val="FFD200"/>
              </a:solidFill>
              <a:ln>
                <a:noFill/>
              </a:ln>
              <a:effectLst/>
            </c:spPr>
            <c:extLst>
              <c:ext xmlns:c16="http://schemas.microsoft.com/office/drawing/2014/chart" uri="{C3380CC4-5D6E-409C-BE32-E72D297353CC}">
                <c16:uniqueId val="{00000005-8954-43E7-9829-5D0FF48F9205}"/>
              </c:ext>
            </c:extLst>
          </c:dPt>
          <c:dLbls>
            <c:dLbl>
              <c:idx val="0"/>
              <c:layout>
                <c:manualLayout>
                  <c:x val="0"/>
                  <c:y val="6.7741968176210192E-3"/>
                </c:manualLayout>
              </c:layout>
              <c:showLegendKey val="0"/>
              <c:showVal val="1"/>
              <c:showCatName val="0"/>
              <c:showSerName val="0"/>
              <c:showPercent val="0"/>
              <c:showBubbleSize val="0"/>
              <c:extLst>
                <c:ext xmlns:c15="http://schemas.microsoft.com/office/drawing/2012/chart" uri="{CE6537A1-D6FC-4f65-9D91-7224C49458BB}">
                  <c15:layout>
                    <c:manualLayout>
                      <c:w val="0.23081094179524256"/>
                      <c:h val="0.18500331508923004"/>
                    </c:manualLayout>
                  </c15:layout>
                </c:ext>
                <c:ext xmlns:c16="http://schemas.microsoft.com/office/drawing/2014/chart" uri="{C3380CC4-5D6E-409C-BE32-E72D297353CC}">
                  <c16:uniqueId val="{00000007-8954-43E7-9829-5D0FF48F9205}"/>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5119293534393722"/>
                      <c:h val="0.18500331508923004"/>
                    </c:manualLayout>
                  </c15:layout>
                </c:ext>
                <c:ext xmlns:c16="http://schemas.microsoft.com/office/drawing/2014/chart" uri="{C3380CC4-5D6E-409C-BE32-E72D297353CC}">
                  <c16:uniqueId val="{00000006-8954-43E7-9829-5D0FF48F9205}"/>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3101274371156627"/>
                      <c:h val="0.18500331508923004"/>
                    </c:manualLayout>
                  </c15:layout>
                </c:ext>
                <c:ext xmlns:c16="http://schemas.microsoft.com/office/drawing/2014/chart" uri="{C3380CC4-5D6E-409C-BE32-E72D297353CC}">
                  <c16:uniqueId val="{00000005-8954-43E7-9829-5D0FF48F92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Analysis!$A$27:$A$29</c:f>
              <c:strCache>
                <c:ptCount val="3"/>
                <c:pt idx="0">
                  <c:v>Tier 1</c:v>
                </c:pt>
                <c:pt idx="1">
                  <c:v>Tier 2</c:v>
                </c:pt>
                <c:pt idx="2">
                  <c:v>Tier 3</c:v>
                </c:pt>
              </c:strCache>
            </c:strRef>
          </c:cat>
          <c:val>
            <c:numRef>
              <c:f>Analysis!$B$27:$B$29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954-43E7-9829-5D0FF48F9205}"/>
            </c:ext>
          </c:extLst>
        </c:ser>
        <c:ser>
          <c:idx val="1"/>
          <c:order val="1"/>
          <c:tx>
            <c:strRef>
              <c:f>Analysis!$C$25:$C$26</c:f>
              <c:strCache>
                <c:ptCount val="1"/>
                <c:pt idx="0">
                  <c:v>Low Fat</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9661-411D-B2E9-5A05A51EDC82}"/>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9661-411D-B2E9-5A05A51EDC82}"/>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9661-411D-B2E9-5A05A51EDC82}"/>
              </c:ext>
            </c:extLst>
          </c:dPt>
          <c:dLbls>
            <c:dLbl>
              <c:idx val="0"/>
              <c:layout>
                <c:manualLayout>
                  <c:x val="-4.1238301050324283E-3"/>
                  <c:y val="-7.0942376121555374E-4"/>
                </c:manualLayout>
              </c:layout>
              <c:showLegendKey val="0"/>
              <c:showVal val="1"/>
              <c:showCatName val="0"/>
              <c:showSerName val="0"/>
              <c:showPercent val="0"/>
              <c:showBubbleSize val="0"/>
              <c:extLst>
                <c:ext xmlns:c15="http://schemas.microsoft.com/office/drawing/2012/chart" uri="{CE6537A1-D6FC-4f65-9D91-7224C49458BB}">
                  <c15:layout>
                    <c:manualLayout>
                      <c:w val="0.24324094211129763"/>
                      <c:h val="0.18016027775382593"/>
                    </c:manualLayout>
                  </c15:layout>
                </c:ext>
                <c:ext xmlns:c16="http://schemas.microsoft.com/office/drawing/2014/chart" uri="{C3380CC4-5D6E-409C-BE32-E72D297353CC}">
                  <c16:uniqueId val="{00000007-9661-411D-B2E9-5A05A51EDC82}"/>
                </c:ext>
              </c:extLst>
            </c:dLbl>
            <c:dLbl>
              <c:idx val="1"/>
              <c:layout>
                <c:manualLayout>
                  <c:x val="-4.2773664055424949E-3"/>
                  <c:y val="1.3193681754634324E-2"/>
                </c:manualLayout>
              </c:layout>
              <c:showLegendKey val="0"/>
              <c:showVal val="1"/>
              <c:showCatName val="0"/>
              <c:showSerName val="0"/>
              <c:showPercent val="0"/>
              <c:showBubbleSize val="0"/>
              <c:extLst>
                <c:ext xmlns:c15="http://schemas.microsoft.com/office/drawing/2012/chart" uri="{CE6537A1-D6FC-4f65-9D91-7224C49458BB}">
                  <c15:layout>
                    <c:manualLayout>
                      <c:w val="0.23926424315211617"/>
                      <c:h val="0.18016027775382593"/>
                    </c:manualLayout>
                  </c15:layout>
                </c:ext>
                <c:ext xmlns:c16="http://schemas.microsoft.com/office/drawing/2014/chart" uri="{C3380CC4-5D6E-409C-BE32-E72D297353CC}">
                  <c16:uniqueId val="{00000009-9661-411D-B2E9-5A05A51EDC82}"/>
                </c:ext>
              </c:extLst>
            </c:dLbl>
            <c:dLbl>
              <c:idx val="2"/>
              <c:layout>
                <c:manualLayout>
                  <c:x val="-3.0284191123893666E-3"/>
                  <c:y val="-7.3062646385325912E-3"/>
                </c:manualLayout>
              </c:layout>
              <c:showLegendKey val="0"/>
              <c:showVal val="1"/>
              <c:showCatName val="0"/>
              <c:showSerName val="0"/>
              <c:showPercent val="0"/>
              <c:showBubbleSize val="0"/>
              <c:extLst>
                <c:ext xmlns:c15="http://schemas.microsoft.com/office/drawing/2012/chart" uri="{CE6537A1-D6FC-4f65-9D91-7224C49458BB}">
                  <c15:layout>
                    <c:manualLayout>
                      <c:w val="0.22201981405626239"/>
                      <c:h val="0.1801600310652931"/>
                    </c:manualLayout>
                  </c15:layout>
                </c:ext>
                <c:ext xmlns:c16="http://schemas.microsoft.com/office/drawing/2014/chart" uri="{C3380CC4-5D6E-409C-BE32-E72D297353CC}">
                  <c16:uniqueId val="{0000000B-9661-411D-B2E9-5A05A51EDC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Analysis!$A$27:$A$29</c:f>
              <c:strCache>
                <c:ptCount val="3"/>
                <c:pt idx="0">
                  <c:v>Tier 1</c:v>
                </c:pt>
                <c:pt idx="1">
                  <c:v>Tier 2</c:v>
                </c:pt>
                <c:pt idx="2">
                  <c:v>Tier 3</c:v>
                </c:pt>
              </c:strCache>
            </c:strRef>
          </c:cat>
          <c:val>
            <c:numRef>
              <c:f>Analysis!$C$27:$C$29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0A9-4788-8208-1745F584A0B6}"/>
            </c:ext>
          </c:extLst>
        </c:ser>
        <c:dLbls>
          <c:showLegendKey val="0"/>
          <c:showVal val="0"/>
          <c:showCatName val="0"/>
          <c:showSerName val="0"/>
          <c:showPercent val="0"/>
          <c:showBubbleSize val="0"/>
        </c:dLbls>
        <c:gapWidth val="60"/>
        <c:axId val="1367505055"/>
        <c:axId val="1367505535"/>
      </c:barChart>
      <c:catAx>
        <c:axId val="136750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367505535"/>
        <c:crosses val="autoZero"/>
        <c:auto val="1"/>
        <c:lblAlgn val="ctr"/>
        <c:lblOffset val="100"/>
        <c:noMultiLvlLbl val="0"/>
      </c:catAx>
      <c:valAx>
        <c:axId val="1367505535"/>
        <c:scaling>
          <c:orientation val="minMax"/>
        </c:scaling>
        <c:delete val="1"/>
        <c:axPos val="b"/>
        <c:numFmt formatCode="\$0.0,&quot;K&quot;" sourceLinked="1"/>
        <c:majorTickMark val="none"/>
        <c:minorTickMark val="none"/>
        <c:tickLblPos val="nextTo"/>
        <c:crossAx val="1367505055"/>
        <c:crosses val="autoZero"/>
        <c:crossBetween val="between"/>
      </c:valAx>
      <c:spPr>
        <a:noFill/>
        <a:ln>
          <a:noFill/>
        </a:ln>
        <a:effectLst/>
      </c:spPr>
    </c:plotArea>
    <c:legend>
      <c:legendPos val="t"/>
      <c:layout>
        <c:manualLayout>
          <c:xMode val="edge"/>
          <c:yMode val="edge"/>
          <c:x val="9.0034737526601072E-2"/>
          <c:y val="1.9923074538738161E-2"/>
          <c:w val="0.67242029118872049"/>
          <c:h val="0.1419296478683437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980765534629"/>
          <c:y val="2.8965470339524246E-2"/>
          <c:w val="0.55901923446537105"/>
          <c:h val="0.94206905932095153"/>
        </c:manualLayout>
      </c:layout>
      <c:barChart>
        <c:barDir val="bar"/>
        <c:grouping val="clustered"/>
        <c:varyColors val="0"/>
        <c:ser>
          <c:idx val="0"/>
          <c:order val="0"/>
          <c:tx>
            <c:strRef>
              <c:f>Analysis!$B$35</c:f>
              <c:strCache>
                <c:ptCount val="1"/>
                <c:pt idx="0">
                  <c:v>Total</c:v>
                </c:pt>
              </c:strCache>
            </c:strRef>
          </c:tx>
          <c:spPr>
            <a:solidFill>
              <a:srgbClr val="FFD200"/>
            </a:solidFill>
            <a:ln w="95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69D-4589-9409-7798884B0048}"/>
            </c:ext>
          </c:extLst>
        </c:ser>
        <c:dLbls>
          <c:showLegendKey val="0"/>
          <c:showVal val="0"/>
          <c:showCatName val="0"/>
          <c:showSerName val="0"/>
          <c:showPercent val="0"/>
          <c:showBubbleSize val="0"/>
        </c:dLbls>
        <c:gapWidth val="79"/>
        <c:overlap val="-8"/>
        <c:axId val="1367393215"/>
        <c:axId val="1367387455"/>
      </c:barChart>
      <c:catAx>
        <c:axId val="136739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367387455"/>
        <c:crosses val="autoZero"/>
        <c:auto val="1"/>
        <c:lblAlgn val="ctr"/>
        <c:lblOffset val="100"/>
        <c:noMultiLvlLbl val="0"/>
      </c:catAx>
      <c:valAx>
        <c:axId val="1367387455"/>
        <c:scaling>
          <c:orientation val="minMax"/>
        </c:scaling>
        <c:delete val="1"/>
        <c:axPos val="b"/>
        <c:numFmt formatCode="\$0.0,&quot;K&quot;" sourceLinked="1"/>
        <c:majorTickMark val="none"/>
        <c:minorTickMark val="none"/>
        <c:tickLblPos val="nextTo"/>
        <c:crossAx val="136739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Data.xlsx]Analysis!PivotTable5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31750" cap="flat" cmpd="dbl">
            <a:solidFill>
              <a:schemeClr val="tx1">
                <a:alpha val="86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3.5562704368079429E-4"/>
              <c:y val="-0.3137752881077557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1.3668089366720218E-3"/>
              <c:y val="-0.23159584989925155"/>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fld id="{1FA9E797-C035-46F9-8727-8990306D264D}" type="VALUE">
                  <a:rPr lang="en-US" sz="1000" b="1" i="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rPr>
                  <a:pPr>
                    <a:defRPr sz="1000" b="1">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1.2563180680795793E-2"/>
              <c:y val="-0.331903742636026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8.7310808308779901E-3"/>
              <c:y val="-0.324902330039366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4.4449258681668384E-4"/>
              <c:y val="-0.1992224051477814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0"/>
              <c:y val="-0.184280724761697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0"/>
              <c:y val="-0.318755848236450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2.5126361361591586E-2"/>
              <c:y val="-0.373542009652090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31750" cap="flat" cmpd="dbl">
            <a:solidFill>
              <a:schemeClr val="tx1">
                <a:alpha val="86000"/>
              </a:schemeClr>
            </a:solidFill>
          </a:ln>
          <a:effectLst>
            <a:innerShdw dist="12700" dir="16200000">
              <a:schemeClr val="lt1">
                <a:alpha val="75000"/>
              </a:schemeClr>
            </a:innerShdw>
          </a:effectLst>
        </c:spPr>
        <c:dLbl>
          <c:idx val="0"/>
          <c:layout>
            <c:manualLayout>
              <c:x val="-4.1877268935986362E-3"/>
              <c:y val="-0.318755848236450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53641158238007E-2"/>
          <c:y val="0.20918352540517052"/>
          <c:w val="0.91234961636468193"/>
          <c:h val="0.57891050443269854"/>
        </c:manualLayout>
      </c:layout>
      <c:areaChart>
        <c:grouping val="standard"/>
        <c:varyColors val="0"/>
        <c:ser>
          <c:idx val="0"/>
          <c:order val="0"/>
          <c:tx>
            <c:strRef>
              <c:f>Analysis!$B$55</c:f>
              <c:strCache>
                <c:ptCount val="1"/>
                <c:pt idx="0">
                  <c:v>Total</c:v>
                </c:pt>
              </c:strCache>
            </c:strRef>
          </c:tx>
          <c:spPr>
            <a:solidFill>
              <a:srgbClr val="FFD200"/>
            </a:solidFill>
            <a:ln w="31750" cap="flat" cmpd="dbl">
              <a:solidFill>
                <a:schemeClr val="tx1">
                  <a:alpha val="86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6-1945-4D1A-9266-5D5C86FD2FCE}"/>
              </c:ext>
            </c:extLst>
          </c:dPt>
          <c:dPt>
            <c:idx val="1"/>
            <c:bubble3D val="0"/>
            <c:extLst>
              <c:ext xmlns:c16="http://schemas.microsoft.com/office/drawing/2014/chart" uri="{C3380CC4-5D6E-409C-BE32-E72D297353CC}">
                <c16:uniqueId val="{00000005-1945-4D1A-9266-5D5C86FD2FCE}"/>
              </c:ext>
            </c:extLst>
          </c:dPt>
          <c:dPt>
            <c:idx val="2"/>
            <c:bubble3D val="0"/>
            <c:extLst>
              <c:ext xmlns:c16="http://schemas.microsoft.com/office/drawing/2014/chart" uri="{C3380CC4-5D6E-409C-BE32-E72D297353CC}">
                <c16:uniqueId val="{00000004-1945-4D1A-9266-5D5C86FD2FCE}"/>
              </c:ext>
            </c:extLst>
          </c:dPt>
          <c:dPt>
            <c:idx val="3"/>
            <c:bubble3D val="0"/>
            <c:extLst>
              <c:ext xmlns:c16="http://schemas.microsoft.com/office/drawing/2014/chart" uri="{C3380CC4-5D6E-409C-BE32-E72D297353CC}">
                <c16:uniqueId val="{00000003-1945-4D1A-9266-5D5C86FD2FCE}"/>
              </c:ext>
            </c:extLst>
          </c:dPt>
          <c:dPt>
            <c:idx val="4"/>
            <c:bubble3D val="0"/>
            <c:extLst>
              <c:ext xmlns:c16="http://schemas.microsoft.com/office/drawing/2014/chart" uri="{C3380CC4-5D6E-409C-BE32-E72D297353CC}">
                <c16:uniqueId val="{00000001-1945-4D1A-9266-5D5C86FD2FCE}"/>
              </c:ext>
            </c:extLst>
          </c:dPt>
          <c:dPt>
            <c:idx val="5"/>
            <c:bubble3D val="0"/>
            <c:extLst>
              <c:ext xmlns:c16="http://schemas.microsoft.com/office/drawing/2014/chart" uri="{C3380CC4-5D6E-409C-BE32-E72D297353CC}">
                <c16:uniqueId val="{00000002-1945-4D1A-9266-5D5C86FD2FCE}"/>
              </c:ext>
            </c:extLst>
          </c:dPt>
          <c:dPt>
            <c:idx val="6"/>
            <c:bubble3D val="0"/>
            <c:extLst>
              <c:ext xmlns:c16="http://schemas.microsoft.com/office/drawing/2014/chart" uri="{C3380CC4-5D6E-409C-BE32-E72D297353CC}">
                <c16:uniqueId val="{00000007-1945-4D1A-9266-5D5C86FD2FCE}"/>
              </c:ext>
            </c:extLst>
          </c:dPt>
          <c:dPt>
            <c:idx val="7"/>
            <c:bubble3D val="0"/>
            <c:extLst>
              <c:ext xmlns:c16="http://schemas.microsoft.com/office/drawing/2014/chart" uri="{C3380CC4-5D6E-409C-BE32-E72D297353CC}">
                <c16:uniqueId val="{00000000-1178-41CC-B2FE-66570709412F}"/>
              </c:ext>
            </c:extLst>
          </c:dPt>
          <c:dPt>
            <c:idx val="8"/>
            <c:bubble3D val="0"/>
            <c:extLst>
              <c:ext xmlns:c16="http://schemas.microsoft.com/office/drawing/2014/chart" uri="{C3380CC4-5D6E-409C-BE32-E72D297353CC}">
                <c16:uniqueId val="{00000008-1945-4D1A-9266-5D5C86FD2FCE}"/>
              </c:ext>
            </c:extLst>
          </c:dPt>
          <c:dLbls>
            <c:dLbl>
              <c:idx val="0"/>
              <c:layout>
                <c:manualLayout>
                  <c:x val="0"/>
                  <c:y val="-0.18428072476169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5-4D1A-9266-5D5C86FD2FCE}"/>
                </c:ext>
              </c:extLst>
            </c:dLbl>
            <c:dLbl>
              <c:idx val="1"/>
              <c:layout>
                <c:manualLayout>
                  <c:x val="0"/>
                  <c:y val="-0.31875584823645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5-4D1A-9266-5D5C86FD2FCE}"/>
                </c:ext>
              </c:extLst>
            </c:dLbl>
            <c:dLbl>
              <c:idx val="2"/>
              <c:layout>
                <c:manualLayout>
                  <c:x val="-4.1877268935986362E-3"/>
                  <c:y val="-0.318755848236450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5-4D1A-9266-5D5C86FD2FCE}"/>
                </c:ext>
              </c:extLst>
            </c:dLbl>
            <c:dLbl>
              <c:idx val="3"/>
              <c:layout>
                <c:manualLayout>
                  <c:x val="-4.4449258681668384E-4"/>
                  <c:y val="-0.1992224051477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5-4D1A-9266-5D5C86FD2FCE}"/>
                </c:ext>
              </c:extLst>
            </c:dLbl>
            <c:dLbl>
              <c:idx val="4"/>
              <c:layout>
                <c:manualLayout>
                  <c:x val="-8.7310808308779901E-3"/>
                  <c:y val="-0.32490233003936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5-4D1A-9266-5D5C86FD2FCE}"/>
                </c:ext>
              </c:extLst>
            </c:dLbl>
            <c:dLbl>
              <c:idx val="5"/>
              <c:layout>
                <c:manualLayout>
                  <c:x val="-1.2563180680795793E-2"/>
                  <c:y val="-0.33190374263602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5-4D1A-9266-5D5C86FD2FCE}"/>
                </c:ext>
              </c:extLst>
            </c:dLbl>
            <c:dLbl>
              <c:idx val="6"/>
              <c:layout>
                <c:manualLayout>
                  <c:x val="3.5562704368079429E-4"/>
                  <c:y val="-0.31377528810775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5-4D1A-9266-5D5C86FD2FCE}"/>
                </c:ext>
              </c:extLst>
            </c:dLbl>
            <c:dLbl>
              <c:idx val="7"/>
              <c:layout>
                <c:manualLayout>
                  <c:x val="-1.3668089366720218E-3"/>
                  <c:y val="-0.23159584989925155"/>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fld id="{1FA9E797-C035-46F9-8727-8990306D264D}" type="VALUE">
                      <a:rPr lang="en-US" sz="1000" b="1" i="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rPr>
                      <a:pPr>
                        <a:defRPr sz="1000" b="1">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Sans Serif Collection" panose="020B0502040504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178-41CC-B2FE-66570709412F}"/>
                </c:ext>
              </c:extLst>
            </c:dLbl>
            <c:dLbl>
              <c:idx val="8"/>
              <c:layout>
                <c:manualLayout>
                  <c:x val="-2.5126361361591586E-2"/>
                  <c:y val="-0.373542009652090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5-4D1A-9266-5D5C86FD2F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Analysis!$A$56:$A$64</c:f>
              <c:strCache>
                <c:ptCount val="9"/>
                <c:pt idx="0">
                  <c:v>2011</c:v>
                </c:pt>
                <c:pt idx="1">
                  <c:v>2012</c:v>
                </c:pt>
                <c:pt idx="2">
                  <c:v>2014</c:v>
                </c:pt>
                <c:pt idx="3">
                  <c:v>2015</c:v>
                </c:pt>
                <c:pt idx="4">
                  <c:v>2016</c:v>
                </c:pt>
                <c:pt idx="5">
                  <c:v>2017</c:v>
                </c:pt>
                <c:pt idx="6">
                  <c:v>2018</c:v>
                </c:pt>
                <c:pt idx="7">
                  <c:v>2020</c:v>
                </c:pt>
                <c:pt idx="8">
                  <c:v>2022</c:v>
                </c:pt>
              </c:strCache>
            </c:strRef>
          </c:cat>
          <c:val>
            <c:numRef>
              <c:f>Analysis!$B$56:$B$64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945-4D1A-9266-5D5C86FD2FCE}"/>
            </c:ext>
          </c:extLst>
        </c:ser>
        <c:dLbls>
          <c:showLegendKey val="0"/>
          <c:showVal val="1"/>
          <c:showCatName val="0"/>
          <c:showSerName val="0"/>
          <c:showPercent val="0"/>
          <c:showBubbleSize val="0"/>
        </c:dLbls>
        <c:dropLines>
          <c:spPr>
            <a:ln w="19050" cap="flat" cmpd="sng" algn="ctr">
              <a:solidFill>
                <a:srgbClr val="0070C0">
                  <a:alpha val="40000"/>
                </a:srgbClr>
              </a:solidFill>
              <a:round/>
            </a:ln>
            <a:effectLst/>
          </c:spPr>
        </c:dropLines>
        <c:axId val="1367442175"/>
        <c:axId val="1367441695"/>
      </c:areaChart>
      <c:catAx>
        <c:axId val="13674421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0" spcFirstLastPara="1" vertOverflow="ellipsis" wrap="square" anchor="ctr" anchorCtr="1"/>
          <a:lstStyle/>
          <a:p>
            <a:pPr>
              <a:defRPr sz="1100" b="1" i="0" u="none" strike="noStrike" kern="1200" cap="all" baseline="0">
                <a:solidFill>
                  <a:schemeClr val="tx1"/>
                </a:solidFill>
                <a:latin typeface="Sans Serif Collection" panose="020B0502040504020204" pitchFamily="34" charset="0"/>
                <a:ea typeface="+mn-ea"/>
                <a:cs typeface="Sans Serif Collection" panose="020B0502040504020204" pitchFamily="34" charset="0"/>
              </a:defRPr>
            </a:pPr>
            <a:endParaRPr lang="en-US"/>
          </a:p>
        </c:txPr>
        <c:crossAx val="1367441695"/>
        <c:crosses val="autoZero"/>
        <c:auto val="1"/>
        <c:lblAlgn val="ctr"/>
        <c:lblOffset val="100"/>
        <c:noMultiLvlLbl val="0"/>
      </c:catAx>
      <c:valAx>
        <c:axId val="1367441695"/>
        <c:scaling>
          <c:orientation val="minMax"/>
        </c:scaling>
        <c:delete val="1"/>
        <c:axPos val="l"/>
        <c:numFmt formatCode="\$0.0,&quot;K&quot;" sourceLinked="1"/>
        <c:majorTickMark val="out"/>
        <c:minorTickMark val="none"/>
        <c:tickLblPos val="nextTo"/>
        <c:crossAx val="136744217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7F59D">
        <a:alpha val="30000"/>
      </a:srgbClr>
    </a:solidFill>
    <a:ln w="0"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Data.xlsx]Analysis!PivotTable7</c:name>
    <c:fmtId val="2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4618311410116638"/>
              <c:y val="5.226845430870192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71640433679759"/>
                  <c:h val="0.21951659964231271"/>
                </c:manualLayout>
              </c15:layout>
            </c:ext>
          </c:extLst>
        </c:dLbl>
      </c:pivotFmt>
      <c:pivotFmt>
        <c:idx val="7"/>
        <c:spPr>
          <a:solidFill>
            <a:schemeClr val="accent6"/>
          </a:solidFill>
          <a:ln w="19050">
            <a:solidFill>
              <a:schemeClr val="lt1"/>
            </a:solidFill>
          </a:ln>
          <a:effectLst/>
        </c:spPr>
        <c:dLbl>
          <c:idx val="0"/>
          <c:layout>
            <c:manualLayout>
              <c:x val="0.16427478977564414"/>
              <c:y val="-2.055282904110593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649232185217853"/>
                  <c:h val="0.21951659964231271"/>
                </c:manualLayout>
              </c15:layout>
            </c:ext>
          </c:extLst>
        </c:dLbl>
      </c:pivotFmt>
      <c:pivotFmt>
        <c:idx val="8"/>
        <c:spPr>
          <a:solidFill>
            <a:schemeClr val="accent6"/>
          </a:solidFill>
          <a:ln w="19050">
            <a:solidFill>
              <a:schemeClr val="lt1"/>
            </a:solidFill>
          </a:ln>
          <a:effectLst/>
        </c:spPr>
        <c:dLbl>
          <c:idx val="0"/>
          <c:layout>
            <c:manualLayout>
              <c:x val="-7.8057425861908392E-2"/>
              <c:y val="-0.123077155771809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10959782173987"/>
                  <c:h val="0.21951659964231271"/>
                </c:manualLayout>
              </c15:layout>
            </c:ext>
          </c:extLst>
        </c:dLbl>
      </c:pivotFmt>
    </c:pivotFmts>
    <c:plotArea>
      <c:layout>
        <c:manualLayout>
          <c:layoutTarget val="inner"/>
          <c:xMode val="edge"/>
          <c:yMode val="edge"/>
          <c:x val="9.1056926113467107E-2"/>
          <c:y val="6.0536235053951601E-2"/>
          <c:w val="0.81885475856940593"/>
          <c:h val="0.87429790026246723"/>
        </c:manualLayout>
      </c:layout>
      <c:doughnutChart>
        <c:varyColors val="1"/>
        <c:ser>
          <c:idx val="0"/>
          <c:order val="0"/>
          <c:tx>
            <c:strRef>
              <c:f>Analysis!$B$68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B50-4982-B99C-2B82C8BFBA6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B50-4982-B99C-2B82C8BFBA6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B50-4982-B99C-2B82C8BFBA6F}"/>
              </c:ext>
            </c:extLst>
          </c:dPt>
          <c:dLbls>
            <c:dLbl>
              <c:idx val="0"/>
              <c:layout>
                <c:manualLayout>
                  <c:x val="0.14618311410116638"/>
                  <c:y val="5.2268454308701924E-2"/>
                </c:manualLayout>
              </c:layout>
              <c:showLegendKey val="0"/>
              <c:showVal val="1"/>
              <c:showCatName val="0"/>
              <c:showSerName val="0"/>
              <c:showPercent val="0"/>
              <c:showBubbleSize val="0"/>
              <c:extLst>
                <c:ext xmlns:c15="http://schemas.microsoft.com/office/drawing/2012/chart" uri="{CE6537A1-D6FC-4f65-9D91-7224C49458BB}">
                  <c15:layout>
                    <c:manualLayout>
                      <c:w val="0.21471640433679759"/>
                      <c:h val="0.21951659964231271"/>
                    </c:manualLayout>
                  </c15:layout>
                </c:ext>
                <c:ext xmlns:c16="http://schemas.microsoft.com/office/drawing/2014/chart" uri="{C3380CC4-5D6E-409C-BE32-E72D297353CC}">
                  <c16:uniqueId val="{00000001-8B50-4982-B99C-2B82C8BFBA6F}"/>
                </c:ext>
              </c:extLst>
            </c:dLbl>
            <c:dLbl>
              <c:idx val="1"/>
              <c:layout>
                <c:manualLayout>
                  <c:x val="0.16427478977564414"/>
                  <c:y val="-2.0552829041105933E-2"/>
                </c:manualLayout>
              </c:layout>
              <c:showLegendKey val="0"/>
              <c:showVal val="1"/>
              <c:showCatName val="0"/>
              <c:showSerName val="0"/>
              <c:showPercent val="0"/>
              <c:showBubbleSize val="0"/>
              <c:extLst>
                <c:ext xmlns:c15="http://schemas.microsoft.com/office/drawing/2012/chart" uri="{CE6537A1-D6FC-4f65-9D91-7224C49458BB}">
                  <c15:layout>
                    <c:manualLayout>
                      <c:w val="0.20649232185217853"/>
                      <c:h val="0.21951659964231271"/>
                    </c:manualLayout>
                  </c15:layout>
                </c:ext>
                <c:ext xmlns:c16="http://schemas.microsoft.com/office/drawing/2014/chart" uri="{C3380CC4-5D6E-409C-BE32-E72D297353CC}">
                  <c16:uniqueId val="{00000003-8B50-4982-B99C-2B82C8BFBA6F}"/>
                </c:ext>
              </c:extLst>
            </c:dLbl>
            <c:dLbl>
              <c:idx val="2"/>
              <c:layout>
                <c:manualLayout>
                  <c:x val="-7.8057425861908392E-2"/>
                  <c:y val="-0.1230771557718098"/>
                </c:manualLayout>
              </c:layout>
              <c:showLegendKey val="0"/>
              <c:showVal val="1"/>
              <c:showCatName val="0"/>
              <c:showSerName val="0"/>
              <c:showPercent val="0"/>
              <c:showBubbleSize val="0"/>
              <c:extLst>
                <c:ext xmlns:c15="http://schemas.microsoft.com/office/drawing/2012/chart" uri="{CE6537A1-D6FC-4f65-9D91-7224C49458BB}">
                  <c15:layout>
                    <c:manualLayout>
                      <c:w val="0.19510959782173987"/>
                      <c:h val="0.21951659964231271"/>
                    </c:manualLayout>
                  </c15:layout>
                </c:ext>
                <c:ext xmlns:c16="http://schemas.microsoft.com/office/drawing/2014/chart" uri="{C3380CC4-5D6E-409C-BE32-E72D297353CC}">
                  <c16:uniqueId val="{00000005-8B50-4982-B99C-2B82C8BFBA6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Analysis!$A$69:$A$71</c:f>
              <c:strCache>
                <c:ptCount val="3"/>
                <c:pt idx="0">
                  <c:v>High</c:v>
                </c:pt>
                <c:pt idx="1">
                  <c:v>Medium</c:v>
                </c:pt>
                <c:pt idx="2">
                  <c:v>Small</c:v>
                </c:pt>
              </c:strCache>
            </c:strRef>
          </c:cat>
          <c:val>
            <c:numRef>
              <c:f>Analysis!$B$69:$B$71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B50-4982-B99C-2B82C8BFBA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684190630632605"/>
          <c:y val="0.19446579013011256"/>
          <c:w val="0.2791279289545337"/>
          <c:h val="0.6047317685492891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pivotFmt>
      <c:pivotFmt>
        <c:idx val="2"/>
        <c:spPr>
          <a:solidFill>
            <a:schemeClr val="accent4">
              <a:lumMod val="40000"/>
              <a:lumOff val="60000"/>
            </a:schemeClr>
          </a:solidFill>
          <a:ln>
            <a:noFill/>
          </a:ln>
          <a:effectLst/>
        </c:spPr>
      </c:pivotFmt>
      <c:pivotFmt>
        <c:idx val="3"/>
        <c:spPr>
          <a:solidFill>
            <a:schemeClr val="accent4">
              <a:lumMod val="60000"/>
              <a:lumOff val="40000"/>
            </a:schemeClr>
          </a:solidFill>
          <a:ln>
            <a:noFill/>
          </a:ln>
          <a:effectLst/>
        </c:spPr>
      </c:pivotFmt>
      <c:pivotFmt>
        <c:idx val="4"/>
        <c:spPr>
          <a:solidFill>
            <a:srgbClr val="FFFF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dLbl>
          <c:idx val="0"/>
          <c:layout>
            <c:manualLayout>
              <c:x val="-0.10951529508818607"/>
              <c:y val="-5.9648864906071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77833556452785"/>
                  <c:h val="0.18602454078245259"/>
                </c:manualLayout>
              </c15:layout>
            </c:ext>
          </c:extLst>
        </c:dLbl>
      </c:pivotFmt>
      <c:pivotFmt>
        <c:idx val="12"/>
        <c:spPr>
          <a:solidFill>
            <a:srgbClr val="EEB500"/>
          </a:solidFill>
          <a:ln>
            <a:noFill/>
          </a:ln>
          <a:effectLst/>
        </c:spPr>
        <c:dLbl>
          <c:idx val="0"/>
          <c:layout>
            <c:manualLayout>
              <c:x val="-2.17482604602497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201569556545266"/>
                  <c:h val="0.18602454078245259"/>
                </c:manualLayout>
              </c15:layout>
            </c:ext>
          </c:extLst>
        </c:dLbl>
      </c:pivotFmt>
      <c:pivotFmt>
        <c:idx val="13"/>
        <c:spPr>
          <a:solidFill>
            <a:srgbClr val="92D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70563458553084"/>
                  <c:h val="0.18602455365832543"/>
                </c:manualLayout>
              </c15:layout>
            </c:ext>
          </c:extLst>
        </c:dLbl>
      </c:pivotFmt>
      <c:pivotFmt>
        <c:idx val="1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64504441482832"/>
                  <c:h val="0.18602454078245259"/>
                </c:manualLayout>
              </c15:layout>
            </c:ext>
          </c:extLst>
        </c:dLbl>
      </c:pivotFmt>
    </c:pivotFmts>
    <c:plotArea>
      <c:layout>
        <c:manualLayout>
          <c:layoutTarget val="inner"/>
          <c:xMode val="edge"/>
          <c:yMode val="edge"/>
          <c:x val="0.34852332550805665"/>
          <c:y val="2.2869018767686874E-2"/>
          <c:w val="0.65147688034052331"/>
          <c:h val="0.71431925091017401"/>
        </c:manualLayout>
      </c:layout>
      <c:barChart>
        <c:barDir val="bar"/>
        <c:grouping val="clustered"/>
        <c:varyColors val="0"/>
        <c:ser>
          <c:idx val="0"/>
          <c:order val="0"/>
          <c:tx>
            <c:strRef>
              <c:f>Analysis!$B$93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EBDB-4F96-AED3-63A90A06F455}"/>
              </c:ext>
            </c:extLst>
          </c:dPt>
          <c:dPt>
            <c:idx val="1"/>
            <c:invertIfNegative val="0"/>
            <c:bubble3D val="0"/>
            <c:spPr>
              <a:solidFill>
                <a:srgbClr val="EEB500"/>
              </a:solidFill>
              <a:ln>
                <a:noFill/>
              </a:ln>
              <a:effectLst/>
            </c:spPr>
            <c:extLst>
              <c:ext xmlns:c16="http://schemas.microsoft.com/office/drawing/2014/chart" uri="{C3380CC4-5D6E-409C-BE32-E72D297353CC}">
                <c16:uniqueId val="{00000003-EBDB-4F96-AED3-63A90A06F455}"/>
              </c:ext>
            </c:extLst>
          </c:dPt>
          <c:dPt>
            <c:idx val="2"/>
            <c:invertIfNegative val="0"/>
            <c:bubble3D val="0"/>
            <c:spPr>
              <a:solidFill>
                <a:srgbClr val="92D050"/>
              </a:solidFill>
              <a:ln>
                <a:noFill/>
              </a:ln>
              <a:effectLst/>
            </c:spPr>
            <c:extLst>
              <c:ext xmlns:c16="http://schemas.microsoft.com/office/drawing/2014/chart" uri="{C3380CC4-5D6E-409C-BE32-E72D297353CC}">
                <c16:uniqueId val="{00000005-EBDB-4F96-AED3-63A90A06F455}"/>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EBDB-4F96-AED3-63A90A06F455}"/>
              </c:ext>
            </c:extLst>
          </c:dPt>
          <c:dLbls>
            <c:dLbl>
              <c:idx val="0"/>
              <c:layout>
                <c:manualLayout>
                  <c:x val="-0.10951529508818607"/>
                  <c:y val="-5.964886490607171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77833556452785"/>
                      <c:h val="0.18602454078245259"/>
                    </c:manualLayout>
                  </c15:layout>
                </c:ext>
                <c:ext xmlns:c16="http://schemas.microsoft.com/office/drawing/2014/chart" uri="{C3380CC4-5D6E-409C-BE32-E72D297353CC}">
                  <c16:uniqueId val="{00000001-EBDB-4F96-AED3-63A90A06F455}"/>
                </c:ext>
              </c:extLst>
            </c:dLbl>
            <c:dLbl>
              <c:idx val="1"/>
              <c:layout>
                <c:manualLayout>
                  <c:x val="-2.174826046024970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201569556545266"/>
                      <c:h val="0.18602454078245259"/>
                    </c:manualLayout>
                  </c15:layout>
                </c:ext>
                <c:ext xmlns:c16="http://schemas.microsoft.com/office/drawing/2014/chart" uri="{C3380CC4-5D6E-409C-BE32-E72D297353CC}">
                  <c16:uniqueId val="{00000003-EBDB-4F96-AED3-63A90A06F45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9370563458553084"/>
                      <c:h val="0.18602455365832543"/>
                    </c:manualLayout>
                  </c15:layout>
                </c:ext>
                <c:ext xmlns:c16="http://schemas.microsoft.com/office/drawing/2014/chart" uri="{C3380CC4-5D6E-409C-BE32-E72D297353CC}">
                  <c16:uniqueId val="{00000005-EBDB-4F96-AED3-63A90A06F455}"/>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764504441482832"/>
                      <c:h val="0.18602454078245259"/>
                    </c:manualLayout>
                  </c15:layout>
                </c:ext>
                <c:ext xmlns:c16="http://schemas.microsoft.com/office/drawing/2014/chart" uri="{C3380CC4-5D6E-409C-BE32-E72D297353CC}">
                  <c16:uniqueId val="{00000007-EBDB-4F96-AED3-63A90A06F4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Analysis!$A$94:$A$97</c:f>
              <c:strCache>
                <c:ptCount val="4"/>
                <c:pt idx="0">
                  <c:v>Supermarket Type1</c:v>
                </c:pt>
                <c:pt idx="1">
                  <c:v>Supermarket Type2</c:v>
                </c:pt>
                <c:pt idx="2">
                  <c:v>Supermarket Type3</c:v>
                </c:pt>
                <c:pt idx="3">
                  <c:v>Grocery Store</c:v>
                </c:pt>
              </c:strCache>
            </c:strRef>
          </c:cat>
          <c:val>
            <c:numRef>
              <c:f>Analysis!$B$94:$B$97</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8-EBDB-4F96-AED3-63A90A06F455}"/>
            </c:ext>
          </c:extLst>
        </c:ser>
        <c:dLbls>
          <c:dLblPos val="outEnd"/>
          <c:showLegendKey val="0"/>
          <c:showVal val="1"/>
          <c:showCatName val="0"/>
          <c:showSerName val="0"/>
          <c:showPercent val="0"/>
          <c:showBubbleSize val="0"/>
        </c:dLbls>
        <c:gapWidth val="182"/>
        <c:axId val="1534275279"/>
        <c:axId val="1534277679"/>
      </c:barChart>
      <c:catAx>
        <c:axId val="153427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534277679"/>
        <c:crosses val="autoZero"/>
        <c:auto val="1"/>
        <c:lblAlgn val="ctr"/>
        <c:lblOffset val="100"/>
        <c:noMultiLvlLbl val="0"/>
      </c:catAx>
      <c:valAx>
        <c:axId val="1534277679"/>
        <c:scaling>
          <c:orientation val="minMax"/>
        </c:scaling>
        <c:delete val="1"/>
        <c:axPos val="b"/>
        <c:numFmt formatCode="\$0.0,&quot;K&quot;" sourceLinked="1"/>
        <c:majorTickMark val="none"/>
        <c:minorTickMark val="none"/>
        <c:tickLblPos val="nextTo"/>
        <c:crossAx val="153427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4.9705387191251213E-2"/>
              <c:y val="-7.2811186108134862E-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86411010307854"/>
                  <c:h val="0.19086516120985483"/>
                </c:manualLayout>
              </c15:layout>
            </c:ext>
          </c:extLst>
        </c:dLbl>
      </c:pivotFmt>
      <c:pivotFmt>
        <c:idx val="4"/>
        <c:spPr>
          <a:solidFill>
            <a:srgbClr val="92D050"/>
          </a:solidFill>
          <a:ln>
            <a:noFill/>
          </a:ln>
          <a:effectLst/>
        </c:spPr>
        <c:dLbl>
          <c:idx val="0"/>
          <c:layout>
            <c:manualLayout>
              <c:x val="-3.8235529389524688E-3"/>
              <c:y val="-7.2811186108134862E-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377208537480485"/>
                  <c:h val="0.19086516120985483"/>
                </c:manualLayout>
              </c15:layout>
            </c:ext>
          </c:extLst>
        </c:dLbl>
      </c:pivotFmt>
      <c:pivotFmt>
        <c:idx val="5"/>
        <c:spPr>
          <a:solidFill>
            <a:srgbClr val="EEB500"/>
          </a:solidFill>
          <a:ln>
            <a:noFill/>
          </a:ln>
          <a:effectLst/>
        </c:spPr>
        <c:dLbl>
          <c:idx val="0"/>
          <c:layout>
            <c:manualLayout>
              <c:x val="-0.14529425881855854"/>
              <c:y val="7.00888417460166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776585694234784"/>
                  <c:h val="0.19086516120985483"/>
                </c:manualLayout>
              </c15:layout>
            </c:ext>
          </c:extLst>
        </c:dLbl>
      </c:pivotFmt>
      <c:pivotFmt>
        <c:idx val="6"/>
        <c:spPr>
          <a:solidFill>
            <a:srgbClr val="00B0F0"/>
          </a:solidFill>
          <a:ln>
            <a:noFill/>
          </a:ln>
          <a:effectLst/>
        </c:spPr>
        <c:dLbl>
          <c:idx val="0"/>
          <c:layout>
            <c:manualLayout>
              <c:x val="-3.8235390993777166E-2"/>
              <c:y val="-7.2811186108134862E-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432484069146196"/>
                  <c:h val="0.19086516120985483"/>
                </c:manualLayout>
              </c15:layout>
            </c:ext>
          </c:extLst>
        </c:dLbl>
      </c:pivotFmt>
    </c:pivotFmts>
    <c:plotArea>
      <c:layout>
        <c:manualLayout>
          <c:layoutTarget val="inner"/>
          <c:xMode val="edge"/>
          <c:yMode val="edge"/>
          <c:x val="0.20057369536187353"/>
          <c:y val="7.7013288182138276E-2"/>
          <c:w val="0.6434398131733754"/>
          <c:h val="0.74135782506045855"/>
        </c:manualLayout>
      </c:layout>
      <c:barChart>
        <c:barDir val="bar"/>
        <c:grouping val="clustered"/>
        <c:varyColors val="0"/>
        <c:ser>
          <c:idx val="0"/>
          <c:order val="0"/>
          <c:tx>
            <c:strRef>
              <c:f>Analysis!$B$104</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9FEB-4926-868F-505E809C4DA6}"/>
              </c:ext>
            </c:extLst>
          </c:dPt>
          <c:dPt>
            <c:idx val="1"/>
            <c:invertIfNegative val="0"/>
            <c:bubble3D val="0"/>
            <c:spPr>
              <a:solidFill>
                <a:srgbClr val="EEB500"/>
              </a:solidFill>
              <a:ln>
                <a:noFill/>
              </a:ln>
              <a:effectLst/>
            </c:spPr>
            <c:extLst>
              <c:ext xmlns:c16="http://schemas.microsoft.com/office/drawing/2014/chart" uri="{C3380CC4-5D6E-409C-BE32-E72D297353CC}">
                <c16:uniqueId val="{00000003-9FEB-4926-868F-505E809C4DA6}"/>
              </c:ext>
            </c:extLst>
          </c:dPt>
          <c:dPt>
            <c:idx val="2"/>
            <c:invertIfNegative val="0"/>
            <c:bubble3D val="0"/>
            <c:spPr>
              <a:solidFill>
                <a:srgbClr val="92D050"/>
              </a:solidFill>
              <a:ln>
                <a:noFill/>
              </a:ln>
              <a:effectLst/>
            </c:spPr>
            <c:extLst>
              <c:ext xmlns:c16="http://schemas.microsoft.com/office/drawing/2014/chart" uri="{C3380CC4-5D6E-409C-BE32-E72D297353CC}">
                <c16:uniqueId val="{00000002-9FEB-4926-868F-505E809C4DA6}"/>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9FEB-4926-868F-505E809C4DA6}"/>
              </c:ext>
            </c:extLst>
          </c:dPt>
          <c:dLbls>
            <c:dLbl>
              <c:idx val="0"/>
              <c:layout>
                <c:manualLayout>
                  <c:x val="-3.8235390993777166E-2"/>
                  <c:y val="-7.2811186108134862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432484069146196"/>
                      <c:h val="0.19086516120985483"/>
                    </c:manualLayout>
                  </c15:layout>
                </c:ext>
                <c:ext xmlns:c16="http://schemas.microsoft.com/office/drawing/2014/chart" uri="{C3380CC4-5D6E-409C-BE32-E72D297353CC}">
                  <c16:uniqueId val="{00000004-9FEB-4926-868F-505E809C4DA6}"/>
                </c:ext>
              </c:extLst>
            </c:dLbl>
            <c:dLbl>
              <c:idx val="1"/>
              <c:layout>
                <c:manualLayout>
                  <c:x val="-0.14529425881855854"/>
                  <c:y val="7.008884174601662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9776585694234784"/>
                      <c:h val="0.19086516120985483"/>
                    </c:manualLayout>
                  </c15:layout>
                </c:ext>
                <c:ext xmlns:c16="http://schemas.microsoft.com/office/drawing/2014/chart" uri="{C3380CC4-5D6E-409C-BE32-E72D297353CC}">
                  <c16:uniqueId val="{00000003-9FEB-4926-868F-505E809C4DA6}"/>
                </c:ext>
              </c:extLst>
            </c:dLbl>
            <c:dLbl>
              <c:idx val="2"/>
              <c:layout>
                <c:manualLayout>
                  <c:x val="-3.8235529389524688E-3"/>
                  <c:y val="-7.2811186108134862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377208537480485"/>
                      <c:h val="0.19086516120985483"/>
                    </c:manualLayout>
                  </c15:layout>
                </c:ext>
                <c:ext xmlns:c16="http://schemas.microsoft.com/office/drawing/2014/chart" uri="{C3380CC4-5D6E-409C-BE32-E72D297353CC}">
                  <c16:uniqueId val="{00000002-9FEB-4926-868F-505E809C4DA6}"/>
                </c:ext>
              </c:extLst>
            </c:dLbl>
            <c:dLbl>
              <c:idx val="3"/>
              <c:layout>
                <c:manualLayout>
                  <c:x val="-4.9705387191251213E-2"/>
                  <c:y val="-7.2811186108134862E-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4186411010307854"/>
                      <c:h val="0.19086516120985483"/>
                    </c:manualLayout>
                  </c15:layout>
                </c:ext>
                <c:ext xmlns:c16="http://schemas.microsoft.com/office/drawing/2014/chart" uri="{C3380CC4-5D6E-409C-BE32-E72D297353CC}">
                  <c16:uniqueId val="{00000001-9FEB-4926-868F-505E809C4D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Analysis!$A$105:$A$108</c:f>
              <c:strCache>
                <c:ptCount val="4"/>
                <c:pt idx="0">
                  <c:v>Supermarket Type1</c:v>
                </c:pt>
                <c:pt idx="1">
                  <c:v>Supermarket Type2</c:v>
                </c:pt>
                <c:pt idx="2">
                  <c:v>Supermarket Type3</c:v>
                </c:pt>
                <c:pt idx="3">
                  <c:v>Grocery Store</c:v>
                </c:pt>
              </c:strCache>
            </c:strRef>
          </c:cat>
          <c:val>
            <c:numRef>
              <c:f>Analysis!$B$105:$B$108</c:f>
              <c:numCache>
                <c:formatCode>\$0.0"K"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9FEB-4926-868F-505E809C4DA6}"/>
            </c:ext>
          </c:extLst>
        </c:ser>
        <c:dLbls>
          <c:dLblPos val="outEnd"/>
          <c:showLegendKey val="0"/>
          <c:showVal val="1"/>
          <c:showCatName val="0"/>
          <c:showSerName val="0"/>
          <c:showPercent val="0"/>
          <c:showBubbleSize val="0"/>
        </c:dLbls>
        <c:gapWidth val="182"/>
        <c:axId val="1525058336"/>
        <c:axId val="1525043456"/>
      </c:barChart>
      <c:catAx>
        <c:axId val="1525058336"/>
        <c:scaling>
          <c:orientation val="minMax"/>
        </c:scaling>
        <c:delete val="1"/>
        <c:axPos val="l"/>
        <c:numFmt formatCode="General" sourceLinked="1"/>
        <c:majorTickMark val="none"/>
        <c:minorTickMark val="none"/>
        <c:tickLblPos val="nextTo"/>
        <c:crossAx val="1525043456"/>
        <c:crosses val="autoZero"/>
        <c:auto val="1"/>
        <c:lblAlgn val="ctr"/>
        <c:lblOffset val="100"/>
        <c:noMultiLvlLbl val="0"/>
      </c:catAx>
      <c:valAx>
        <c:axId val="1525043456"/>
        <c:scaling>
          <c:orientation val="minMax"/>
        </c:scaling>
        <c:delete val="1"/>
        <c:axPos val="b"/>
        <c:numFmt formatCode="\$0.0&quot;K&quot;" sourceLinked="1"/>
        <c:majorTickMark val="none"/>
        <c:minorTickMark val="none"/>
        <c:tickLblPos val="nextTo"/>
        <c:crossAx val="152505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dLbl>
          <c:idx val="0"/>
          <c:layout>
            <c:manualLayout>
              <c:x val="-0.11232701732433611"/>
              <c:y val="-9.03955032050239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rgbClr val="92D050"/>
          </a:solidFill>
          <a:ln>
            <a:noFill/>
          </a:ln>
          <a:effectLst/>
        </c:spPr>
      </c:pivotFmt>
      <c:pivotFmt>
        <c:idx val="6"/>
        <c:spPr>
          <a:solidFill>
            <a:srgbClr val="EEB500"/>
          </a:solidFill>
          <a:ln>
            <a:noFill/>
          </a:ln>
          <a:effectLst/>
        </c:spPr>
      </c:pivotFmt>
    </c:pivotFmts>
    <c:plotArea>
      <c:layout>
        <c:manualLayout>
          <c:layoutTarget val="inner"/>
          <c:xMode val="edge"/>
          <c:yMode val="edge"/>
          <c:x val="2.7614597756906424E-2"/>
          <c:y val="0"/>
          <c:w val="0.87035115625980253"/>
          <c:h val="0.78894993084607579"/>
        </c:manualLayout>
      </c:layout>
      <c:barChart>
        <c:barDir val="bar"/>
        <c:grouping val="clustered"/>
        <c:varyColors val="0"/>
        <c:ser>
          <c:idx val="0"/>
          <c:order val="0"/>
          <c:tx>
            <c:strRef>
              <c:f>Analysis!$B$116</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9CCE-4AF5-9836-B9B89706249A}"/>
              </c:ext>
            </c:extLst>
          </c:dPt>
          <c:dPt>
            <c:idx val="1"/>
            <c:invertIfNegative val="0"/>
            <c:bubble3D val="0"/>
            <c:spPr>
              <a:solidFill>
                <a:srgbClr val="EEB500"/>
              </a:solidFill>
              <a:ln>
                <a:noFill/>
              </a:ln>
              <a:effectLst/>
            </c:spPr>
            <c:extLst>
              <c:ext xmlns:c16="http://schemas.microsoft.com/office/drawing/2014/chart" uri="{C3380CC4-5D6E-409C-BE32-E72D297353CC}">
                <c16:uniqueId val="{00000004-9CCE-4AF5-9836-B9B89706249A}"/>
              </c:ext>
            </c:extLst>
          </c:dPt>
          <c:dPt>
            <c:idx val="2"/>
            <c:invertIfNegative val="0"/>
            <c:bubble3D val="0"/>
            <c:spPr>
              <a:solidFill>
                <a:srgbClr val="92D050"/>
              </a:solidFill>
              <a:ln>
                <a:noFill/>
              </a:ln>
              <a:effectLst/>
            </c:spPr>
            <c:extLst>
              <c:ext xmlns:c16="http://schemas.microsoft.com/office/drawing/2014/chart" uri="{C3380CC4-5D6E-409C-BE32-E72D297353CC}">
                <c16:uniqueId val="{00000003-9CCE-4AF5-9836-B9B89706249A}"/>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2-9CCE-4AF5-9836-B9B89706249A}"/>
              </c:ext>
            </c:extLst>
          </c:dPt>
          <c:dLbls>
            <c:dLbl>
              <c:idx val="0"/>
              <c:layout>
                <c:manualLayout>
                  <c:x val="-0.11232701732433611"/>
                  <c:y val="-9.03955032050239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CE-4AF5-9836-B9B89706249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Analysis!$A$117:$A$120</c:f>
              <c:strCache>
                <c:ptCount val="4"/>
                <c:pt idx="0">
                  <c:v>Supermarket Type1</c:v>
                </c:pt>
                <c:pt idx="1">
                  <c:v>Supermarket Type2</c:v>
                </c:pt>
                <c:pt idx="2">
                  <c:v>Supermarket Type3</c:v>
                </c:pt>
                <c:pt idx="3">
                  <c:v>Grocery Store</c:v>
                </c:pt>
              </c:strCache>
            </c:strRef>
          </c:cat>
          <c:val>
            <c:numRef>
              <c:f>Analysis!$B$117:$B$120</c:f>
              <c:numCache>
                <c:formatCode>General</c:formatCode>
                <c:ptCount val="4"/>
                <c:pt idx="0">
                  <c:v>5577</c:v>
                </c:pt>
                <c:pt idx="1">
                  <c:v>928</c:v>
                </c:pt>
                <c:pt idx="2">
                  <c:v>935</c:v>
                </c:pt>
                <c:pt idx="3">
                  <c:v>1083</c:v>
                </c:pt>
              </c:numCache>
            </c:numRef>
          </c:val>
          <c:extLst>
            <c:ext xmlns:c16="http://schemas.microsoft.com/office/drawing/2014/chart" uri="{C3380CC4-5D6E-409C-BE32-E72D297353CC}">
              <c16:uniqueId val="{00000000-9CCE-4AF5-9836-B9B89706249A}"/>
            </c:ext>
          </c:extLst>
        </c:ser>
        <c:dLbls>
          <c:dLblPos val="outEnd"/>
          <c:showLegendKey val="0"/>
          <c:showVal val="1"/>
          <c:showCatName val="0"/>
          <c:showSerName val="0"/>
          <c:showPercent val="0"/>
          <c:showBubbleSize val="0"/>
        </c:dLbls>
        <c:gapWidth val="182"/>
        <c:axId val="1525046816"/>
        <c:axId val="1525055456"/>
      </c:barChart>
      <c:catAx>
        <c:axId val="1525046816"/>
        <c:scaling>
          <c:orientation val="minMax"/>
        </c:scaling>
        <c:delete val="1"/>
        <c:axPos val="l"/>
        <c:numFmt formatCode="General" sourceLinked="1"/>
        <c:majorTickMark val="none"/>
        <c:minorTickMark val="none"/>
        <c:tickLblPos val="nextTo"/>
        <c:crossAx val="1525055456"/>
        <c:crosses val="autoZero"/>
        <c:auto val="1"/>
        <c:lblAlgn val="ctr"/>
        <c:lblOffset val="100"/>
        <c:noMultiLvlLbl val="0"/>
      </c:catAx>
      <c:valAx>
        <c:axId val="1525055456"/>
        <c:scaling>
          <c:orientation val="minMax"/>
        </c:scaling>
        <c:delete val="1"/>
        <c:axPos val="b"/>
        <c:numFmt formatCode="General" sourceLinked="1"/>
        <c:majorTickMark val="none"/>
        <c:minorTickMark val="none"/>
        <c:tickLblPos val="nextTo"/>
        <c:crossAx val="152504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2-4A93-A6DD-4F081D89B4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2-4A93-A6DD-4F081D89B4AA}"/>
              </c:ext>
            </c:extLst>
          </c:dPt>
          <c:cat>
            <c:strRef>
              <c:f>Analysis!$A$14:$A$15</c:f>
              <c:strCache>
                <c:ptCount val="2"/>
                <c:pt idx="0">
                  <c:v>Low Fat</c:v>
                </c:pt>
                <c:pt idx="1">
                  <c:v>Regular</c:v>
                </c:pt>
              </c:strCache>
            </c:strRef>
          </c:cat>
          <c:val>
            <c:numRef>
              <c:f>Analysis!$B$14:$B$15</c:f>
              <c:numCache>
                <c:formatCode>\$0.0,"K"</c:formatCode>
                <c:ptCount val="2"/>
                <c:pt idx="0">
                  <c:v>776319.68840000057</c:v>
                </c:pt>
                <c:pt idx="1">
                  <c:v>425361.8043999995</c:v>
                </c:pt>
              </c:numCache>
            </c:numRef>
          </c:val>
          <c:extLst>
            <c:ext xmlns:c16="http://schemas.microsoft.com/office/drawing/2014/chart" uri="{C3380CC4-5D6E-409C-BE32-E72D297353CC}">
              <c16:uniqueId val="{00000006-D14F-4BD1-A32C-1E5DC5CC3B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17705838346997727"/>
          <c:y val="0.18872626215840668"/>
          <c:w val="0.71026897818614676"/>
          <c:h val="0.62697133446554476"/>
        </c:manualLayout>
      </c:layout>
      <c:barChart>
        <c:barDir val="bar"/>
        <c:grouping val="clustered"/>
        <c:varyColors val="0"/>
        <c:ser>
          <c:idx val="0"/>
          <c:order val="0"/>
          <c:tx>
            <c:strRef>
              <c:f>Analysis!$B$25:$B$26</c:f>
              <c:strCache>
                <c:ptCount val="1"/>
                <c:pt idx="0">
                  <c:v>Regular</c:v>
                </c:pt>
              </c:strCache>
            </c:strRef>
          </c:tx>
          <c:spPr>
            <a:solidFill>
              <a:schemeClr val="accent1"/>
            </a:solidFill>
            <a:ln>
              <a:noFill/>
            </a:ln>
            <a:effectLst/>
          </c:spPr>
          <c:invertIfNegative val="0"/>
          <c:cat>
            <c:strRef>
              <c:f>Analysis!$A$27:$A$29</c:f>
              <c:strCache>
                <c:ptCount val="3"/>
                <c:pt idx="0">
                  <c:v>Tier 1</c:v>
                </c:pt>
                <c:pt idx="1">
                  <c:v>Tier 2</c:v>
                </c:pt>
                <c:pt idx="2">
                  <c:v>Tier 3</c:v>
                </c:pt>
              </c:strCache>
            </c:strRef>
          </c:cat>
          <c:val>
            <c:numRef>
              <c:f>Analysis!$B$27:$B$29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C1-49CF-86B8-2D3473275AAC}"/>
            </c:ext>
          </c:extLst>
        </c:ser>
        <c:ser>
          <c:idx val="1"/>
          <c:order val="1"/>
          <c:tx>
            <c:strRef>
              <c:f>Analysis!$C$25:$C$26</c:f>
              <c:strCache>
                <c:ptCount val="1"/>
                <c:pt idx="0">
                  <c:v>Low Fat</c:v>
                </c:pt>
              </c:strCache>
            </c:strRef>
          </c:tx>
          <c:spPr>
            <a:solidFill>
              <a:schemeClr val="accent2"/>
            </a:solidFill>
            <a:ln>
              <a:noFill/>
            </a:ln>
            <a:effectLst/>
          </c:spPr>
          <c:invertIfNegative val="0"/>
          <c:cat>
            <c:strRef>
              <c:f>Analysis!$A$27:$A$29</c:f>
              <c:strCache>
                <c:ptCount val="3"/>
                <c:pt idx="0">
                  <c:v>Tier 1</c:v>
                </c:pt>
                <c:pt idx="1">
                  <c:v>Tier 2</c:v>
                </c:pt>
                <c:pt idx="2">
                  <c:v>Tier 3</c:v>
                </c:pt>
              </c:strCache>
            </c:strRef>
          </c:cat>
          <c:val>
            <c:numRef>
              <c:f>Analysis!$C$27:$C$29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084-4545-8200-66200DAB82C5}"/>
            </c:ext>
          </c:extLst>
        </c:ser>
        <c:dLbls>
          <c:showLegendKey val="0"/>
          <c:showVal val="0"/>
          <c:showCatName val="0"/>
          <c:showSerName val="0"/>
          <c:showPercent val="0"/>
          <c:showBubbleSize val="0"/>
        </c:dLbls>
        <c:gapWidth val="182"/>
        <c:axId val="1367505055"/>
        <c:axId val="1367505535"/>
      </c:barChart>
      <c:catAx>
        <c:axId val="136750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05535"/>
        <c:crosses val="autoZero"/>
        <c:auto val="1"/>
        <c:lblAlgn val="ctr"/>
        <c:lblOffset val="100"/>
        <c:noMultiLvlLbl val="0"/>
      </c:catAx>
      <c:valAx>
        <c:axId val="136750553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505055"/>
        <c:crosses val="autoZero"/>
        <c:crossBetween val="between"/>
      </c:valAx>
      <c:spPr>
        <a:noFill/>
        <a:ln>
          <a:noFill/>
        </a:ln>
        <a:effectLst/>
      </c:spPr>
    </c:plotArea>
    <c:legend>
      <c:legendPos val="t"/>
      <c:layout>
        <c:manualLayout>
          <c:xMode val="edge"/>
          <c:yMode val="edge"/>
          <c:x val="5.8925019357799618E-2"/>
          <c:y val="3.4972933070866144E-2"/>
          <c:w val="0.71830178206287687"/>
          <c:h val="0.10354915906451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Analysis!$B$35</c:f>
              <c:strCache>
                <c:ptCount val="1"/>
                <c:pt idx="0">
                  <c:v>Total</c:v>
                </c:pt>
              </c:strCache>
            </c:strRef>
          </c:tx>
          <c:spPr>
            <a:solidFill>
              <a:schemeClr val="accent1"/>
            </a:solidFill>
            <a:ln>
              <a:noFill/>
            </a:ln>
            <a:effectLst/>
          </c:spPr>
          <c:invertIfNegative val="0"/>
          <c:cat>
            <c:strRef>
              <c:f>Analysis!$A$36:$A$51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122-474A-8C58-0161B2C5196C}"/>
            </c:ext>
          </c:extLst>
        </c:ser>
        <c:dLbls>
          <c:showLegendKey val="0"/>
          <c:showVal val="0"/>
          <c:showCatName val="0"/>
          <c:showSerName val="0"/>
          <c:showPercent val="0"/>
          <c:showBubbleSize val="0"/>
        </c:dLbls>
        <c:gapWidth val="182"/>
        <c:axId val="1367393215"/>
        <c:axId val="1367387455"/>
      </c:barChart>
      <c:catAx>
        <c:axId val="136739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7455"/>
        <c:crosses val="autoZero"/>
        <c:auto val="1"/>
        <c:lblAlgn val="ctr"/>
        <c:lblOffset val="100"/>
        <c:noMultiLvlLbl val="0"/>
      </c:catAx>
      <c:valAx>
        <c:axId val="1367387455"/>
        <c:scaling>
          <c:orientation val="minMax"/>
        </c:scaling>
        <c:delete val="1"/>
        <c:axPos val="b"/>
        <c:numFmt formatCode="\$0.0,&quot;K&quot;" sourceLinked="1"/>
        <c:majorTickMark val="none"/>
        <c:minorTickMark val="none"/>
        <c:tickLblPos val="nextTo"/>
        <c:crossAx val="136739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Analysis!$B$55</c:f>
              <c:strCache>
                <c:ptCount val="1"/>
                <c:pt idx="0">
                  <c:v>Total</c:v>
                </c:pt>
              </c:strCache>
            </c:strRef>
          </c:tx>
          <c:spPr>
            <a:solidFill>
              <a:schemeClr val="accent1"/>
            </a:solidFill>
            <a:ln>
              <a:noFill/>
            </a:ln>
            <a:effectLst/>
          </c:spPr>
          <c:cat>
            <c:strRef>
              <c:f>Analysis!$A$56:$A$64</c:f>
              <c:strCache>
                <c:ptCount val="9"/>
                <c:pt idx="0">
                  <c:v>2011</c:v>
                </c:pt>
                <c:pt idx="1">
                  <c:v>2012</c:v>
                </c:pt>
                <c:pt idx="2">
                  <c:v>2014</c:v>
                </c:pt>
                <c:pt idx="3">
                  <c:v>2015</c:v>
                </c:pt>
                <c:pt idx="4">
                  <c:v>2016</c:v>
                </c:pt>
                <c:pt idx="5">
                  <c:v>2017</c:v>
                </c:pt>
                <c:pt idx="6">
                  <c:v>2018</c:v>
                </c:pt>
                <c:pt idx="7">
                  <c:v>2020</c:v>
                </c:pt>
                <c:pt idx="8">
                  <c:v>2022</c:v>
                </c:pt>
              </c:strCache>
            </c:strRef>
          </c:cat>
          <c:val>
            <c:numRef>
              <c:f>Analysis!$B$56:$B$64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E11-4DCB-9A99-405C36EFE34F}"/>
            </c:ext>
          </c:extLst>
        </c:ser>
        <c:dLbls>
          <c:showLegendKey val="0"/>
          <c:showVal val="0"/>
          <c:showCatName val="0"/>
          <c:showSerName val="0"/>
          <c:showPercent val="0"/>
          <c:showBubbleSize val="0"/>
        </c:dLbls>
        <c:axId val="1367442175"/>
        <c:axId val="1367441695"/>
      </c:areaChart>
      <c:catAx>
        <c:axId val="136744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41695"/>
        <c:crosses val="autoZero"/>
        <c:auto val="1"/>
        <c:lblAlgn val="ctr"/>
        <c:lblOffset val="100"/>
        <c:noMultiLvlLbl val="0"/>
      </c:catAx>
      <c:valAx>
        <c:axId val="1367441695"/>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42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1056926113467107E-2"/>
          <c:y val="6.0536235053951601E-2"/>
          <c:w val="0.81885475856940593"/>
          <c:h val="0.87429790026246723"/>
        </c:manualLayout>
      </c:layout>
      <c:doughnutChart>
        <c:varyColors val="1"/>
        <c:ser>
          <c:idx val="0"/>
          <c:order val="0"/>
          <c:tx>
            <c:strRef>
              <c:f>Analysis!$B$68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51-4B0C-9AF2-CAD39DFF43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51-4B0C-9AF2-CAD39DFF43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51-4B0C-9AF2-CAD39DFF4339}"/>
              </c:ext>
            </c:extLst>
          </c:dPt>
          <c:cat>
            <c:strRef>
              <c:f>Analysis!$A$69:$A$71</c:f>
              <c:strCache>
                <c:ptCount val="3"/>
                <c:pt idx="0">
                  <c:v>High</c:v>
                </c:pt>
                <c:pt idx="1">
                  <c:v>Medium</c:v>
                </c:pt>
                <c:pt idx="2">
                  <c:v>Small</c:v>
                </c:pt>
              </c:strCache>
            </c:strRef>
          </c:cat>
          <c:val>
            <c:numRef>
              <c:f>Analysis!$B$69:$B$71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7F2-4019-831A-BF21B893EB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2319402342654585"/>
          <c:y val="0.37818205016039658"/>
          <c:w val="0.29817799438842346"/>
          <c:h val="0.44505836812900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Data.xlsx]Analysis!PivotTable11</c:name>
    <c:fmtId val="31"/>
  </c:pivotSource>
  <c:chart>
    <c:title>
      <c:layout>
        <c:manualLayout>
          <c:xMode val="edge"/>
          <c:yMode val="edge"/>
          <c:x val="0.41224939169679053"/>
          <c:y val="0.8328769518935611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pivotFmt>
      <c:pivotFmt>
        <c:idx val="2"/>
        <c:spPr>
          <a:solidFill>
            <a:schemeClr val="accent4">
              <a:lumMod val="40000"/>
              <a:lumOff val="60000"/>
            </a:schemeClr>
          </a:solidFill>
          <a:ln>
            <a:noFill/>
          </a:ln>
          <a:effectLst/>
        </c:spPr>
      </c:pivotFmt>
      <c:pivotFmt>
        <c:idx val="3"/>
        <c:spPr>
          <a:solidFill>
            <a:schemeClr val="accent4">
              <a:lumMod val="60000"/>
              <a:lumOff val="40000"/>
            </a:schemeClr>
          </a:solidFill>
          <a:ln>
            <a:noFill/>
          </a:ln>
          <a:effectLst/>
        </c:spPr>
      </c:pivotFmt>
      <c:pivotFmt>
        <c:idx val="4"/>
        <c:spPr>
          <a:solidFill>
            <a:srgbClr val="FFFF00"/>
          </a:solidFill>
          <a:ln>
            <a:noFill/>
          </a:ln>
          <a:effectLst/>
        </c:spPr>
      </c:pivotFmt>
    </c:pivotFmts>
    <c:plotArea>
      <c:layout>
        <c:manualLayout>
          <c:layoutTarget val="inner"/>
          <c:xMode val="edge"/>
          <c:yMode val="edge"/>
          <c:x val="0.34852311965947669"/>
          <c:y val="6.8839842219330927E-2"/>
          <c:w val="0.65147688034052331"/>
          <c:h val="0.72617799732608568"/>
        </c:manualLayout>
      </c:layout>
      <c:barChart>
        <c:barDir val="bar"/>
        <c:grouping val="clustered"/>
        <c:varyColors val="0"/>
        <c:ser>
          <c:idx val="0"/>
          <c:order val="0"/>
          <c:tx>
            <c:strRef>
              <c:f>Analysis!$B$93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3-9A20-4143-B8C0-0780634B7823}"/>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9A20-4143-B8C0-0780634B7823}"/>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9A20-4143-B8C0-0780634B7823}"/>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0-9A20-4143-B8C0-0780634B78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Analysis!$A$94:$A$97</c:f>
              <c:strCache>
                <c:ptCount val="4"/>
                <c:pt idx="0">
                  <c:v>Supermarket Type1</c:v>
                </c:pt>
                <c:pt idx="1">
                  <c:v>Supermarket Type2</c:v>
                </c:pt>
                <c:pt idx="2">
                  <c:v>Supermarket Type3</c:v>
                </c:pt>
                <c:pt idx="3">
                  <c:v>Grocery Store</c:v>
                </c:pt>
              </c:strCache>
            </c:strRef>
          </c:cat>
          <c:val>
            <c:numRef>
              <c:f>Analysis!$B$94:$B$97</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037B-47C4-8274-BE929AE16828}"/>
            </c:ext>
          </c:extLst>
        </c:ser>
        <c:dLbls>
          <c:dLblPos val="outEnd"/>
          <c:showLegendKey val="0"/>
          <c:showVal val="1"/>
          <c:showCatName val="0"/>
          <c:showSerName val="0"/>
          <c:showPercent val="0"/>
          <c:showBubbleSize val="0"/>
        </c:dLbls>
        <c:gapWidth val="182"/>
        <c:axId val="1534275279"/>
        <c:axId val="1534277679"/>
      </c:barChart>
      <c:catAx>
        <c:axId val="1534275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534277679"/>
        <c:crosses val="autoZero"/>
        <c:auto val="1"/>
        <c:lblAlgn val="ctr"/>
        <c:lblOffset val="100"/>
        <c:noMultiLvlLbl val="0"/>
      </c:catAx>
      <c:valAx>
        <c:axId val="1534277679"/>
        <c:scaling>
          <c:orientation val="minMax"/>
        </c:scaling>
        <c:delete val="1"/>
        <c:axPos val="b"/>
        <c:numFmt formatCode="\$0.0,&quot;K&quot;" sourceLinked="1"/>
        <c:majorTickMark val="none"/>
        <c:minorTickMark val="none"/>
        <c:tickLblPos val="nextTo"/>
        <c:crossAx val="153427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7407009944265"/>
          <c:y val="9.7220198160440086E-2"/>
          <c:w val="0.66641306632513841"/>
          <c:h val="0.83329338083219762"/>
        </c:manualLayout>
      </c:layout>
      <c:barChart>
        <c:barDir val="bar"/>
        <c:grouping val="clustered"/>
        <c:varyColors val="0"/>
        <c:ser>
          <c:idx val="0"/>
          <c:order val="0"/>
          <c:tx>
            <c:strRef>
              <c:f>Analysis!$B$104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Analysis!$A$105:$A$108</c:f>
              <c:strCache>
                <c:ptCount val="4"/>
                <c:pt idx="0">
                  <c:v>Supermarket Type1</c:v>
                </c:pt>
                <c:pt idx="1">
                  <c:v>Supermarket Type2</c:v>
                </c:pt>
                <c:pt idx="2">
                  <c:v>Supermarket Type3</c:v>
                </c:pt>
                <c:pt idx="3">
                  <c:v>Grocery Store</c:v>
                </c:pt>
              </c:strCache>
            </c:strRef>
          </c:cat>
          <c:val>
            <c:numRef>
              <c:f>Analysis!$B$105:$B$108</c:f>
              <c:numCache>
                <c:formatCode>\$0.0"K"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4C25-4E2D-9E69-CF2760A8239E}"/>
            </c:ext>
          </c:extLst>
        </c:ser>
        <c:dLbls>
          <c:dLblPos val="outEnd"/>
          <c:showLegendKey val="0"/>
          <c:showVal val="1"/>
          <c:showCatName val="0"/>
          <c:showSerName val="0"/>
          <c:showPercent val="0"/>
          <c:showBubbleSize val="0"/>
        </c:dLbls>
        <c:gapWidth val="182"/>
        <c:axId val="1525058336"/>
        <c:axId val="1525043456"/>
      </c:barChart>
      <c:catAx>
        <c:axId val="1525058336"/>
        <c:scaling>
          <c:orientation val="minMax"/>
        </c:scaling>
        <c:delete val="1"/>
        <c:axPos val="l"/>
        <c:numFmt formatCode="General" sourceLinked="1"/>
        <c:majorTickMark val="none"/>
        <c:minorTickMark val="none"/>
        <c:tickLblPos val="nextTo"/>
        <c:crossAx val="1525043456"/>
        <c:crosses val="autoZero"/>
        <c:auto val="1"/>
        <c:lblAlgn val="ctr"/>
        <c:lblOffset val="100"/>
        <c:noMultiLvlLbl val="0"/>
      </c:catAx>
      <c:valAx>
        <c:axId val="1525043456"/>
        <c:scaling>
          <c:orientation val="minMax"/>
        </c:scaling>
        <c:delete val="1"/>
        <c:axPos val="b"/>
        <c:numFmt formatCode="\$0.0&quot;K&quot;" sourceLinked="1"/>
        <c:majorTickMark val="none"/>
        <c:minorTickMark val="none"/>
        <c:tickLblPos val="nextTo"/>
        <c:crossAx val="152505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Data.xlsx]Analysis!PivotTable13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Analysis!$A$117:$A$120</c:f>
              <c:strCache>
                <c:ptCount val="4"/>
                <c:pt idx="0">
                  <c:v>Supermarket Type1</c:v>
                </c:pt>
                <c:pt idx="1">
                  <c:v>Supermarket Type2</c:v>
                </c:pt>
                <c:pt idx="2">
                  <c:v>Supermarket Type3</c:v>
                </c:pt>
                <c:pt idx="3">
                  <c:v>Grocery Store</c:v>
                </c:pt>
              </c:strCache>
            </c:strRef>
          </c:cat>
          <c:val>
            <c:numRef>
              <c:f>Analysis!$B$117:$B$120</c:f>
              <c:numCache>
                <c:formatCode>General</c:formatCode>
                <c:ptCount val="4"/>
                <c:pt idx="0">
                  <c:v>5577</c:v>
                </c:pt>
                <c:pt idx="1">
                  <c:v>928</c:v>
                </c:pt>
                <c:pt idx="2">
                  <c:v>935</c:v>
                </c:pt>
                <c:pt idx="3">
                  <c:v>1083</c:v>
                </c:pt>
              </c:numCache>
            </c:numRef>
          </c:val>
          <c:extLst>
            <c:ext xmlns:c16="http://schemas.microsoft.com/office/drawing/2014/chart" uri="{C3380CC4-5D6E-409C-BE32-E72D297353CC}">
              <c16:uniqueId val="{00000000-C2C0-4971-A457-219DB3B4B869}"/>
            </c:ext>
          </c:extLst>
        </c:ser>
        <c:dLbls>
          <c:dLblPos val="outEnd"/>
          <c:showLegendKey val="0"/>
          <c:showVal val="1"/>
          <c:showCatName val="0"/>
          <c:showSerName val="0"/>
          <c:showPercent val="0"/>
          <c:showBubbleSize val="0"/>
        </c:dLbls>
        <c:gapWidth val="182"/>
        <c:axId val="1525046816"/>
        <c:axId val="1525055456"/>
      </c:barChart>
      <c:catAx>
        <c:axId val="1525046816"/>
        <c:scaling>
          <c:orientation val="minMax"/>
        </c:scaling>
        <c:delete val="1"/>
        <c:axPos val="l"/>
        <c:numFmt formatCode="General" sourceLinked="1"/>
        <c:majorTickMark val="none"/>
        <c:minorTickMark val="none"/>
        <c:tickLblPos val="nextTo"/>
        <c:crossAx val="1525055456"/>
        <c:crosses val="autoZero"/>
        <c:auto val="1"/>
        <c:lblAlgn val="ctr"/>
        <c:lblOffset val="100"/>
        <c:noMultiLvlLbl val="0"/>
      </c:catAx>
      <c:valAx>
        <c:axId val="1525055456"/>
        <c:scaling>
          <c:orientation val="minMax"/>
        </c:scaling>
        <c:delete val="1"/>
        <c:axPos val="b"/>
        <c:numFmt formatCode="General" sourceLinked="1"/>
        <c:majorTickMark val="none"/>
        <c:minorTickMark val="none"/>
        <c:tickLblPos val="nextTo"/>
        <c:crossAx val="152504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6C3F58A-A86C-41FA-AD20-EE190D326BF9}">
          <cx:tx>
            <cx:txData>
              <cx:f>_xlchart.v2.1</cx:f>
              <cx:v>Total Sales</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Pt idx="0">
            <cx:spPr>
              <a:solidFill>
                <a:srgbClr val="00B0F0"/>
              </a:solidFill>
              <a:ln w="28575">
                <a:solidFill>
                  <a:srgbClr val="E7E6E6">
                    <a:lumMod val="50000"/>
                  </a:srgbClr>
                </a:solidFill>
              </a:ln>
            </cx:spPr>
          </cx:dataPt>
          <cx:dataPt idx="1">
            <cx:spPr>
              <a:solidFill>
                <a:srgbClr val="FFC000"/>
              </a:solidFill>
              <a:ln w="19050">
                <a:solidFill>
                  <a:srgbClr val="44546A">
                    <a:lumMod val="75000"/>
                  </a:srgbClr>
                </a:solidFill>
              </a:ln>
            </cx:spPr>
          </cx:dataPt>
          <cx:dataPt idx="2">
            <cx:spPr>
              <a:solidFill>
                <a:srgbClr val="92D050"/>
              </a:solidFill>
              <a:ln w="25400">
                <a:solidFill>
                  <a:srgbClr val="4472C4">
                    <a:lumMod val="50000"/>
                  </a:srgbClr>
                </a:solidFill>
              </a:ln>
            </cx:spPr>
          </cx:dataPt>
          <cx:dataLabels>
            <cx:txPr>
              <a:bodyPr spcFirstLastPara="1" vertOverflow="ellipsis" horzOverflow="overflow" wrap="square" lIns="0" tIns="0" rIns="0" bIns="0" anchor="ctr" anchorCtr="1"/>
              <a:lstStyle/>
              <a:p>
                <a:pPr algn="ctr" rtl="0">
                  <a:defRPr sz="1000" b="1">
                    <a:latin typeface="Segoe UI Black" panose="020B0A02040204020203" pitchFamily="34" charset="0"/>
                    <a:ea typeface="Segoe UI Black" panose="020B0A02040204020203" pitchFamily="34" charset="0"/>
                    <a:cs typeface="Segoe UI Black" panose="020B0A02040204020203" pitchFamily="34" charset="0"/>
                  </a:defRPr>
                </a:pPr>
                <a:endParaRPr lang="en-US" sz="100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0">
                <a:solidFill>
                  <a:sysClr val="windowText" lastClr="000000"/>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1050" b="0" i="0" u="none" strike="noStrike" baseline="0">
              <a:solidFill>
                <a:sysClr val="windowText" lastClr="000000"/>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6C3F58A-A86C-41FA-AD20-EE190D326BF9}">
          <cx:tx>
            <cx:txData>
              <cx:f>_xlchart.v2.4</cx:f>
              <cx:v>Total 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Analysis!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107560</xdr:colOff>
      <xdr:row>1</xdr:row>
      <xdr:rowOff>158749</xdr:rowOff>
    </xdr:from>
    <xdr:to>
      <xdr:col>23</xdr:col>
      <xdr:colOff>338760</xdr:colOff>
      <xdr:row>42</xdr:row>
      <xdr:rowOff>72253</xdr:rowOff>
    </xdr:to>
    <xdr:sp macro="" textlink="">
      <xdr:nvSpPr>
        <xdr:cNvPr id="2" name="Rectangle 1">
          <a:extLst>
            <a:ext uri="{FF2B5EF4-FFF2-40B4-BE49-F238E27FC236}">
              <a16:creationId xmlns:a16="http://schemas.microsoft.com/office/drawing/2014/main" id="{6E96BEA7-417E-8A0A-BEAE-84F2CF040909}"/>
            </a:ext>
          </a:extLst>
        </xdr:cNvPr>
        <xdr:cNvSpPr/>
      </xdr:nvSpPr>
      <xdr:spPr>
        <a:xfrm>
          <a:off x="770575" y="354852"/>
          <a:ext cx="14817523" cy="7953725"/>
        </a:xfrm>
        <a:prstGeom prst="rect">
          <a:avLst/>
        </a:prstGeom>
        <a:solidFill>
          <a:schemeClr val="accent5">
            <a:lumMod val="20000"/>
            <a:lumOff val="80000"/>
          </a:schemeClr>
        </a:solidFill>
        <a:ln>
          <a:solidFill>
            <a:schemeClr val="bg1">
              <a:lumMod val="85000"/>
            </a:schemeClr>
          </a:solidFill>
        </a:ln>
        <a:effectLst>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279578</xdr:colOff>
      <xdr:row>2</xdr:row>
      <xdr:rowOff>124046</xdr:rowOff>
    </xdr:from>
    <xdr:to>
      <xdr:col>4</xdr:col>
      <xdr:colOff>487752</xdr:colOff>
      <xdr:row>42</xdr:row>
      <xdr:rowOff>17109</xdr:rowOff>
    </xdr:to>
    <xdr:sp macro="" textlink="">
      <xdr:nvSpPr>
        <xdr:cNvPr id="3" name="Rectangle: Top Corners Rounded 2">
          <a:extLst>
            <a:ext uri="{FF2B5EF4-FFF2-40B4-BE49-F238E27FC236}">
              <a16:creationId xmlns:a16="http://schemas.microsoft.com/office/drawing/2014/main" id="{E06FDA8A-83CF-6E94-69D7-9AC35EAFC51C}"/>
            </a:ext>
          </a:extLst>
        </xdr:cNvPr>
        <xdr:cNvSpPr/>
      </xdr:nvSpPr>
      <xdr:spPr>
        <a:xfrm rot="5400000">
          <a:off x="-1827389" y="3286234"/>
          <a:ext cx="7737181" cy="2197218"/>
        </a:xfrm>
        <a:prstGeom prst="round2SameRect">
          <a:avLst>
            <a:gd name="adj1" fmla="val 7966"/>
            <a:gd name="adj2" fmla="val 0"/>
          </a:avLst>
        </a:prstGeom>
        <a:gradFill flip="none" rotWithShape="1">
          <a:gsLst>
            <a:gs pos="67000">
              <a:srgbClr val="FFEF9D"/>
            </a:gs>
            <a:gs pos="23000">
              <a:srgbClr val="C7F59D"/>
            </a:gs>
            <a:gs pos="2000">
              <a:srgbClr val="99FF66"/>
            </a:gs>
            <a:gs pos="99000">
              <a:srgbClr val="FFDE3B"/>
            </a:gs>
          </a:gsLst>
          <a:path path="circle">
            <a:fillToRect l="100000" b="100000"/>
          </a:path>
          <a:tileRect t="-100000" r="-10000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303301</xdr:colOff>
      <xdr:row>0</xdr:row>
      <xdr:rowOff>90976</xdr:rowOff>
    </xdr:from>
    <xdr:to>
      <xdr:col>4</xdr:col>
      <xdr:colOff>560983</xdr:colOff>
      <xdr:row>5</xdr:row>
      <xdr:rowOff>164600</xdr:rowOff>
    </xdr:to>
    <xdr:sp macro="" textlink="">
      <xdr:nvSpPr>
        <xdr:cNvPr id="4" name="TextBox 3">
          <a:extLst>
            <a:ext uri="{FF2B5EF4-FFF2-40B4-BE49-F238E27FC236}">
              <a16:creationId xmlns:a16="http://schemas.microsoft.com/office/drawing/2014/main" id="{0B5B693C-2CC9-A2AF-C8C8-B1EDE4AFE8CE}"/>
            </a:ext>
          </a:extLst>
        </xdr:cNvPr>
        <xdr:cNvSpPr txBox="1"/>
      </xdr:nvSpPr>
      <xdr:spPr>
        <a:xfrm>
          <a:off x="965515" y="90976"/>
          <a:ext cx="2244325" cy="107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numCol="1" rtlCol="0" anchor="t"/>
        <a:lstStyle/>
        <a:p>
          <a:pPr algn="l"/>
          <a:r>
            <a:rPr lang="en-IN" sz="4400" b="1" baseline="0">
              <a:solidFill>
                <a:schemeClr val="tx1"/>
              </a:solidFill>
              <a:latin typeface="Sans Serif Collection" panose="020B0502040504020204" pitchFamily="34" charset="0"/>
              <a:ea typeface="Sans Serif Collection" panose="020B0502040504020204" pitchFamily="34" charset="0"/>
              <a:cs typeface="Sans Serif Collection" panose="020B0502040504020204" pitchFamily="34" charset="0"/>
            </a:rPr>
            <a:t>blink</a:t>
          </a:r>
          <a:r>
            <a:rPr lang="en-IN" sz="4400" b="1" baseline="0">
              <a:solidFill>
                <a:srgbClr val="00CC66"/>
              </a:solidFill>
              <a:latin typeface="Sans Serif Collection" panose="020B0502040504020204" pitchFamily="34" charset="0"/>
              <a:ea typeface="Sans Serif Collection" panose="020B0502040504020204" pitchFamily="34" charset="0"/>
              <a:cs typeface="Sans Serif Collection" panose="020B0502040504020204" pitchFamily="34" charset="0"/>
            </a:rPr>
            <a:t>it</a:t>
          </a:r>
          <a:endParaRPr lang="en-IN" sz="1400" b="0" baseline="0">
            <a:solidFill>
              <a:srgbClr val="00CC66"/>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a:p>
          <a:pPr algn="l"/>
          <a:endParaRPr lang="en-IN" sz="1400"/>
        </a:p>
        <a:p>
          <a:endParaRPr lang="en-IN" sz="2800"/>
        </a:p>
      </xdr:txBody>
    </xdr:sp>
    <xdr:clientData/>
  </xdr:twoCellAnchor>
  <xdr:twoCellAnchor>
    <xdr:from>
      <xdr:col>1</xdr:col>
      <xdr:colOff>349050</xdr:colOff>
      <xdr:row>4</xdr:row>
      <xdr:rowOff>101497</xdr:rowOff>
    </xdr:from>
    <xdr:to>
      <xdr:col>4</xdr:col>
      <xdr:colOff>542312</xdr:colOff>
      <xdr:row>6</xdr:row>
      <xdr:rowOff>129106</xdr:rowOff>
    </xdr:to>
    <xdr:sp macro="" textlink="">
      <xdr:nvSpPr>
        <xdr:cNvPr id="5" name="TextBox 4">
          <a:extLst>
            <a:ext uri="{FF2B5EF4-FFF2-40B4-BE49-F238E27FC236}">
              <a16:creationId xmlns:a16="http://schemas.microsoft.com/office/drawing/2014/main" id="{C6C4196D-EBD1-8EB8-1042-356A04CC1932}"/>
            </a:ext>
          </a:extLst>
        </xdr:cNvPr>
        <xdr:cNvSpPr txBox="1"/>
      </xdr:nvSpPr>
      <xdr:spPr>
        <a:xfrm>
          <a:off x="1011264" y="899783"/>
          <a:ext cx="2179905" cy="42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ans Serif Collection" panose="020B0502040504020204" pitchFamily="34" charset="0"/>
              <a:ea typeface="Sans Serif Collection" panose="020B0502040504020204" pitchFamily="34" charset="0"/>
              <a:cs typeface="Sans Serif Collection" panose="020B0502040504020204" pitchFamily="34" charset="0"/>
            </a:rPr>
            <a:t>India's</a:t>
          </a:r>
          <a:r>
            <a:rPr lang="en-IN" sz="1200" b="1" baseline="0">
              <a:latin typeface="Sans Serif Collection" panose="020B0502040504020204" pitchFamily="34" charset="0"/>
              <a:ea typeface="Sans Serif Collection" panose="020B0502040504020204" pitchFamily="34" charset="0"/>
              <a:cs typeface="Sans Serif Collection" panose="020B0502040504020204" pitchFamily="34" charset="0"/>
            </a:rPr>
            <a:t> Last Minute App</a:t>
          </a:r>
          <a:endParaRPr lang="en-IN" sz="12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4</xdr:col>
      <xdr:colOff>593159</xdr:colOff>
      <xdr:row>2</xdr:row>
      <xdr:rowOff>112735</xdr:rowOff>
    </xdr:from>
    <xdr:to>
      <xdr:col>9</xdr:col>
      <xdr:colOff>141926</xdr:colOff>
      <xdr:row>8</xdr:row>
      <xdr:rowOff>112735</xdr:rowOff>
    </xdr:to>
    <xdr:sp macro="" textlink="">
      <xdr:nvSpPr>
        <xdr:cNvPr id="6" name="Rectangle: Rounded Corners 5">
          <a:extLst>
            <a:ext uri="{FF2B5EF4-FFF2-40B4-BE49-F238E27FC236}">
              <a16:creationId xmlns:a16="http://schemas.microsoft.com/office/drawing/2014/main" id="{7AA8195F-4BD2-EE4E-7943-00605A1D50EE}"/>
            </a:ext>
          </a:extLst>
        </xdr:cNvPr>
        <xdr:cNvSpPr/>
      </xdr:nvSpPr>
      <xdr:spPr>
        <a:xfrm>
          <a:off x="3229008" y="496131"/>
          <a:ext cx="2843578" cy="1150189"/>
        </a:xfrm>
        <a:prstGeom prst="roundRect">
          <a:avLst>
            <a:gd name="adj" fmla="val 15680"/>
          </a:avLst>
        </a:prstGeom>
        <a:gradFill flip="none" rotWithShape="1">
          <a:gsLst>
            <a:gs pos="36000">
              <a:schemeClr val="accent4">
                <a:lumMod val="20000"/>
                <a:lumOff val="80000"/>
              </a:schemeClr>
            </a:gs>
            <a:gs pos="3000">
              <a:srgbClr val="99FF66"/>
            </a:gs>
            <a:gs pos="100000">
              <a:srgbClr val="FFDE3B"/>
            </a:gs>
          </a:gsLst>
          <a:path path="circle">
            <a:fillToRect l="100000" t="100000"/>
          </a:path>
          <a:tileRect r="-100000" b="-100000"/>
        </a:gra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271571</xdr:colOff>
      <xdr:row>2</xdr:row>
      <xdr:rowOff>114116</xdr:rowOff>
    </xdr:from>
    <xdr:to>
      <xdr:col>13</xdr:col>
      <xdr:colOff>476504</xdr:colOff>
      <xdr:row>8</xdr:row>
      <xdr:rowOff>113616</xdr:rowOff>
    </xdr:to>
    <xdr:sp macro="" textlink="">
      <xdr:nvSpPr>
        <xdr:cNvPr id="7" name="Rectangle: Rounded Corners 6">
          <a:extLst>
            <a:ext uri="{FF2B5EF4-FFF2-40B4-BE49-F238E27FC236}">
              <a16:creationId xmlns:a16="http://schemas.microsoft.com/office/drawing/2014/main" id="{ECAC3E2A-BB79-84D7-F76E-28C5C339CFC1}"/>
            </a:ext>
          </a:extLst>
        </xdr:cNvPr>
        <xdr:cNvSpPr/>
      </xdr:nvSpPr>
      <xdr:spPr>
        <a:xfrm>
          <a:off x="6202231" y="497512"/>
          <a:ext cx="2840782" cy="1149689"/>
        </a:xfrm>
        <a:prstGeom prst="roundRect">
          <a:avLst>
            <a:gd name="adj" fmla="val 14326"/>
          </a:avLst>
        </a:prstGeom>
        <a:gradFill flip="none" rotWithShape="1">
          <a:gsLst>
            <a:gs pos="33000">
              <a:schemeClr val="accent4">
                <a:lumMod val="20000"/>
                <a:lumOff val="80000"/>
              </a:schemeClr>
            </a:gs>
            <a:gs pos="3000">
              <a:srgbClr val="99FF66"/>
            </a:gs>
            <a:gs pos="97000">
              <a:srgbClr val="FFDE3B"/>
            </a:gs>
          </a:gsLst>
          <a:path path="circle">
            <a:fillToRect l="100000" t="100000"/>
          </a:path>
          <a:tileRect r="-100000" b="-100000"/>
        </a:gra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603742</xdr:colOff>
      <xdr:row>9</xdr:row>
      <xdr:rowOff>27608</xdr:rowOff>
    </xdr:from>
    <xdr:to>
      <xdr:col>9</xdr:col>
      <xdr:colOff>150962</xdr:colOff>
      <xdr:row>15</xdr:row>
      <xdr:rowOff>27608</xdr:rowOff>
    </xdr:to>
    <xdr:sp macro="" textlink="">
      <xdr:nvSpPr>
        <xdr:cNvPr id="8" name="Rectangle: Rounded Corners 7">
          <a:extLst>
            <a:ext uri="{FF2B5EF4-FFF2-40B4-BE49-F238E27FC236}">
              <a16:creationId xmlns:a16="http://schemas.microsoft.com/office/drawing/2014/main" id="{E2A64502-7696-C1E7-0B30-819148E99D04}"/>
            </a:ext>
          </a:extLst>
        </xdr:cNvPr>
        <xdr:cNvSpPr/>
      </xdr:nvSpPr>
      <xdr:spPr>
        <a:xfrm>
          <a:off x="3239591" y="1752891"/>
          <a:ext cx="2842031" cy="1150189"/>
        </a:xfrm>
        <a:prstGeom prst="roundRect">
          <a:avLst>
            <a:gd name="adj" fmla="val 16228"/>
          </a:avLst>
        </a:prstGeom>
        <a:gradFill flip="none" rotWithShape="1">
          <a:gsLst>
            <a:gs pos="0">
              <a:srgbClr val="99FF66"/>
            </a:gs>
            <a:gs pos="56000">
              <a:srgbClr val="FFEF9D"/>
            </a:gs>
            <a:gs pos="100000">
              <a:srgbClr val="FFDE3B"/>
            </a:gs>
          </a:gsLst>
          <a:path path="circle">
            <a:fillToRect l="100000" t="100000"/>
          </a:path>
          <a:tileRect r="-100000" b="-100000"/>
        </a:gra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289040</xdr:colOff>
      <xdr:row>9</xdr:row>
      <xdr:rowOff>28052</xdr:rowOff>
    </xdr:from>
    <xdr:to>
      <xdr:col>13</xdr:col>
      <xdr:colOff>493973</xdr:colOff>
      <xdr:row>15</xdr:row>
      <xdr:rowOff>28052</xdr:rowOff>
    </xdr:to>
    <xdr:sp macro="" textlink="">
      <xdr:nvSpPr>
        <xdr:cNvPr id="9" name="Rectangle: Rounded Corners 8">
          <a:extLst>
            <a:ext uri="{FF2B5EF4-FFF2-40B4-BE49-F238E27FC236}">
              <a16:creationId xmlns:a16="http://schemas.microsoft.com/office/drawing/2014/main" id="{FF5F5863-FF46-7F14-B6C3-53A4ECF6919B}"/>
            </a:ext>
          </a:extLst>
        </xdr:cNvPr>
        <xdr:cNvSpPr/>
      </xdr:nvSpPr>
      <xdr:spPr>
        <a:xfrm>
          <a:off x="6219700" y="1753335"/>
          <a:ext cx="2840782" cy="1150189"/>
        </a:xfrm>
        <a:prstGeom prst="roundRect">
          <a:avLst>
            <a:gd name="adj" fmla="val 15821"/>
          </a:avLst>
        </a:prstGeom>
        <a:gradFill flip="none" rotWithShape="1">
          <a:gsLst>
            <a:gs pos="57000">
              <a:schemeClr val="accent4">
                <a:lumMod val="40000"/>
                <a:lumOff val="60000"/>
              </a:schemeClr>
            </a:gs>
            <a:gs pos="3000">
              <a:srgbClr val="99FF66"/>
            </a:gs>
            <a:gs pos="100000">
              <a:srgbClr val="FFDE3B"/>
            </a:gs>
          </a:gsLst>
          <a:path path="circle">
            <a:fillToRect l="100000" t="100000"/>
          </a:path>
          <a:tileRect r="-100000" b="-100000"/>
        </a:gra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515359</xdr:colOff>
      <xdr:row>3</xdr:row>
      <xdr:rowOff>128839</xdr:rowOff>
    </xdr:from>
    <xdr:to>
      <xdr:col>7</xdr:col>
      <xdr:colOff>64418</xdr:colOff>
      <xdr:row>6</xdr:row>
      <xdr:rowOff>55217</xdr:rowOff>
    </xdr:to>
    <xdr:sp macro="" textlink="Analysis!A8">
      <xdr:nvSpPr>
        <xdr:cNvPr id="11" name="TextBox 10">
          <a:extLst>
            <a:ext uri="{FF2B5EF4-FFF2-40B4-BE49-F238E27FC236}">
              <a16:creationId xmlns:a16="http://schemas.microsoft.com/office/drawing/2014/main" id="{64AA0FCF-5622-50C2-1D34-56BBD3780EAC}"/>
            </a:ext>
          </a:extLst>
        </xdr:cNvPr>
        <xdr:cNvSpPr txBox="1"/>
      </xdr:nvSpPr>
      <xdr:spPr>
        <a:xfrm>
          <a:off x="3165794" y="708622"/>
          <a:ext cx="1536885" cy="5061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C71DD7-2990-4A51-9DFA-13AAE56BB0A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5</xdr:col>
      <xdr:colOff>92029</xdr:colOff>
      <xdr:row>6</xdr:row>
      <xdr:rowOff>46015</xdr:rowOff>
    </xdr:from>
    <xdr:to>
      <xdr:col>6</xdr:col>
      <xdr:colOff>644202</xdr:colOff>
      <xdr:row>8</xdr:row>
      <xdr:rowOff>46015</xdr:rowOff>
    </xdr:to>
    <xdr:sp macro="" textlink="">
      <xdr:nvSpPr>
        <xdr:cNvPr id="12" name="TextBox 11">
          <a:extLst>
            <a:ext uri="{FF2B5EF4-FFF2-40B4-BE49-F238E27FC236}">
              <a16:creationId xmlns:a16="http://schemas.microsoft.com/office/drawing/2014/main" id="{2C343A4A-B6F2-A8D1-BFEB-240012C15CE9}"/>
            </a:ext>
          </a:extLst>
        </xdr:cNvPr>
        <xdr:cNvSpPr txBox="1"/>
      </xdr:nvSpPr>
      <xdr:spPr>
        <a:xfrm>
          <a:off x="3405072" y="1205580"/>
          <a:ext cx="1214782" cy="38652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dbl">
              <a:latin typeface="Segoe UI Black" panose="020B0A02040204020203" pitchFamily="34" charset="0"/>
              <a:ea typeface="Segoe UI Black" panose="020B0A02040204020203" pitchFamily="34" charset="0"/>
            </a:rPr>
            <a:t>Total Sales</a:t>
          </a:r>
        </a:p>
      </xdr:txBody>
    </xdr:sp>
    <xdr:clientData/>
  </xdr:twoCellAnchor>
  <xdr:twoCellAnchor>
    <xdr:from>
      <xdr:col>9</xdr:col>
      <xdr:colOff>423335</xdr:colOff>
      <xdr:row>6</xdr:row>
      <xdr:rowOff>27609</xdr:rowOff>
    </xdr:from>
    <xdr:to>
      <xdr:col>11</xdr:col>
      <xdr:colOff>312899</xdr:colOff>
      <xdr:row>8</xdr:row>
      <xdr:rowOff>27609</xdr:rowOff>
    </xdr:to>
    <xdr:sp macro="" textlink="">
      <xdr:nvSpPr>
        <xdr:cNvPr id="13" name="TextBox 12">
          <a:extLst>
            <a:ext uri="{FF2B5EF4-FFF2-40B4-BE49-F238E27FC236}">
              <a16:creationId xmlns:a16="http://schemas.microsoft.com/office/drawing/2014/main" id="{F9210BD1-6D99-6390-D45E-E0CDCB74B851}"/>
            </a:ext>
          </a:extLst>
        </xdr:cNvPr>
        <xdr:cNvSpPr txBox="1"/>
      </xdr:nvSpPr>
      <xdr:spPr>
        <a:xfrm>
          <a:off x="6386813" y="1187174"/>
          <a:ext cx="1214782" cy="38652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dbl">
              <a:latin typeface="Segoe UI Black" panose="020B0A02040204020203" pitchFamily="34" charset="0"/>
              <a:ea typeface="Segoe UI Black" panose="020B0A02040204020203" pitchFamily="34" charset="0"/>
            </a:rPr>
            <a:t>Avg. Sales</a:t>
          </a:r>
        </a:p>
      </xdr:txBody>
    </xdr:sp>
    <xdr:clientData/>
  </xdr:twoCellAnchor>
  <xdr:twoCellAnchor>
    <xdr:from>
      <xdr:col>9</xdr:col>
      <xdr:colOff>138044</xdr:colOff>
      <xdr:row>3</xdr:row>
      <xdr:rowOff>138044</xdr:rowOff>
    </xdr:from>
    <xdr:to>
      <xdr:col>11</xdr:col>
      <xdr:colOff>506160</xdr:colOff>
      <xdr:row>6</xdr:row>
      <xdr:rowOff>64422</xdr:rowOff>
    </xdr:to>
    <xdr:sp macro="" textlink="Analysis!B8">
      <xdr:nvSpPr>
        <xdr:cNvPr id="16" name="TextBox 15">
          <a:extLst>
            <a:ext uri="{FF2B5EF4-FFF2-40B4-BE49-F238E27FC236}">
              <a16:creationId xmlns:a16="http://schemas.microsoft.com/office/drawing/2014/main" id="{4F72BAF7-57BC-4112-A1C8-A1D32DCC71B6}"/>
            </a:ext>
          </a:extLst>
        </xdr:cNvPr>
        <xdr:cNvSpPr txBox="1"/>
      </xdr:nvSpPr>
      <xdr:spPr>
        <a:xfrm>
          <a:off x="6101522" y="717827"/>
          <a:ext cx="1693334" cy="5061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E7B3AE-37FC-4FF7-816D-76345974CEA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$141.0</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4</xdr:col>
      <xdr:colOff>478549</xdr:colOff>
      <xdr:row>9</xdr:row>
      <xdr:rowOff>147245</xdr:rowOff>
    </xdr:from>
    <xdr:to>
      <xdr:col>7</xdr:col>
      <xdr:colOff>82825</xdr:colOff>
      <xdr:row>12</xdr:row>
      <xdr:rowOff>73623</xdr:rowOff>
    </xdr:to>
    <xdr:sp macro="" textlink="Analysis!C8">
      <xdr:nvSpPr>
        <xdr:cNvPr id="18" name="TextBox 17">
          <a:extLst>
            <a:ext uri="{FF2B5EF4-FFF2-40B4-BE49-F238E27FC236}">
              <a16:creationId xmlns:a16="http://schemas.microsoft.com/office/drawing/2014/main" id="{24F49448-CB94-A73E-55DA-B33EAA60A3F7}"/>
            </a:ext>
          </a:extLst>
        </xdr:cNvPr>
        <xdr:cNvSpPr txBox="1"/>
      </xdr:nvSpPr>
      <xdr:spPr>
        <a:xfrm>
          <a:off x="3128984" y="1886593"/>
          <a:ext cx="1592102" cy="5061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E4B5DE-F503-499D-AAAF-FF512728D02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9</xdr:col>
      <xdr:colOff>116233</xdr:colOff>
      <xdr:row>9</xdr:row>
      <xdr:rowOff>64417</xdr:rowOff>
    </xdr:from>
    <xdr:to>
      <xdr:col>11</xdr:col>
      <xdr:colOff>379028</xdr:colOff>
      <xdr:row>11</xdr:row>
      <xdr:rowOff>184055</xdr:rowOff>
    </xdr:to>
    <xdr:sp macro="" textlink="Analysis!D8">
      <xdr:nvSpPr>
        <xdr:cNvPr id="19" name="TextBox 18">
          <a:extLst>
            <a:ext uri="{FF2B5EF4-FFF2-40B4-BE49-F238E27FC236}">
              <a16:creationId xmlns:a16="http://schemas.microsoft.com/office/drawing/2014/main" id="{986A55D7-81CC-38AF-E3C5-360400C2D171}"/>
            </a:ext>
          </a:extLst>
        </xdr:cNvPr>
        <xdr:cNvSpPr txBox="1"/>
      </xdr:nvSpPr>
      <xdr:spPr>
        <a:xfrm>
          <a:off x="6042900" y="1828306"/>
          <a:ext cx="1579832" cy="51161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48D0E1-2EF8-41EF-96E8-A0F932857A0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5</xdr:col>
      <xdr:colOff>73624</xdr:colOff>
      <xdr:row>12</xdr:row>
      <xdr:rowOff>18405</xdr:rowOff>
    </xdr:from>
    <xdr:to>
      <xdr:col>7</xdr:col>
      <xdr:colOff>82826</xdr:colOff>
      <xdr:row>14</xdr:row>
      <xdr:rowOff>18405</xdr:rowOff>
    </xdr:to>
    <xdr:sp macro="" textlink="">
      <xdr:nvSpPr>
        <xdr:cNvPr id="20" name="TextBox 19">
          <a:extLst>
            <a:ext uri="{FF2B5EF4-FFF2-40B4-BE49-F238E27FC236}">
              <a16:creationId xmlns:a16="http://schemas.microsoft.com/office/drawing/2014/main" id="{A465B056-88C6-4116-1DB9-272CF6ECDA89}"/>
            </a:ext>
          </a:extLst>
        </xdr:cNvPr>
        <xdr:cNvSpPr txBox="1"/>
      </xdr:nvSpPr>
      <xdr:spPr>
        <a:xfrm>
          <a:off x="3386667" y="2337535"/>
          <a:ext cx="1334420" cy="38652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dbl">
              <a:latin typeface="Segoe UI Black" panose="020B0A02040204020203" pitchFamily="34" charset="0"/>
              <a:ea typeface="Segoe UI Black" panose="020B0A02040204020203" pitchFamily="34" charset="0"/>
            </a:rPr>
            <a:t>No.</a:t>
          </a:r>
          <a:r>
            <a:rPr lang="en-IN" sz="1400" u="dbl" baseline="0">
              <a:latin typeface="Segoe UI Black" panose="020B0A02040204020203" pitchFamily="34" charset="0"/>
              <a:ea typeface="Segoe UI Black" panose="020B0A02040204020203" pitchFamily="34" charset="0"/>
            </a:rPr>
            <a:t> of Items</a:t>
          </a:r>
          <a:endParaRPr lang="en-IN" sz="1400" u="dbl">
            <a:latin typeface="Segoe UI Black" panose="020B0A02040204020203" pitchFamily="34" charset="0"/>
            <a:ea typeface="Segoe UI Black" panose="020B0A02040204020203" pitchFamily="34" charset="0"/>
          </a:endParaRPr>
        </a:p>
      </xdr:txBody>
    </xdr:sp>
    <xdr:clientData/>
  </xdr:twoCellAnchor>
  <xdr:twoCellAnchor>
    <xdr:from>
      <xdr:col>9</xdr:col>
      <xdr:colOff>316310</xdr:colOff>
      <xdr:row>11</xdr:row>
      <xdr:rowOff>147244</xdr:rowOff>
    </xdr:from>
    <xdr:to>
      <xdr:col>11</xdr:col>
      <xdr:colOff>325512</xdr:colOff>
      <xdr:row>13</xdr:row>
      <xdr:rowOff>147245</xdr:rowOff>
    </xdr:to>
    <xdr:sp macro="" textlink="">
      <xdr:nvSpPr>
        <xdr:cNvPr id="21" name="TextBox 20">
          <a:extLst>
            <a:ext uri="{FF2B5EF4-FFF2-40B4-BE49-F238E27FC236}">
              <a16:creationId xmlns:a16="http://schemas.microsoft.com/office/drawing/2014/main" id="{482DE46D-4439-1048-65F9-FA72A621078D}"/>
            </a:ext>
          </a:extLst>
        </xdr:cNvPr>
        <xdr:cNvSpPr txBox="1"/>
      </xdr:nvSpPr>
      <xdr:spPr>
        <a:xfrm>
          <a:off x="6242977" y="2303108"/>
          <a:ext cx="1326239" cy="39197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u="dbl">
              <a:latin typeface="Segoe UI Black" panose="020B0A02040204020203" pitchFamily="34" charset="0"/>
              <a:ea typeface="Segoe UI Black" panose="020B0A02040204020203" pitchFamily="34" charset="0"/>
            </a:rPr>
            <a:t>Avg.</a:t>
          </a:r>
          <a:r>
            <a:rPr lang="en-IN" sz="1400" u="dbl" baseline="0">
              <a:latin typeface="Segoe UI Black" panose="020B0A02040204020203" pitchFamily="34" charset="0"/>
              <a:ea typeface="Segoe UI Black" panose="020B0A02040204020203" pitchFamily="34" charset="0"/>
            </a:rPr>
            <a:t> </a:t>
          </a:r>
          <a:r>
            <a:rPr lang="en-IN" sz="1400" u="dbl">
              <a:latin typeface="Segoe UI Black" panose="020B0A02040204020203" pitchFamily="34" charset="0"/>
              <a:ea typeface="Segoe UI Black" panose="020B0A02040204020203" pitchFamily="34" charset="0"/>
            </a:rPr>
            <a:t>Ratings</a:t>
          </a:r>
        </a:p>
      </xdr:txBody>
    </xdr:sp>
    <xdr:clientData/>
  </xdr:twoCellAnchor>
  <xdr:twoCellAnchor editAs="oneCell">
    <xdr:from>
      <xdr:col>8</xdr:col>
      <xdr:colOff>97142</xdr:colOff>
      <xdr:row>2</xdr:row>
      <xdr:rowOff>191091</xdr:rowOff>
    </xdr:from>
    <xdr:to>
      <xdr:col>8</xdr:col>
      <xdr:colOff>649315</xdr:colOff>
      <xdr:row>6</xdr:row>
      <xdr:rowOff>35386</xdr:rowOff>
    </xdr:to>
    <xdr:pic>
      <xdr:nvPicPr>
        <xdr:cNvPr id="22" name="Picture 21">
          <a:extLst>
            <a:ext uri="{FF2B5EF4-FFF2-40B4-BE49-F238E27FC236}">
              <a16:creationId xmlns:a16="http://schemas.microsoft.com/office/drawing/2014/main" id="{1A6CFA36-8D9E-B061-F95F-FAFB11394ACB}"/>
            </a:ext>
          </a:extLst>
        </xdr:cNvPr>
        <xdr:cNvPicPr>
          <a:picLocks noChangeAspect="1"/>
        </xdr:cNvPicPr>
      </xdr:nvPicPr>
      <xdr:blipFill>
        <a:blip xmlns:r="http://schemas.openxmlformats.org/officeDocument/2006/relationships" r:embed="rId1"/>
        <a:stretch>
          <a:fillRect/>
        </a:stretch>
      </xdr:blipFill>
      <xdr:spPr>
        <a:xfrm>
          <a:off x="5365290" y="583066"/>
          <a:ext cx="552173" cy="628246"/>
        </a:xfrm>
        <a:prstGeom prst="rect">
          <a:avLst/>
        </a:prstGeom>
      </xdr:spPr>
    </xdr:pic>
    <xdr:clientData/>
  </xdr:twoCellAnchor>
  <xdr:twoCellAnchor editAs="oneCell">
    <xdr:from>
      <xdr:col>12</xdr:col>
      <xdr:colOff>507518</xdr:colOff>
      <xdr:row>3</xdr:row>
      <xdr:rowOff>1704</xdr:rowOff>
    </xdr:from>
    <xdr:to>
      <xdr:col>13</xdr:col>
      <xdr:colOff>308497</xdr:colOff>
      <xdr:row>5</xdr:row>
      <xdr:rowOff>56922</xdr:rowOff>
    </xdr:to>
    <xdr:pic>
      <xdr:nvPicPr>
        <xdr:cNvPr id="23" name="Picture 22">
          <a:extLst>
            <a:ext uri="{FF2B5EF4-FFF2-40B4-BE49-F238E27FC236}">
              <a16:creationId xmlns:a16="http://schemas.microsoft.com/office/drawing/2014/main" id="{E597CB14-5E4B-ABAB-E639-BAFA3473DC2B}"/>
            </a:ext>
          </a:extLst>
        </xdr:cNvPr>
        <xdr:cNvPicPr>
          <a:picLocks noChangeAspect="1"/>
        </xdr:cNvPicPr>
      </xdr:nvPicPr>
      <xdr:blipFill>
        <a:blip xmlns:r="http://schemas.openxmlformats.org/officeDocument/2006/relationships" r:embed="rId2"/>
        <a:stretch>
          <a:fillRect/>
        </a:stretch>
      </xdr:blipFill>
      <xdr:spPr>
        <a:xfrm>
          <a:off x="8409740" y="589667"/>
          <a:ext cx="459497" cy="447193"/>
        </a:xfrm>
        <a:prstGeom prst="rect">
          <a:avLst/>
        </a:prstGeom>
      </xdr:spPr>
    </xdr:pic>
    <xdr:clientData/>
  </xdr:twoCellAnchor>
  <xdr:twoCellAnchor editAs="oneCell">
    <xdr:from>
      <xdr:col>8</xdr:col>
      <xdr:colOff>120174</xdr:colOff>
      <xdr:row>9</xdr:row>
      <xdr:rowOff>119636</xdr:rowOff>
    </xdr:from>
    <xdr:to>
      <xdr:col>8</xdr:col>
      <xdr:colOff>591192</xdr:colOff>
      <xdr:row>11</xdr:row>
      <xdr:rowOff>147246</xdr:rowOff>
    </xdr:to>
    <xdr:pic>
      <xdr:nvPicPr>
        <xdr:cNvPr id="25" name="Picture 24">
          <a:extLst>
            <a:ext uri="{FF2B5EF4-FFF2-40B4-BE49-F238E27FC236}">
              <a16:creationId xmlns:a16="http://schemas.microsoft.com/office/drawing/2014/main" id="{9E3CFA0F-8D4C-9148-D7FC-3AF7EEAB9C71}"/>
            </a:ext>
          </a:extLst>
        </xdr:cNvPr>
        <xdr:cNvPicPr>
          <a:picLocks noChangeAspect="1"/>
        </xdr:cNvPicPr>
      </xdr:nvPicPr>
      <xdr:blipFill>
        <a:blip xmlns:r="http://schemas.openxmlformats.org/officeDocument/2006/relationships" r:embed="rId3"/>
        <a:stretch>
          <a:fillRect/>
        </a:stretch>
      </xdr:blipFill>
      <xdr:spPr>
        <a:xfrm>
          <a:off x="5421044" y="1858984"/>
          <a:ext cx="471018" cy="414132"/>
        </a:xfrm>
        <a:prstGeom prst="rect">
          <a:avLst/>
        </a:prstGeom>
      </xdr:spPr>
    </xdr:pic>
    <xdr:clientData/>
  </xdr:twoCellAnchor>
  <xdr:twoCellAnchor editAs="oneCell">
    <xdr:from>
      <xdr:col>12</xdr:col>
      <xdr:colOff>526265</xdr:colOff>
      <xdr:row>9</xdr:row>
      <xdr:rowOff>85553</xdr:rowOff>
    </xdr:from>
    <xdr:to>
      <xdr:col>13</xdr:col>
      <xdr:colOff>300283</xdr:colOff>
      <xdr:row>11</xdr:row>
      <xdr:rowOff>131567</xdr:rowOff>
    </xdr:to>
    <xdr:pic>
      <xdr:nvPicPr>
        <xdr:cNvPr id="26" name="Picture 25">
          <a:extLst>
            <a:ext uri="{FF2B5EF4-FFF2-40B4-BE49-F238E27FC236}">
              <a16:creationId xmlns:a16="http://schemas.microsoft.com/office/drawing/2014/main" id="{1180F594-A865-2BFB-E8C0-8C51E6A6C511}"/>
            </a:ext>
          </a:extLst>
        </xdr:cNvPr>
        <xdr:cNvPicPr>
          <a:picLocks noChangeAspect="1"/>
        </xdr:cNvPicPr>
      </xdr:nvPicPr>
      <xdr:blipFill>
        <a:blip xmlns:r="http://schemas.openxmlformats.org/officeDocument/2006/relationships" r:embed="rId4"/>
        <a:stretch>
          <a:fillRect/>
        </a:stretch>
      </xdr:blipFill>
      <xdr:spPr>
        <a:xfrm>
          <a:off x="8428487" y="1849442"/>
          <a:ext cx="432536" cy="437989"/>
        </a:xfrm>
        <a:prstGeom prst="rect">
          <a:avLst/>
        </a:prstGeom>
      </xdr:spPr>
    </xdr:pic>
    <xdr:clientData/>
  </xdr:twoCellAnchor>
  <xdr:twoCellAnchor>
    <xdr:from>
      <xdr:col>4</xdr:col>
      <xdr:colOff>611038</xdr:colOff>
      <xdr:row>15</xdr:row>
      <xdr:rowOff>116973</xdr:rowOff>
    </xdr:from>
    <xdr:to>
      <xdr:col>13</xdr:col>
      <xdr:colOff>460957</xdr:colOff>
      <xdr:row>41</xdr:row>
      <xdr:rowOff>139700</xdr:rowOff>
    </xdr:to>
    <xdr:sp macro="" textlink="">
      <xdr:nvSpPr>
        <xdr:cNvPr id="10" name="Rectangle: Rounded Corners 9">
          <a:extLst>
            <a:ext uri="{FF2B5EF4-FFF2-40B4-BE49-F238E27FC236}">
              <a16:creationId xmlns:a16="http://schemas.microsoft.com/office/drawing/2014/main" id="{8E2AF588-3068-43F6-BC33-F7F6FC1C4079}"/>
            </a:ext>
          </a:extLst>
        </xdr:cNvPr>
        <xdr:cNvSpPr/>
      </xdr:nvSpPr>
      <xdr:spPr>
        <a:xfrm>
          <a:off x="3246887" y="2992445"/>
          <a:ext cx="5780579" cy="5006878"/>
        </a:xfrm>
        <a:prstGeom prst="roundRect">
          <a:avLst>
            <a:gd name="adj" fmla="val 4229"/>
          </a:avLst>
        </a:prstGeom>
        <a:noFill/>
        <a:ln w="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41222</xdr:colOff>
      <xdr:row>17</xdr:row>
      <xdr:rowOff>81435</xdr:rowOff>
    </xdr:from>
    <xdr:to>
      <xdr:col>8</xdr:col>
      <xdr:colOff>440969</xdr:colOff>
      <xdr:row>27</xdr:row>
      <xdr:rowOff>161270</xdr:rowOff>
    </xdr:to>
    <xdr:graphicFrame macro="">
      <xdr:nvGraphicFramePr>
        <xdr:cNvPr id="14" name="Chart 13">
          <a:extLst>
            <a:ext uri="{FF2B5EF4-FFF2-40B4-BE49-F238E27FC236}">
              <a16:creationId xmlns:a16="http://schemas.microsoft.com/office/drawing/2014/main" id="{43D39E8C-0FCB-4ADE-B939-DFB098C07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433413</xdr:colOff>
      <xdr:row>15</xdr:row>
      <xdr:rowOff>171349</xdr:rowOff>
    </xdr:from>
    <xdr:to>
      <xdr:col>7</xdr:col>
      <xdr:colOff>645079</xdr:colOff>
      <xdr:row>17</xdr:row>
      <xdr:rowOff>80635</xdr:rowOff>
    </xdr:to>
    <xdr:sp macro="" textlink="">
      <xdr:nvSpPr>
        <xdr:cNvPr id="15" name="TextBox 14">
          <a:extLst>
            <a:ext uri="{FF2B5EF4-FFF2-40B4-BE49-F238E27FC236}">
              <a16:creationId xmlns:a16="http://schemas.microsoft.com/office/drawing/2014/main" id="{97C3292C-9A0D-322E-2855-7C348A92B7F6}"/>
            </a:ext>
          </a:extLst>
        </xdr:cNvPr>
        <xdr:cNvSpPr txBox="1"/>
      </xdr:nvSpPr>
      <xdr:spPr>
        <a:xfrm>
          <a:off x="3759603" y="3195159"/>
          <a:ext cx="1542143" cy="31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dbl">
              <a:latin typeface="Segoe UI Black" panose="020B0A02040204020203" pitchFamily="34" charset="0"/>
              <a:ea typeface="Segoe UI Black" panose="020B0A02040204020203" pitchFamily="34" charset="0"/>
            </a:rPr>
            <a:t>Fat</a:t>
          </a:r>
          <a:r>
            <a:rPr lang="en-IN" sz="1400" b="1" u="dbl" baseline="0">
              <a:latin typeface="Segoe UI Black" panose="020B0A02040204020203" pitchFamily="34" charset="0"/>
              <a:ea typeface="Segoe UI Black" panose="020B0A02040204020203" pitchFamily="34" charset="0"/>
            </a:rPr>
            <a:t> Content</a:t>
          </a:r>
          <a:endParaRPr lang="en-IN" sz="1400" b="1" u="dbl">
            <a:latin typeface="Segoe UI Black" panose="020B0A02040204020203" pitchFamily="34" charset="0"/>
            <a:ea typeface="Segoe UI Black" panose="020B0A02040204020203" pitchFamily="34" charset="0"/>
          </a:endParaRPr>
        </a:p>
      </xdr:txBody>
    </xdr:sp>
    <xdr:clientData/>
  </xdr:twoCellAnchor>
  <xdr:twoCellAnchor>
    <xdr:from>
      <xdr:col>5</xdr:col>
      <xdr:colOff>7560</xdr:colOff>
      <xdr:row>30</xdr:row>
      <xdr:rowOff>181429</xdr:rowOff>
    </xdr:from>
    <xdr:to>
      <xdr:col>8</xdr:col>
      <xdr:colOff>514047</xdr:colOff>
      <xdr:row>40</xdr:row>
      <xdr:rowOff>60476</xdr:rowOff>
    </xdr:to>
    <xdr:graphicFrame macro="">
      <xdr:nvGraphicFramePr>
        <xdr:cNvPr id="24" name="Chart 23">
          <a:extLst>
            <a:ext uri="{FF2B5EF4-FFF2-40B4-BE49-F238E27FC236}">
              <a16:creationId xmlns:a16="http://schemas.microsoft.com/office/drawing/2014/main" id="{7E2EA814-416F-40F9-A87B-39211BA54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508718</xdr:colOff>
      <xdr:row>16</xdr:row>
      <xdr:rowOff>98554</xdr:rowOff>
    </xdr:from>
    <xdr:to>
      <xdr:col>8</xdr:col>
      <xdr:colOff>513758</xdr:colOff>
      <xdr:row>40</xdr:row>
      <xdr:rowOff>181709</xdr:rowOff>
    </xdr:to>
    <xdr:cxnSp macro="">
      <xdr:nvCxnSpPr>
        <xdr:cNvPr id="28" name="Straight Connector 27">
          <a:extLst>
            <a:ext uri="{FF2B5EF4-FFF2-40B4-BE49-F238E27FC236}">
              <a16:creationId xmlns:a16="http://schemas.microsoft.com/office/drawing/2014/main" id="{8194F0C4-E0AB-8F61-FC0A-C48EFDC16281}"/>
            </a:ext>
          </a:extLst>
        </xdr:cNvPr>
        <xdr:cNvCxnSpPr/>
      </xdr:nvCxnSpPr>
      <xdr:spPr>
        <a:xfrm>
          <a:off x="5776866" y="3234356"/>
          <a:ext cx="5040" cy="478685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22677</xdr:colOff>
      <xdr:row>28</xdr:row>
      <xdr:rowOff>73076</xdr:rowOff>
    </xdr:from>
    <xdr:to>
      <xdr:col>8</xdr:col>
      <xdr:colOff>438449</xdr:colOff>
      <xdr:row>28</xdr:row>
      <xdr:rowOff>75596</xdr:rowOff>
    </xdr:to>
    <xdr:cxnSp macro="">
      <xdr:nvCxnSpPr>
        <xdr:cNvPr id="30" name="Straight Connector 29">
          <a:extLst>
            <a:ext uri="{FF2B5EF4-FFF2-40B4-BE49-F238E27FC236}">
              <a16:creationId xmlns:a16="http://schemas.microsoft.com/office/drawing/2014/main" id="{0E0AA47C-16A2-3114-0E0D-39151463646C}"/>
            </a:ext>
          </a:extLst>
        </xdr:cNvPr>
        <xdr:cNvCxnSpPr/>
      </xdr:nvCxnSpPr>
      <xdr:spPr>
        <a:xfrm>
          <a:off x="3311070" y="5576409"/>
          <a:ext cx="2388808" cy="25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159032</xdr:colOff>
      <xdr:row>28</xdr:row>
      <xdr:rowOff>188147</xdr:rowOff>
    </xdr:from>
    <xdr:to>
      <xdr:col>8</xdr:col>
      <xdr:colOff>451333</xdr:colOff>
      <xdr:row>30</xdr:row>
      <xdr:rowOff>52636</xdr:rowOff>
    </xdr:to>
    <xdr:sp macro="" textlink="">
      <xdr:nvSpPr>
        <xdr:cNvPr id="33" name="TextBox 32">
          <a:extLst>
            <a:ext uri="{FF2B5EF4-FFF2-40B4-BE49-F238E27FC236}">
              <a16:creationId xmlns:a16="http://schemas.microsoft.com/office/drawing/2014/main" id="{AFF5B87E-F5FD-4DA5-BA1A-A0BB1B724F30}"/>
            </a:ext>
          </a:extLst>
        </xdr:cNvPr>
        <xdr:cNvSpPr txBox="1"/>
      </xdr:nvSpPr>
      <xdr:spPr>
        <a:xfrm>
          <a:off x="3451625" y="5675801"/>
          <a:ext cx="2267856" cy="256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Black" panose="020B0A02040204020203" pitchFamily="34" charset="0"/>
              <a:ea typeface="Segoe UI Black" panose="020B0A02040204020203" pitchFamily="34" charset="0"/>
            </a:rPr>
            <a:t>Fat</a:t>
          </a:r>
          <a:r>
            <a:rPr lang="en-IN" sz="1400" b="1" baseline="0">
              <a:latin typeface="Segoe UI Black" panose="020B0A02040204020203" pitchFamily="34" charset="0"/>
              <a:ea typeface="Segoe UI Black" panose="020B0A02040204020203" pitchFamily="34" charset="0"/>
            </a:rPr>
            <a:t> Content Per Outlet</a:t>
          </a:r>
          <a:endParaRPr lang="en-IN" sz="1400" b="1">
            <a:latin typeface="Segoe UI Black" panose="020B0A02040204020203" pitchFamily="34" charset="0"/>
            <a:ea typeface="Segoe UI Black" panose="020B0A02040204020203" pitchFamily="34" charset="0"/>
          </a:endParaRPr>
        </a:p>
      </xdr:txBody>
    </xdr:sp>
    <xdr:clientData/>
  </xdr:twoCellAnchor>
  <xdr:twoCellAnchor>
    <xdr:from>
      <xdr:col>8</xdr:col>
      <xdr:colOff>551844</xdr:colOff>
      <xdr:row>16</xdr:row>
      <xdr:rowOff>158758</xdr:rowOff>
    </xdr:from>
    <xdr:to>
      <xdr:col>13</xdr:col>
      <xdr:colOff>352778</xdr:colOff>
      <xdr:row>41</xdr:row>
      <xdr:rowOff>181436</xdr:rowOff>
    </xdr:to>
    <xdr:graphicFrame macro="">
      <xdr:nvGraphicFramePr>
        <xdr:cNvPr id="35" name="Chart 34">
          <a:extLst>
            <a:ext uri="{FF2B5EF4-FFF2-40B4-BE49-F238E27FC236}">
              <a16:creationId xmlns:a16="http://schemas.microsoft.com/office/drawing/2014/main" id="{27F0D961-B0A9-4E56-B777-88503A3B5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2521</xdr:colOff>
      <xdr:row>15</xdr:row>
      <xdr:rowOff>156230</xdr:rowOff>
    </xdr:from>
    <xdr:to>
      <xdr:col>11</xdr:col>
      <xdr:colOff>214187</xdr:colOff>
      <xdr:row>17</xdr:row>
      <xdr:rowOff>65516</xdr:rowOff>
    </xdr:to>
    <xdr:sp macro="" textlink="">
      <xdr:nvSpPr>
        <xdr:cNvPr id="38" name="TextBox 37">
          <a:extLst>
            <a:ext uri="{FF2B5EF4-FFF2-40B4-BE49-F238E27FC236}">
              <a16:creationId xmlns:a16="http://schemas.microsoft.com/office/drawing/2014/main" id="{61E975F4-A50F-D13F-9399-EEAEF9F78BDD}"/>
            </a:ext>
          </a:extLst>
        </xdr:cNvPr>
        <xdr:cNvSpPr txBox="1"/>
      </xdr:nvSpPr>
      <xdr:spPr>
        <a:xfrm>
          <a:off x="5921628" y="3104444"/>
          <a:ext cx="1527023" cy="302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dbl">
              <a:latin typeface="Segoe UI Black" panose="020B0A02040204020203" pitchFamily="34" charset="0"/>
              <a:ea typeface="Segoe UI Black" panose="020B0A02040204020203" pitchFamily="34" charset="0"/>
            </a:rPr>
            <a:t>Item</a:t>
          </a:r>
          <a:r>
            <a:rPr lang="en-IN" sz="1400" b="1" u="dbl" baseline="0">
              <a:latin typeface="Segoe UI Black" panose="020B0A02040204020203" pitchFamily="34" charset="0"/>
              <a:ea typeface="Segoe UI Black" panose="020B0A02040204020203" pitchFamily="34" charset="0"/>
            </a:rPr>
            <a:t> Types</a:t>
          </a:r>
          <a:endParaRPr lang="en-IN" sz="1400" b="1" u="dbl">
            <a:latin typeface="Segoe UI Black" panose="020B0A02040204020203" pitchFamily="34" charset="0"/>
            <a:ea typeface="Segoe UI Black" panose="020B0A02040204020203" pitchFamily="34" charset="0"/>
          </a:endParaRPr>
        </a:p>
      </xdr:txBody>
    </xdr:sp>
    <xdr:clientData/>
  </xdr:twoCellAnchor>
  <xdr:twoCellAnchor>
    <xdr:from>
      <xdr:col>13</xdr:col>
      <xdr:colOff>587076</xdr:colOff>
      <xdr:row>2</xdr:row>
      <xdr:rowOff>119810</xdr:rowOff>
    </xdr:from>
    <xdr:to>
      <xdr:col>23</xdr:col>
      <xdr:colOff>107830</xdr:colOff>
      <xdr:row>41</xdr:row>
      <xdr:rowOff>131792</xdr:rowOff>
    </xdr:to>
    <xdr:sp macro="" textlink="">
      <xdr:nvSpPr>
        <xdr:cNvPr id="39" name="Rectangle: Rounded Corners 38">
          <a:extLst>
            <a:ext uri="{FF2B5EF4-FFF2-40B4-BE49-F238E27FC236}">
              <a16:creationId xmlns:a16="http://schemas.microsoft.com/office/drawing/2014/main" id="{EA5DFB3B-5B3A-FA00-D67A-DB4A32F83E39}"/>
            </a:ext>
          </a:extLst>
        </xdr:cNvPr>
        <xdr:cNvSpPr/>
      </xdr:nvSpPr>
      <xdr:spPr>
        <a:xfrm>
          <a:off x="9153585" y="503206"/>
          <a:ext cx="6110377" cy="7488209"/>
        </a:xfrm>
        <a:prstGeom prst="roundRect">
          <a:avLst>
            <a:gd name="adj" fmla="val 4229"/>
          </a:avLst>
        </a:prstGeom>
        <a:solidFill>
          <a:schemeClr val="accent6">
            <a:lumMod val="20000"/>
            <a:lumOff val="8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613104</xdr:colOff>
      <xdr:row>3</xdr:row>
      <xdr:rowOff>23964</xdr:rowOff>
    </xdr:from>
    <xdr:to>
      <xdr:col>23</xdr:col>
      <xdr:colOff>109481</xdr:colOff>
      <xdr:row>16</xdr:row>
      <xdr:rowOff>11982</xdr:rowOff>
    </xdr:to>
    <xdr:graphicFrame macro="">
      <xdr:nvGraphicFramePr>
        <xdr:cNvPr id="40" name="Chart 39">
          <a:extLst>
            <a:ext uri="{FF2B5EF4-FFF2-40B4-BE49-F238E27FC236}">
              <a16:creationId xmlns:a16="http://schemas.microsoft.com/office/drawing/2014/main" id="{11940FC3-A936-404D-AA6B-21439E98A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32845</xdr:colOff>
      <xdr:row>16</xdr:row>
      <xdr:rowOff>32845</xdr:rowOff>
    </xdr:from>
    <xdr:to>
      <xdr:col>22</xdr:col>
      <xdr:colOff>645948</xdr:colOff>
      <xdr:row>16</xdr:row>
      <xdr:rowOff>54742</xdr:rowOff>
    </xdr:to>
    <xdr:cxnSp macro="">
      <xdr:nvCxnSpPr>
        <xdr:cNvPr id="42" name="Straight Connector 41">
          <a:extLst>
            <a:ext uri="{FF2B5EF4-FFF2-40B4-BE49-F238E27FC236}">
              <a16:creationId xmlns:a16="http://schemas.microsoft.com/office/drawing/2014/main" id="{6F8C7AFC-E355-00D4-E92C-D3A2A18B3693}"/>
            </a:ext>
          </a:extLst>
        </xdr:cNvPr>
        <xdr:cNvCxnSpPr/>
      </xdr:nvCxnSpPr>
      <xdr:spPr>
        <a:xfrm>
          <a:off x="9229397" y="3185948"/>
          <a:ext cx="5868275" cy="218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459154</xdr:colOff>
      <xdr:row>19</xdr:row>
      <xdr:rowOff>48843</xdr:rowOff>
    </xdr:from>
    <xdr:to>
      <xdr:col>18</xdr:col>
      <xdr:colOff>119403</xdr:colOff>
      <xdr:row>30</xdr:row>
      <xdr:rowOff>81407</xdr:rowOff>
    </xdr:to>
    <xdr:graphicFrame macro="">
      <xdr:nvGraphicFramePr>
        <xdr:cNvPr id="45" name="Chart 44">
          <a:extLst>
            <a:ext uri="{FF2B5EF4-FFF2-40B4-BE49-F238E27FC236}">
              <a16:creationId xmlns:a16="http://schemas.microsoft.com/office/drawing/2014/main" id="{720BCA2D-B51E-402C-8DDD-28537810F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41439</xdr:colOff>
      <xdr:row>16</xdr:row>
      <xdr:rowOff>125432</xdr:rowOff>
    </xdr:from>
    <xdr:to>
      <xdr:col>18</xdr:col>
      <xdr:colOff>78154</xdr:colOff>
      <xdr:row>19</xdr:row>
      <xdr:rowOff>127000</xdr:rowOff>
    </xdr:to>
    <xdr:sp macro="" textlink="">
      <xdr:nvSpPr>
        <xdr:cNvPr id="49" name="TextBox 48">
          <a:extLst>
            <a:ext uri="{FF2B5EF4-FFF2-40B4-BE49-F238E27FC236}">
              <a16:creationId xmlns:a16="http://schemas.microsoft.com/office/drawing/2014/main" id="{D5F20862-744D-D968-7048-2713FD7C55EB}"/>
            </a:ext>
          </a:extLst>
        </xdr:cNvPr>
        <xdr:cNvSpPr txBox="1"/>
      </xdr:nvSpPr>
      <xdr:spPr>
        <a:xfrm>
          <a:off x="9341747" y="3251586"/>
          <a:ext cx="2693945" cy="587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latin typeface="Segoe UI Black" panose="020B0A02040204020203" pitchFamily="34" charset="0"/>
              <a:ea typeface="Segoe UI Black" panose="020B0A02040204020203" pitchFamily="34" charset="0"/>
            </a:rPr>
            <a:t>Sales</a:t>
          </a:r>
          <a:r>
            <a:rPr lang="en-IN" sz="1400" b="1" u="sng" baseline="0">
              <a:latin typeface="Segoe UI Black" panose="020B0A02040204020203" pitchFamily="34" charset="0"/>
              <a:ea typeface="Segoe UI Black" panose="020B0A02040204020203" pitchFamily="34" charset="0"/>
            </a:rPr>
            <a:t> With Respect To Outlet Size</a:t>
          </a:r>
          <a:endParaRPr lang="en-IN" sz="1400" b="1" u="sng">
            <a:latin typeface="Segoe UI Black" panose="020B0A02040204020203" pitchFamily="34" charset="0"/>
            <a:ea typeface="Segoe UI Black" panose="020B0A02040204020203" pitchFamily="34" charset="0"/>
          </a:endParaRPr>
        </a:p>
      </xdr:txBody>
    </xdr:sp>
    <xdr:clientData/>
  </xdr:twoCellAnchor>
  <xdr:twoCellAnchor>
    <xdr:from>
      <xdr:col>18</xdr:col>
      <xdr:colOff>234462</xdr:colOff>
      <xdr:row>16</xdr:row>
      <xdr:rowOff>131034</xdr:rowOff>
    </xdr:from>
    <xdr:to>
      <xdr:col>18</xdr:col>
      <xdr:colOff>234462</xdr:colOff>
      <xdr:row>29</xdr:row>
      <xdr:rowOff>66216</xdr:rowOff>
    </xdr:to>
    <xdr:cxnSp macro="">
      <xdr:nvCxnSpPr>
        <xdr:cNvPr id="51" name="Straight Connector 50">
          <a:extLst>
            <a:ext uri="{FF2B5EF4-FFF2-40B4-BE49-F238E27FC236}">
              <a16:creationId xmlns:a16="http://schemas.microsoft.com/office/drawing/2014/main" id="{1F86A21D-83AA-7CF7-6D08-C762E5782A06}"/>
            </a:ext>
          </a:extLst>
        </xdr:cNvPr>
        <xdr:cNvCxnSpPr/>
      </xdr:nvCxnSpPr>
      <xdr:spPr>
        <a:xfrm>
          <a:off x="12208748" y="3356431"/>
          <a:ext cx="0" cy="25558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371231</xdr:colOff>
      <xdr:row>19</xdr:row>
      <xdr:rowOff>169484</xdr:rowOff>
    </xdr:from>
    <xdr:to>
      <xdr:col>22</xdr:col>
      <xdr:colOff>605693</xdr:colOff>
      <xdr:row>29</xdr:row>
      <xdr:rowOff>186578</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A6C8B71A-1AAE-4F92-AF10-4142529CD3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061581" y="3909634"/>
              <a:ext cx="2876062" cy="1985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354055</xdr:colOff>
      <xdr:row>16</xdr:row>
      <xdr:rowOff>144971</xdr:rowOff>
    </xdr:from>
    <xdr:to>
      <xdr:col>22</xdr:col>
      <xdr:colOff>390769</xdr:colOff>
      <xdr:row>19</xdr:row>
      <xdr:rowOff>146539</xdr:rowOff>
    </xdr:to>
    <xdr:sp macro="" textlink="">
      <xdr:nvSpPr>
        <xdr:cNvPr id="56" name="TextBox 55">
          <a:extLst>
            <a:ext uri="{FF2B5EF4-FFF2-40B4-BE49-F238E27FC236}">
              <a16:creationId xmlns:a16="http://schemas.microsoft.com/office/drawing/2014/main" id="{933B1D2E-E529-A240-B1FB-7F02EF1E4E6A}"/>
            </a:ext>
          </a:extLst>
        </xdr:cNvPr>
        <xdr:cNvSpPr txBox="1"/>
      </xdr:nvSpPr>
      <xdr:spPr>
        <a:xfrm>
          <a:off x="12311593" y="3271125"/>
          <a:ext cx="2693945" cy="587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latin typeface="Segoe UI Black" panose="020B0A02040204020203" pitchFamily="34" charset="0"/>
              <a:ea typeface="Segoe UI Black" panose="020B0A02040204020203" pitchFamily="34" charset="0"/>
            </a:rPr>
            <a:t>Sales</a:t>
          </a:r>
          <a:r>
            <a:rPr lang="en-IN" sz="1400" b="1" u="sng" baseline="0">
              <a:latin typeface="Segoe UI Black" panose="020B0A02040204020203" pitchFamily="34" charset="0"/>
              <a:ea typeface="Segoe UI Black" panose="020B0A02040204020203" pitchFamily="34" charset="0"/>
            </a:rPr>
            <a:t> With Respect To Outlet Location</a:t>
          </a:r>
          <a:endParaRPr lang="en-IN" sz="1400" b="1" u="sng">
            <a:latin typeface="Segoe UI Black" panose="020B0A02040204020203" pitchFamily="34" charset="0"/>
            <a:ea typeface="Segoe UI Black" panose="020B0A02040204020203" pitchFamily="34" charset="0"/>
          </a:endParaRPr>
        </a:p>
      </xdr:txBody>
    </xdr:sp>
    <xdr:clientData/>
  </xdr:twoCellAnchor>
  <xdr:twoCellAnchor>
    <xdr:from>
      <xdr:col>14</xdr:col>
      <xdr:colOff>60477</xdr:colOff>
      <xdr:row>29</xdr:row>
      <xdr:rowOff>161270</xdr:rowOff>
    </xdr:from>
    <xdr:to>
      <xdr:col>22</xdr:col>
      <xdr:colOff>655159</xdr:colOff>
      <xdr:row>29</xdr:row>
      <xdr:rowOff>171349</xdr:rowOff>
    </xdr:to>
    <xdr:cxnSp macro="">
      <xdr:nvCxnSpPr>
        <xdr:cNvPr id="60" name="Straight Connector 59">
          <a:extLst>
            <a:ext uri="{FF2B5EF4-FFF2-40B4-BE49-F238E27FC236}">
              <a16:creationId xmlns:a16="http://schemas.microsoft.com/office/drawing/2014/main" id="{811D7778-0A1F-402C-8C73-335943ECC0C3}"/>
            </a:ext>
          </a:extLst>
        </xdr:cNvPr>
        <xdr:cNvCxnSpPr/>
      </xdr:nvCxnSpPr>
      <xdr:spPr>
        <a:xfrm flipV="1">
          <a:off x="9373810" y="6007302"/>
          <a:ext cx="5916587" cy="1007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654964</xdr:colOff>
      <xdr:row>32</xdr:row>
      <xdr:rowOff>146691</xdr:rowOff>
    </xdr:from>
    <xdr:to>
      <xdr:col>17</xdr:col>
      <xdr:colOff>211669</xdr:colOff>
      <xdr:row>41</xdr:row>
      <xdr:rowOff>109276</xdr:rowOff>
    </xdr:to>
    <xdr:graphicFrame macro="">
      <xdr:nvGraphicFramePr>
        <xdr:cNvPr id="27" name="Chart 26">
          <a:extLst>
            <a:ext uri="{FF2B5EF4-FFF2-40B4-BE49-F238E27FC236}">
              <a16:creationId xmlns:a16="http://schemas.microsoft.com/office/drawing/2014/main" id="{638073CC-FEFB-496C-A0CB-F8391980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644534</xdr:colOff>
      <xdr:row>29</xdr:row>
      <xdr:rowOff>185503</xdr:rowOff>
    </xdr:from>
    <xdr:to>
      <xdr:col>19</xdr:col>
      <xdr:colOff>445851</xdr:colOff>
      <xdr:row>32</xdr:row>
      <xdr:rowOff>33777</xdr:rowOff>
    </xdr:to>
    <xdr:sp macro="" textlink="">
      <xdr:nvSpPr>
        <xdr:cNvPr id="29" name="TextBox 28">
          <a:extLst>
            <a:ext uri="{FF2B5EF4-FFF2-40B4-BE49-F238E27FC236}">
              <a16:creationId xmlns:a16="http://schemas.microsoft.com/office/drawing/2014/main" id="{CED1BACC-2700-5B52-2CCF-3A9F58DD210B}"/>
            </a:ext>
          </a:extLst>
        </xdr:cNvPr>
        <xdr:cNvSpPr txBox="1"/>
      </xdr:nvSpPr>
      <xdr:spPr>
        <a:xfrm>
          <a:off x="9250811" y="5866726"/>
          <a:ext cx="3773444" cy="43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latin typeface="Segoe UI Black" panose="020B0A02040204020203" pitchFamily="34" charset="0"/>
              <a:ea typeface="Segoe UI Black" panose="020B0A02040204020203" pitchFamily="34" charset="0"/>
            </a:rPr>
            <a:t>Sales</a:t>
          </a:r>
          <a:r>
            <a:rPr lang="en-IN" sz="1400" b="1" u="sng" baseline="0">
              <a:latin typeface="Segoe UI Black" panose="020B0A02040204020203" pitchFamily="34" charset="0"/>
              <a:ea typeface="Segoe UI Black" panose="020B0A02040204020203" pitchFamily="34" charset="0"/>
            </a:rPr>
            <a:t> With Respect To Outlet Type</a:t>
          </a:r>
          <a:endParaRPr lang="en-IN" sz="1400" b="1" u="sng">
            <a:latin typeface="Segoe UI Black" panose="020B0A02040204020203" pitchFamily="34" charset="0"/>
            <a:ea typeface="Segoe UI Black" panose="020B0A02040204020203" pitchFamily="34" charset="0"/>
          </a:endParaRPr>
        </a:p>
      </xdr:txBody>
    </xdr:sp>
    <xdr:clientData/>
  </xdr:twoCellAnchor>
  <xdr:twoCellAnchor>
    <xdr:from>
      <xdr:col>15</xdr:col>
      <xdr:colOff>191929</xdr:colOff>
      <xdr:row>39</xdr:row>
      <xdr:rowOff>178748</xdr:rowOff>
    </xdr:from>
    <xdr:to>
      <xdr:col>16</xdr:col>
      <xdr:colOff>128352</xdr:colOff>
      <xdr:row>41</xdr:row>
      <xdr:rowOff>94575</xdr:rowOff>
    </xdr:to>
    <xdr:sp macro="" textlink="">
      <xdr:nvSpPr>
        <xdr:cNvPr id="31" name="TextBox 30">
          <a:extLst>
            <a:ext uri="{FF2B5EF4-FFF2-40B4-BE49-F238E27FC236}">
              <a16:creationId xmlns:a16="http://schemas.microsoft.com/office/drawing/2014/main" id="{155D5290-C8EA-F282-82EC-552A7CF0FEB1}"/>
            </a:ext>
          </a:extLst>
        </xdr:cNvPr>
        <xdr:cNvSpPr txBox="1"/>
      </xdr:nvSpPr>
      <xdr:spPr>
        <a:xfrm>
          <a:off x="10122248" y="7819014"/>
          <a:ext cx="598444" cy="30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u="sng">
              <a:solidFill>
                <a:sysClr val="windowText" lastClr="000000"/>
              </a:solidFill>
              <a:latin typeface="Segoe UI Black" panose="020B0A02040204020203" pitchFamily="34" charset="0"/>
              <a:ea typeface="Segoe UI Black" panose="020B0A02040204020203" pitchFamily="34" charset="0"/>
            </a:rPr>
            <a:t>Total</a:t>
          </a:r>
        </a:p>
      </xdr:txBody>
    </xdr:sp>
    <xdr:clientData/>
  </xdr:twoCellAnchor>
  <xdr:twoCellAnchor>
    <xdr:from>
      <xdr:col>16</xdr:col>
      <xdr:colOff>646703</xdr:colOff>
      <xdr:row>31</xdr:row>
      <xdr:rowOff>173223</xdr:rowOff>
    </xdr:from>
    <xdr:to>
      <xdr:col>19</xdr:col>
      <xdr:colOff>619328</xdr:colOff>
      <xdr:row>41</xdr:row>
      <xdr:rowOff>30759</xdr:rowOff>
    </xdr:to>
    <xdr:graphicFrame macro="">
      <xdr:nvGraphicFramePr>
        <xdr:cNvPr id="32" name="Chart 31">
          <a:extLst>
            <a:ext uri="{FF2B5EF4-FFF2-40B4-BE49-F238E27FC236}">
              <a16:creationId xmlns:a16="http://schemas.microsoft.com/office/drawing/2014/main" id="{8CBFB48F-5736-4C06-9770-1115AEEF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516184</xdr:colOff>
      <xdr:row>39</xdr:row>
      <xdr:rowOff>185503</xdr:rowOff>
    </xdr:from>
    <xdr:to>
      <xdr:col>18</xdr:col>
      <xdr:colOff>641755</xdr:colOff>
      <xdr:row>41</xdr:row>
      <xdr:rowOff>101330</xdr:rowOff>
    </xdr:to>
    <xdr:sp macro="" textlink="">
      <xdr:nvSpPr>
        <xdr:cNvPr id="34" name="TextBox 33">
          <a:extLst>
            <a:ext uri="{FF2B5EF4-FFF2-40B4-BE49-F238E27FC236}">
              <a16:creationId xmlns:a16="http://schemas.microsoft.com/office/drawing/2014/main" id="{BD7FB171-BB1E-CC14-7BFF-AD65A5C827FE}"/>
            </a:ext>
          </a:extLst>
        </xdr:cNvPr>
        <xdr:cNvSpPr txBox="1"/>
      </xdr:nvSpPr>
      <xdr:spPr>
        <a:xfrm>
          <a:off x="11770546" y="7825769"/>
          <a:ext cx="787592" cy="30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u="sng">
              <a:solidFill>
                <a:sysClr val="windowText" lastClr="000000"/>
              </a:solidFill>
              <a:latin typeface="Segoe UI Black" panose="020B0A02040204020203" pitchFamily="34" charset="0"/>
              <a:ea typeface="Segoe UI Black" panose="020B0A02040204020203" pitchFamily="34" charset="0"/>
            </a:rPr>
            <a:t>Average</a:t>
          </a:r>
        </a:p>
      </xdr:txBody>
    </xdr:sp>
    <xdr:clientData/>
  </xdr:twoCellAnchor>
  <xdr:twoCellAnchor>
    <xdr:from>
      <xdr:col>20</xdr:col>
      <xdr:colOff>109754</xdr:colOff>
      <xdr:row>32</xdr:row>
      <xdr:rowOff>36786</xdr:rowOff>
    </xdr:from>
    <xdr:to>
      <xdr:col>23</xdr:col>
      <xdr:colOff>99984</xdr:colOff>
      <xdr:row>41</xdr:row>
      <xdr:rowOff>79160</xdr:rowOff>
    </xdr:to>
    <xdr:graphicFrame macro="">
      <xdr:nvGraphicFramePr>
        <xdr:cNvPr id="36" name="Chart 35">
          <a:extLst>
            <a:ext uri="{FF2B5EF4-FFF2-40B4-BE49-F238E27FC236}">
              <a16:creationId xmlns:a16="http://schemas.microsoft.com/office/drawing/2014/main" id="{F046718E-A690-4240-94B0-E2505DCA1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327035</xdr:colOff>
      <xdr:row>39</xdr:row>
      <xdr:rowOff>192259</xdr:rowOff>
    </xdr:from>
    <xdr:to>
      <xdr:col>22</xdr:col>
      <xdr:colOff>303989</xdr:colOff>
      <xdr:row>41</xdr:row>
      <xdr:rowOff>108086</xdr:rowOff>
    </xdr:to>
    <xdr:sp macro="" textlink="">
      <xdr:nvSpPr>
        <xdr:cNvPr id="37" name="TextBox 36">
          <a:extLst>
            <a:ext uri="{FF2B5EF4-FFF2-40B4-BE49-F238E27FC236}">
              <a16:creationId xmlns:a16="http://schemas.microsoft.com/office/drawing/2014/main" id="{6DA1E9D3-B458-71CE-A58B-E7021AA2EE91}"/>
            </a:ext>
          </a:extLst>
        </xdr:cNvPr>
        <xdr:cNvSpPr txBox="1"/>
      </xdr:nvSpPr>
      <xdr:spPr>
        <a:xfrm>
          <a:off x="13567461" y="7832525"/>
          <a:ext cx="1300996" cy="30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u="sng">
              <a:solidFill>
                <a:sysClr val="windowText" lastClr="000000"/>
              </a:solidFill>
              <a:latin typeface="Segoe UI Black" panose="020B0A02040204020203" pitchFamily="34" charset="0"/>
              <a:ea typeface="Segoe UI Black" panose="020B0A02040204020203" pitchFamily="34" charset="0"/>
            </a:rPr>
            <a:t>No.</a:t>
          </a:r>
          <a:r>
            <a:rPr lang="en-IN" sz="1100" b="0" u="sng" baseline="0">
              <a:solidFill>
                <a:sysClr val="windowText" lastClr="000000"/>
              </a:solidFill>
              <a:latin typeface="Segoe UI Black" panose="020B0A02040204020203" pitchFamily="34" charset="0"/>
              <a:ea typeface="Segoe UI Black" panose="020B0A02040204020203" pitchFamily="34" charset="0"/>
            </a:rPr>
            <a:t> of Items</a:t>
          </a:r>
          <a:endParaRPr lang="en-IN" sz="1100" b="0" u="sng">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2</xdr:col>
      <xdr:colOff>59683</xdr:colOff>
      <xdr:row>6</xdr:row>
      <xdr:rowOff>187892</xdr:rowOff>
    </xdr:from>
    <xdr:to>
      <xdr:col>5</xdr:col>
      <xdr:colOff>26271</xdr:colOff>
      <xdr:row>8</xdr:row>
      <xdr:rowOff>171186</xdr:rowOff>
    </xdr:to>
    <xdr:sp macro="" textlink="">
      <xdr:nvSpPr>
        <xdr:cNvPr id="41" name="TextBox 40">
          <a:extLst>
            <a:ext uri="{FF2B5EF4-FFF2-40B4-BE49-F238E27FC236}">
              <a16:creationId xmlns:a16="http://schemas.microsoft.com/office/drawing/2014/main" id="{F48F87BA-1D3A-7AF4-4FC3-EBD8633D75A0}"/>
            </a:ext>
          </a:extLst>
        </xdr:cNvPr>
        <xdr:cNvSpPr txBox="1"/>
      </xdr:nvSpPr>
      <xdr:spPr>
        <a:xfrm>
          <a:off x="1384112" y="1385321"/>
          <a:ext cx="1953230" cy="38243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u="none">
              <a:latin typeface="Segoe UI Black" panose="020B0A02040204020203" pitchFamily="34" charset="0"/>
              <a:ea typeface="Segoe UI Black" panose="020B0A02040204020203" pitchFamily="34" charset="0"/>
            </a:rPr>
            <a:t>Filter</a:t>
          </a:r>
          <a:r>
            <a:rPr lang="en-IN" sz="1100" u="none" baseline="0">
              <a:latin typeface="Segoe UI Black" panose="020B0A02040204020203" pitchFamily="34" charset="0"/>
              <a:ea typeface="Segoe UI Black" panose="020B0A02040204020203" pitchFamily="34" charset="0"/>
            </a:rPr>
            <a:t> Pannel</a:t>
          </a:r>
          <a:endParaRPr lang="en-IN" sz="1100" u="none">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490032</xdr:colOff>
      <xdr:row>6</xdr:row>
      <xdr:rowOff>185600</xdr:rowOff>
    </xdr:from>
    <xdr:to>
      <xdr:col>2</xdr:col>
      <xdr:colOff>63496</xdr:colOff>
      <xdr:row>8</xdr:row>
      <xdr:rowOff>77855</xdr:rowOff>
    </xdr:to>
    <xdr:pic>
      <xdr:nvPicPr>
        <xdr:cNvPr id="46" name="Picture 45">
          <a:extLst>
            <a:ext uri="{FF2B5EF4-FFF2-40B4-BE49-F238E27FC236}">
              <a16:creationId xmlns:a16="http://schemas.microsoft.com/office/drawing/2014/main" id="{510CF06B-5C1D-2B37-CF6D-31B82860A838}"/>
            </a:ext>
          </a:extLst>
        </xdr:cNvPr>
        <xdr:cNvPicPr>
          <a:picLocks noChangeAspect="1"/>
        </xdr:cNvPicPr>
      </xdr:nvPicPr>
      <xdr:blipFill>
        <a:blip xmlns:r="http://schemas.openxmlformats.org/officeDocument/2006/relationships" r:embed="rId14"/>
        <a:stretch>
          <a:fillRect/>
        </a:stretch>
      </xdr:blipFill>
      <xdr:spPr>
        <a:xfrm>
          <a:off x="1152246" y="1383029"/>
          <a:ext cx="235680" cy="291397"/>
        </a:xfrm>
        <a:prstGeom prst="rect">
          <a:avLst/>
        </a:prstGeom>
      </xdr:spPr>
    </xdr:pic>
    <xdr:clientData/>
  </xdr:twoCellAnchor>
  <xdr:twoCellAnchor editAs="oneCell">
    <xdr:from>
      <xdr:col>1</xdr:col>
      <xdr:colOff>299416</xdr:colOff>
      <xdr:row>8</xdr:row>
      <xdr:rowOff>136769</xdr:rowOff>
    </xdr:from>
    <xdr:to>
      <xdr:col>2</xdr:col>
      <xdr:colOff>573008</xdr:colOff>
      <xdr:row>15</xdr:row>
      <xdr:rowOff>22296</xdr:rowOff>
    </xdr:to>
    <mc:AlternateContent xmlns:mc="http://schemas.openxmlformats.org/markup-compatibility/2006" xmlns:a14="http://schemas.microsoft.com/office/drawing/2010/main">
      <mc:Choice Requires="a14">
        <xdr:graphicFrame macro="">
          <xdr:nvGraphicFramePr>
            <xdr:cNvPr id="47" name="Outlet Size 1">
              <a:extLst>
                <a:ext uri="{FF2B5EF4-FFF2-40B4-BE49-F238E27FC236}">
                  <a16:creationId xmlns:a16="http://schemas.microsoft.com/office/drawing/2014/main" id="{A5437F6B-F885-430D-ACBA-AEA6BB145D4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58570" y="1741289"/>
              <a:ext cx="937900" cy="1211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586327</xdr:colOff>
      <xdr:row>15</xdr:row>
      <xdr:rowOff>30201</xdr:rowOff>
    </xdr:from>
    <xdr:to>
      <xdr:col>4</xdr:col>
      <xdr:colOff>145130</xdr:colOff>
      <xdr:row>40</xdr:row>
      <xdr:rowOff>185615</xdr:rowOff>
    </xdr:to>
    <mc:AlternateContent xmlns:mc="http://schemas.openxmlformats.org/markup-compatibility/2006" xmlns:a14="http://schemas.microsoft.com/office/drawing/2010/main">
      <mc:Choice Requires="a14">
        <xdr:graphicFrame macro="">
          <xdr:nvGraphicFramePr>
            <xdr:cNvPr id="48" name="Item Type 1">
              <a:extLst>
                <a:ext uri="{FF2B5EF4-FFF2-40B4-BE49-F238E27FC236}">
                  <a16:creationId xmlns:a16="http://schemas.microsoft.com/office/drawing/2014/main" id="{2EA0DB2D-68F1-401B-9E0F-24AA322A048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45481" y="2960970"/>
              <a:ext cx="1551726" cy="493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590649</xdr:colOff>
      <xdr:row>8</xdr:row>
      <xdr:rowOff>127001</xdr:rowOff>
    </xdr:from>
    <xdr:to>
      <xdr:col>4</xdr:col>
      <xdr:colOff>458358</xdr:colOff>
      <xdr:row>15</xdr:row>
      <xdr:rowOff>26955</xdr:rowOff>
    </xdr:to>
    <mc:AlternateContent xmlns:mc="http://schemas.openxmlformats.org/markup-compatibility/2006" xmlns:a14="http://schemas.microsoft.com/office/drawing/2010/main">
      <mc:Choice Requires="a14">
        <xdr:graphicFrame macro="">
          <xdr:nvGraphicFramePr>
            <xdr:cNvPr id="50" name="Outlet Location Type 1">
              <a:extLst>
                <a:ext uri="{FF2B5EF4-FFF2-40B4-BE49-F238E27FC236}">
                  <a16:creationId xmlns:a16="http://schemas.microsoft.com/office/drawing/2014/main" id="{DCB5D75B-8974-44F6-8018-625FE00E933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14111" y="1753190"/>
              <a:ext cx="1196324" cy="120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353783</xdr:colOff>
      <xdr:row>6</xdr:row>
      <xdr:rowOff>18142</xdr:rowOff>
    </xdr:from>
    <xdr:to>
      <xdr:col>4</xdr:col>
      <xdr:colOff>353782</xdr:colOff>
      <xdr:row>6</xdr:row>
      <xdr:rowOff>36284</xdr:rowOff>
    </xdr:to>
    <xdr:cxnSp macro="">
      <xdr:nvCxnSpPr>
        <xdr:cNvPr id="52" name="Straight Connector 51">
          <a:extLst>
            <a:ext uri="{FF2B5EF4-FFF2-40B4-BE49-F238E27FC236}">
              <a16:creationId xmlns:a16="http://schemas.microsoft.com/office/drawing/2014/main" id="{BB943429-80D0-4EB6-947E-1FE38A0FD14D}"/>
            </a:ext>
          </a:extLst>
        </xdr:cNvPr>
        <xdr:cNvCxnSpPr/>
      </xdr:nvCxnSpPr>
      <xdr:spPr>
        <a:xfrm flipV="1">
          <a:off x="1015997" y="1215571"/>
          <a:ext cx="1986642" cy="1814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307592</xdr:colOff>
      <xdr:row>40</xdr:row>
      <xdr:rowOff>98118</xdr:rowOff>
    </xdr:from>
    <xdr:to>
      <xdr:col>1</xdr:col>
      <xdr:colOff>589643</xdr:colOff>
      <xdr:row>41</xdr:row>
      <xdr:rowOff>180597</xdr:rowOff>
    </xdr:to>
    <xdr:pic>
      <xdr:nvPicPr>
        <xdr:cNvPr id="59" name="Picture 58">
          <a:hlinkClick xmlns:r="http://schemas.openxmlformats.org/officeDocument/2006/relationships" r:id="rId15"/>
          <a:extLst>
            <a:ext uri="{FF2B5EF4-FFF2-40B4-BE49-F238E27FC236}">
              <a16:creationId xmlns:a16="http://schemas.microsoft.com/office/drawing/2014/main" id="{70C63006-74CC-E494-B104-2AB120FAEACD}"/>
            </a:ext>
          </a:extLst>
        </xdr:cNvPr>
        <xdr:cNvPicPr>
          <a:picLocks noChangeAspect="1"/>
        </xdr:cNvPicPr>
      </xdr:nvPicPr>
      <xdr:blipFill>
        <a:blip xmlns:r="http://schemas.openxmlformats.org/officeDocument/2006/relationships" r:embed="rId16"/>
        <a:stretch>
          <a:fillRect/>
        </a:stretch>
      </xdr:blipFill>
      <xdr:spPr>
        <a:xfrm>
          <a:off x="969806" y="8080975"/>
          <a:ext cx="282051" cy="282051"/>
        </a:xfrm>
        <a:prstGeom prst="rect">
          <a:avLst/>
        </a:prstGeom>
      </xdr:spPr>
    </xdr:pic>
    <xdr:clientData/>
  </xdr:twoCellAnchor>
  <xdr:twoCellAnchor editAs="oneCell">
    <xdr:from>
      <xdr:col>4</xdr:col>
      <xdr:colOff>36286</xdr:colOff>
      <xdr:row>39</xdr:row>
      <xdr:rowOff>190457</xdr:rowOff>
    </xdr:from>
    <xdr:to>
      <xdr:col>4</xdr:col>
      <xdr:colOff>508038</xdr:colOff>
      <xdr:row>42</xdr:row>
      <xdr:rowOff>63495</xdr:rowOff>
    </xdr:to>
    <xdr:pic>
      <xdr:nvPicPr>
        <xdr:cNvPr id="62" name="Picture 61">
          <a:hlinkClick xmlns:r="http://schemas.openxmlformats.org/officeDocument/2006/relationships" r:id="rId17"/>
          <a:extLst>
            <a:ext uri="{FF2B5EF4-FFF2-40B4-BE49-F238E27FC236}">
              <a16:creationId xmlns:a16="http://schemas.microsoft.com/office/drawing/2014/main" id="{DE3FC530-C236-8324-C6E1-3062D7221899}"/>
            </a:ext>
          </a:extLst>
        </xdr:cNvPr>
        <xdr:cNvPicPr>
          <a:picLocks noChangeAspect="1"/>
        </xdr:cNvPicPr>
      </xdr:nvPicPr>
      <xdr:blipFill>
        <a:blip xmlns:r="http://schemas.openxmlformats.org/officeDocument/2006/relationships" r:embed="rId18"/>
        <a:stretch>
          <a:fillRect/>
        </a:stretch>
      </xdr:blipFill>
      <xdr:spPr>
        <a:xfrm>
          <a:off x="2685143" y="7973743"/>
          <a:ext cx="471752" cy="471752"/>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0.01388</cdr:x>
      <cdr:y>0</cdr:y>
    </cdr:from>
    <cdr:to>
      <cdr:x>0.68294</cdr:x>
      <cdr:y>0.15458</cdr:y>
    </cdr:to>
    <cdr:sp macro="" textlink="">
      <cdr:nvSpPr>
        <cdr:cNvPr id="3" name="TextBox 11">
          <a:extLst xmlns:a="http://schemas.openxmlformats.org/drawingml/2006/main">
            <a:ext uri="{FF2B5EF4-FFF2-40B4-BE49-F238E27FC236}">
              <a16:creationId xmlns:a16="http://schemas.microsoft.com/office/drawing/2014/main" id="{2C343A4A-B6F2-A8D1-BFEB-240012C15CE9}"/>
            </a:ext>
          </a:extLst>
        </cdr:cNvPr>
        <cdr:cNvSpPr txBox="1"/>
      </cdr:nvSpPr>
      <cdr:spPr>
        <a:xfrm xmlns:a="http://schemas.openxmlformats.org/drawingml/2006/main">
          <a:off x="84406" y="0"/>
          <a:ext cx="4068909" cy="391988"/>
        </a:xfrm>
        <a:prstGeom xmlns:a="http://schemas.openxmlformats.org/drawingml/2006/main" prst="rect">
          <a:avLst/>
        </a:prstGeom>
        <a:solidFill xmlns:a="http://schemas.openxmlformats.org/drawingml/2006/main">
          <a:schemeClr val="lt1">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u="dbl">
              <a:latin typeface="Segoe UI Black" panose="020B0A02040204020203" pitchFamily="34" charset="0"/>
              <a:ea typeface="Segoe UI Black" panose="020B0A02040204020203" pitchFamily="34" charset="0"/>
            </a:rPr>
            <a:t>Sales Per Outlet</a:t>
          </a:r>
          <a:r>
            <a:rPr lang="en-IN" sz="1400" b="1" u="dbl" baseline="0">
              <a:latin typeface="Segoe UI Black" panose="020B0A02040204020203" pitchFamily="34" charset="0"/>
              <a:ea typeface="Segoe UI Black" panose="020B0A02040204020203" pitchFamily="34" charset="0"/>
            </a:rPr>
            <a:t> Establishment year</a:t>
          </a:r>
          <a:endParaRPr lang="en-IN" sz="1400" b="1" u="dbl">
            <a:latin typeface="Segoe UI Black" panose="020B0A02040204020203" pitchFamily="34" charset="0"/>
            <a:ea typeface="Segoe UI Black" panose="020B0A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4</xdr:col>
      <xdr:colOff>139658</xdr:colOff>
      <xdr:row>1</xdr:row>
      <xdr:rowOff>83649</xdr:rowOff>
    </xdr:from>
    <xdr:to>
      <xdr:col>6</xdr:col>
      <xdr:colOff>292669</xdr:colOff>
      <xdr:row>7</xdr:row>
      <xdr:rowOff>165467</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17594F9D-0E08-2B89-3E64-4268D5564D0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43825" y="287175"/>
              <a:ext cx="1724229" cy="1319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96838</xdr:colOff>
      <xdr:row>12</xdr:row>
      <xdr:rowOff>33338</xdr:rowOff>
    </xdr:from>
    <xdr:to>
      <xdr:col>3</xdr:col>
      <xdr:colOff>1093788</xdr:colOff>
      <xdr:row>19</xdr:row>
      <xdr:rowOff>166688</xdr:rowOff>
    </xdr:to>
    <xdr:graphicFrame macro="">
      <xdr:nvGraphicFramePr>
        <xdr:cNvPr id="2" name="Chart 1">
          <a:extLst>
            <a:ext uri="{FF2B5EF4-FFF2-40B4-BE49-F238E27FC236}">
              <a16:creationId xmlns:a16="http://schemas.microsoft.com/office/drawing/2014/main" id="{9082C0F3-A75B-998D-338B-002D186B0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23</xdr:row>
      <xdr:rowOff>120650</xdr:rowOff>
    </xdr:from>
    <xdr:to>
      <xdr:col>5</xdr:col>
      <xdr:colOff>500064</xdr:colOff>
      <xdr:row>30</xdr:row>
      <xdr:rowOff>182563</xdr:rowOff>
    </xdr:to>
    <xdr:graphicFrame macro="">
      <xdr:nvGraphicFramePr>
        <xdr:cNvPr id="4" name="Chart 3">
          <a:extLst>
            <a:ext uri="{FF2B5EF4-FFF2-40B4-BE49-F238E27FC236}">
              <a16:creationId xmlns:a16="http://schemas.microsoft.com/office/drawing/2014/main" id="{159BB990-87A8-FC55-652B-798F7B4E0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146844</xdr:colOff>
      <xdr:row>35</xdr:row>
      <xdr:rowOff>33337</xdr:rowOff>
    </xdr:from>
    <xdr:to>
      <xdr:col>7</xdr:col>
      <xdr:colOff>571500</xdr:colOff>
      <xdr:row>50</xdr:row>
      <xdr:rowOff>174624</xdr:rowOff>
    </xdr:to>
    <xdr:graphicFrame macro="">
      <xdr:nvGraphicFramePr>
        <xdr:cNvPr id="5" name="Chart 4">
          <a:extLst>
            <a:ext uri="{FF2B5EF4-FFF2-40B4-BE49-F238E27FC236}">
              <a16:creationId xmlns:a16="http://schemas.microsoft.com/office/drawing/2014/main" id="{7803358F-2F17-F4DB-D0BF-22F206CCC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178592</xdr:colOff>
      <xdr:row>54</xdr:row>
      <xdr:rowOff>47625</xdr:rowOff>
    </xdr:from>
    <xdr:to>
      <xdr:col>7</xdr:col>
      <xdr:colOff>515938</xdr:colOff>
      <xdr:row>63</xdr:row>
      <xdr:rowOff>158750</xdr:rowOff>
    </xdr:to>
    <xdr:graphicFrame macro="">
      <xdr:nvGraphicFramePr>
        <xdr:cNvPr id="6" name="Chart 5">
          <a:extLst>
            <a:ext uri="{FF2B5EF4-FFF2-40B4-BE49-F238E27FC236}">
              <a16:creationId xmlns:a16="http://schemas.microsoft.com/office/drawing/2014/main" id="{2A23A2FC-87CC-8F22-7205-F946D14F3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15877</xdr:colOff>
      <xdr:row>67</xdr:row>
      <xdr:rowOff>47625</xdr:rowOff>
    </xdr:from>
    <xdr:to>
      <xdr:col>3</xdr:col>
      <xdr:colOff>1166812</xdr:colOff>
      <xdr:row>74</xdr:row>
      <xdr:rowOff>87312</xdr:rowOff>
    </xdr:to>
    <xdr:graphicFrame macro="">
      <xdr:nvGraphicFramePr>
        <xdr:cNvPr id="7" name="Chart 6">
          <a:extLst>
            <a:ext uri="{FF2B5EF4-FFF2-40B4-BE49-F238E27FC236}">
              <a16:creationId xmlns:a16="http://schemas.microsoft.com/office/drawing/2014/main" id="{5590C3B0-8C28-E22B-48B7-B31846E43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214313</xdr:colOff>
      <xdr:row>78</xdr:row>
      <xdr:rowOff>126999</xdr:rowOff>
    </xdr:from>
    <xdr:to>
      <xdr:col>8</xdr:col>
      <xdr:colOff>238126</xdr:colOff>
      <xdr:row>88</xdr:row>
      <xdr:rowOff>22224</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51846C4-6247-9270-C77E-9116F0C810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24413" y="15728949"/>
              <a:ext cx="2005013" cy="1876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174625</xdr:colOff>
      <xdr:row>92</xdr:row>
      <xdr:rowOff>15875</xdr:rowOff>
    </xdr:from>
    <xdr:to>
      <xdr:col>4</xdr:col>
      <xdr:colOff>873125</xdr:colOff>
      <xdr:row>99</xdr:row>
      <xdr:rowOff>158750</xdr:rowOff>
    </xdr:to>
    <xdr:graphicFrame macro="">
      <xdr:nvGraphicFramePr>
        <xdr:cNvPr id="9" name="Chart 8">
          <a:extLst>
            <a:ext uri="{FF2B5EF4-FFF2-40B4-BE49-F238E27FC236}">
              <a16:creationId xmlns:a16="http://schemas.microsoft.com/office/drawing/2014/main" id="{12639A8F-332F-48AC-07AF-CF2FDF582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71438</xdr:colOff>
      <xdr:row>103</xdr:row>
      <xdr:rowOff>39689</xdr:rowOff>
    </xdr:from>
    <xdr:to>
      <xdr:col>4</xdr:col>
      <xdr:colOff>198439</xdr:colOff>
      <xdr:row>110</xdr:row>
      <xdr:rowOff>119063</xdr:rowOff>
    </xdr:to>
    <xdr:graphicFrame macro="">
      <xdr:nvGraphicFramePr>
        <xdr:cNvPr id="10" name="Chart 9">
          <a:extLst>
            <a:ext uri="{FF2B5EF4-FFF2-40B4-BE49-F238E27FC236}">
              <a16:creationId xmlns:a16="http://schemas.microsoft.com/office/drawing/2014/main" id="{2EE55D09-3EC3-0557-3249-28BBD4D3B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15875</xdr:colOff>
      <xdr:row>115</xdr:row>
      <xdr:rowOff>63501</xdr:rowOff>
    </xdr:from>
    <xdr:to>
      <xdr:col>4</xdr:col>
      <xdr:colOff>261938</xdr:colOff>
      <xdr:row>125</xdr:row>
      <xdr:rowOff>30163</xdr:rowOff>
    </xdr:to>
    <xdr:graphicFrame macro="">
      <xdr:nvGraphicFramePr>
        <xdr:cNvPr id="11" name="Chart 10">
          <a:extLst>
            <a:ext uri="{FF2B5EF4-FFF2-40B4-BE49-F238E27FC236}">
              <a16:creationId xmlns:a16="http://schemas.microsoft.com/office/drawing/2014/main" id="{EBCE21AE-13A3-D0FB-69D3-80741D9DE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344731</xdr:colOff>
      <xdr:row>1</xdr:row>
      <xdr:rowOff>47258</xdr:rowOff>
    </xdr:from>
    <xdr:to>
      <xdr:col>9</xdr:col>
      <xdr:colOff>197094</xdr:colOff>
      <xdr:row>26</xdr:row>
      <xdr:rowOff>130257</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C9DF44E4-A9D2-6F7A-7024-BB44194C988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620116" y="250784"/>
              <a:ext cx="1830632" cy="5114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124110</xdr:colOff>
      <xdr:row>8</xdr:row>
      <xdr:rowOff>80838</xdr:rowOff>
    </xdr:from>
    <xdr:to>
      <xdr:col>6</xdr:col>
      <xdr:colOff>293077</xdr:colOff>
      <xdr:row>15</xdr:row>
      <xdr:rowOff>24422</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4BC9D416-207B-5431-C3BA-9700A10402B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828277" y="1725325"/>
              <a:ext cx="1740185" cy="1343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Mohan Joshi" refreshedDate="45960.810699189817" createdVersion="8" refreshedVersion="8" minRefreshableVersion="3" recordCount="8523" xr:uid="{1B0B76A0-81A4-44C7-8241-3908BD70030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71093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076F6-8699-46EF-B20E-A8C5D15B159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5:B6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12">
      <pivotArea type="all" dataOnly="0" outline="0" fieldPosition="0"/>
    </format>
    <format dxfId="11">
      <pivotArea dataOnly="0" labelOnly="1" grandRow="1" outline="0" fieldPosition="0"/>
    </format>
    <format dxfId="10">
      <pivotArea outline="0" fieldPosition="0">
        <references count="1">
          <reference field="4294967294" count="1">
            <x v="0"/>
          </reference>
        </references>
      </pivotArea>
    </format>
    <format dxfId="9">
      <pivotArea type="all" dataOnly="0" outline="0" fieldPosition="0"/>
    </format>
    <format dxfId="8">
      <pivotArea outline="0" collapsedLevelsAreSubtotals="1" fieldPosition="0"/>
    </format>
    <format dxfId="7">
      <pivotArea field="4" type="button" dataOnly="0" labelOnly="1" outline="0" axis="axisRow" fieldPosition="0"/>
    </format>
    <format dxfId="6">
      <pivotArea dataOnly="0" labelOnly="1" fieldPosition="0">
        <references count="1">
          <reference field="4"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6">
            <x v="0"/>
            <x v="3"/>
            <x v="4"/>
            <x v="5"/>
            <x v="6"/>
            <x v="7"/>
          </reference>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6"/>
          </reference>
        </references>
      </pivotArea>
    </chartFormat>
    <chartFormat chart="17" format="4">
      <pivotArea type="data" outline="0" fieldPosition="0">
        <references count="2">
          <reference field="4294967294" count="1" selected="0">
            <x v="0"/>
          </reference>
          <reference field="4" count="1" selected="0">
            <x v="7"/>
          </reference>
        </references>
      </pivotArea>
    </chartFormat>
    <chartFormat chart="17" format="5">
      <pivotArea type="data" outline="0" fieldPosition="0">
        <references count="2">
          <reference field="4294967294" count="1" selected="0">
            <x v="0"/>
          </reference>
          <reference field="4" count="1" selected="0">
            <x v="5"/>
          </reference>
        </references>
      </pivotArea>
    </chartFormat>
    <chartFormat chart="17" format="6">
      <pivotArea type="data" outline="0" fieldPosition="0">
        <references count="2">
          <reference field="4294967294" count="1" selected="0">
            <x v="0"/>
          </reference>
          <reference field="4" count="1" selected="0">
            <x v="4"/>
          </reference>
        </references>
      </pivotArea>
    </chartFormat>
    <chartFormat chart="17" format="7">
      <pivotArea type="data" outline="0" fieldPosition="0">
        <references count="2">
          <reference field="4294967294" count="1" selected="0">
            <x v="0"/>
          </reference>
          <reference field="4" count="1" selected="0">
            <x v="3"/>
          </reference>
        </references>
      </pivotArea>
    </chartFormat>
    <chartFormat chart="17" format="8">
      <pivotArea type="data" outline="0" fieldPosition="0">
        <references count="2">
          <reference field="4294967294" count="1" selected="0">
            <x v="0"/>
          </reference>
          <reference field="4" count="1" selected="0">
            <x v="0"/>
          </reference>
        </references>
      </pivotArea>
    </chartFormat>
    <chartFormat chart="17" format="9">
      <pivotArea type="data" outline="0" fieldPosition="0">
        <references count="2">
          <reference field="4294967294" count="1" selected="0">
            <x v="0"/>
          </reference>
          <reference field="4" count="1" selected="0">
            <x v="1"/>
          </reference>
        </references>
      </pivotArea>
    </chartFormat>
    <chartFormat chart="17" format="10">
      <pivotArea type="data" outline="0" fieldPosition="0">
        <references count="2">
          <reference field="4294967294" count="1" selected="0">
            <x v="0"/>
          </reference>
          <reference field="4" count="1" selected="0">
            <x v="8"/>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51F1B-A81C-4D56-855C-2C0522EF3D1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5:C29"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2">
    <format dxfId="24">
      <pivotArea type="all" dataOnly="0" outline="0" fieldPosition="0"/>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axis="axisCol" fieldPosition="0"/>
    </format>
    <format dxfId="16">
      <pivotArea type="topRight" dataOnly="0" labelOnly="1" outline="0"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 chart="7" format="3"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 chart="8" format="7">
      <pivotArea type="data" outline="0" fieldPosition="0">
        <references count="3">
          <reference field="4294967294" count="1" selected="0">
            <x v="0"/>
          </reference>
          <reference field="0" count="1" selected="0">
            <x v="1"/>
          </reference>
          <reference field="6" count="1" selected="0">
            <x v="1"/>
          </reference>
        </references>
      </pivotArea>
    </chartFormat>
    <chartFormat chart="8" format="8">
      <pivotArea type="data" outline="0" fieldPosition="0">
        <references count="3">
          <reference field="4294967294" count="1" selected="0">
            <x v="0"/>
          </reference>
          <reference field="0" count="1" selected="0">
            <x v="1"/>
          </reference>
          <reference field="6" count="1" selected="0">
            <x v="0"/>
          </reference>
        </references>
      </pivotArea>
    </chartFormat>
    <chartFormat chart="8" format="9">
      <pivotArea type="data" outline="0" fieldPosition="0">
        <references count="3">
          <reference field="4294967294" count="1" selected="0">
            <x v="0"/>
          </reference>
          <reference field="0" count="1" selected="0">
            <x v="0"/>
          </reference>
          <reference field="6" count="1" selected="0">
            <x v="2"/>
          </reference>
        </references>
      </pivotArea>
    </chartFormat>
    <chartFormat chart="8" format="10">
      <pivotArea type="data" outline="0" fieldPosition="0">
        <references count="3">
          <reference field="4294967294" count="1" selected="0">
            <x v="0"/>
          </reference>
          <reference field="0" count="1" selected="0">
            <x v="0"/>
          </reference>
          <reference field="6" count="1" selected="0">
            <x v="1"/>
          </reference>
        </references>
      </pivotArea>
    </chartFormat>
    <chartFormat chart="8" format="11">
      <pivotArea type="data" outline="0" fieldPosition="0">
        <references count="3">
          <reference field="4294967294" count="1" selected="0">
            <x v="0"/>
          </reference>
          <reference field="0" count="1" selected="0">
            <x v="0"/>
          </reference>
          <reference field="6" count="1" selected="0">
            <x v="0"/>
          </reference>
        </references>
      </pivotArea>
    </chartFormat>
    <chartFormat chart="8" format="1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CC241A-831E-458A-B796-79A28696B5C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 dxfId="25">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0D3F5A-3A58-4B13-9E7C-97D0341E140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16:B120" firstHeaderRow="1" firstDataRow="1" firstDataCol="1"/>
  <pivotFields count="13">
    <pivotField showAll="0">
      <items count="3">
        <item x="0"/>
        <item x="1"/>
        <item t="default"/>
      </items>
    </pivotField>
    <pivotField dataField="1"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5">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s>
  <chartFormats count="6">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0"/>
          </reference>
        </references>
      </pivotArea>
    </chartFormat>
    <chartFormat chart="33" format="4">
      <pivotArea type="data" outline="0" fieldPosition="0">
        <references count="2">
          <reference field="4294967294" count="1" selected="0">
            <x v="0"/>
          </reference>
          <reference field="8" count="1" selected="0">
            <x v="3"/>
          </reference>
        </references>
      </pivotArea>
    </chartFormat>
    <chartFormat chart="33" format="5">
      <pivotArea type="data" outline="0" fieldPosition="0">
        <references count="2">
          <reference field="4294967294" count="1" selected="0">
            <x v="0"/>
          </reference>
          <reference field="8" count="1" selected="0">
            <x v="2"/>
          </reference>
        </references>
      </pivotArea>
    </chartFormat>
    <chartFormat chart="3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65DFD4-AEB0-4CFF-85D3-E495886C211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79: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8">
    <format dxfId="44">
      <pivotArea type="all" dataOnly="0" outline="0" fieldPosition="0"/>
    </format>
    <format dxfId="43">
      <pivotArea dataOnly="0" labelOnly="1" grandRow="1" outline="0" fieldPosition="0"/>
    </format>
    <format dxfId="42">
      <pivotArea outline="0" fieldPosition="0">
        <references count="1">
          <reference field="4294967294" count="1">
            <x v="0"/>
          </reference>
        </references>
      </pivotArea>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572785-9B62-475E-B181-A341EBF2E57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04:B108"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2">
    <format dxfId="56">
      <pivotArea type="all" dataOnly="0" outline="0" fieldPosition="0"/>
    </format>
    <format dxfId="55">
      <pivotArea dataOnly="0" labelOnly="1" grandRow="1" outline="0" fieldPosition="0"/>
    </format>
    <format dxfId="54">
      <pivotArea outline="0" fieldPosition="0">
        <references count="1">
          <reference field="4294967294" count="1">
            <x v="0"/>
          </reference>
        </references>
      </pivotArea>
    </format>
    <format dxfId="53">
      <pivotArea type="all" dataOnly="0" outline="0" fieldPosition="0"/>
    </format>
    <format dxfId="52">
      <pivotArea outline="0" collapsedLevelsAreSubtotals="1" fieldPosition="0"/>
    </format>
    <format dxfId="51">
      <pivotArea field="6" type="button" dataOnly="0" labelOnly="1" outline="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8" type="button" dataOnly="0" labelOnly="1" outline="0" axis="axisRow" fieldPosition="0"/>
    </format>
    <format dxfId="46">
      <pivotArea dataOnly="0" labelOnly="1" fieldPosition="0">
        <references count="1">
          <reference field="8" count="0"/>
        </references>
      </pivotArea>
    </format>
    <format dxfId="4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3" format="4">
      <pivotArea type="data" outline="0" fieldPosition="0">
        <references count="2">
          <reference field="4294967294" count="1" selected="0">
            <x v="0"/>
          </reference>
          <reference field="8" count="1" selected="0">
            <x v="2"/>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D116F-04E0-45D9-B74E-32FAAF5D2E2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5: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8">
    <format dxfId="64">
      <pivotArea type="all" dataOnly="0" outline="0" fieldPosition="0"/>
    </format>
    <format dxfId="63">
      <pivotArea dataOnly="0" labelOnly="1" grandRow="1" outline="0" fieldPosition="0"/>
    </format>
    <format dxfId="62">
      <pivotArea outline="0" fieldPosition="0">
        <references count="1">
          <reference field="4294967294" count="1">
            <x v="0"/>
          </reference>
        </references>
      </pivotArea>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7DE64D-BEBD-4FDD-8F61-781523AD32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2"/>
    <dataField name="Average of Rating" fld="12" subtotal="average" baseField="0" baseItem="3"/>
  </dataFields>
  <formats count="3">
    <format dxfId="67">
      <pivotArea type="all" dataOnly="0" outline="0" fieldPosition="0"/>
    </format>
    <format dxfId="66">
      <pivotArea outline="0" collapsedLevelsAreSubtotals="1" fieldPosition="0"/>
    </format>
    <format dxfId="6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ED24DC-03F7-40E1-A307-DAA8B49938E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75">
      <pivotArea type="all" dataOnly="0" outline="0" fieldPosition="0"/>
    </format>
    <format dxfId="74">
      <pivotArea dataOnly="0" labelOnly="1" grandRow="1" outline="0" fieldPosition="0"/>
    </format>
    <format dxfId="73">
      <pivotArea outline="0" fieldPosition="0">
        <references count="1">
          <reference field="4294967294" count="1">
            <x v="0"/>
          </reference>
        </references>
      </pivotArea>
    </format>
    <format dxfId="72">
      <pivotArea type="all" dataOnly="0" outline="0" fieldPosition="0"/>
    </format>
    <format dxfId="71">
      <pivotArea outline="0" collapsedLevelsAreSubtotals="1" fieldPosition="0"/>
    </format>
    <format dxfId="70">
      <pivotArea field="7" type="button" dataOnly="0" labelOnly="1" outline="0" axis="axisRow" fieldPosition="0"/>
    </format>
    <format dxfId="69">
      <pivotArea dataOnly="0" labelOnly="1" fieldPosition="0">
        <references count="1">
          <reference field="7" count="0"/>
        </references>
      </pivotArea>
    </format>
    <format dxfId="6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9E8AB7-20BD-487D-A9BD-8EBC12C8B96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3:B97"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83">
      <pivotArea type="all" dataOnly="0" outline="0" fieldPosition="0"/>
    </format>
    <format dxfId="82">
      <pivotArea dataOnly="0" labelOnly="1" grandRow="1" outline="0" fieldPosition="0"/>
    </format>
    <format dxfId="81">
      <pivotArea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8" count="1" selected="0">
            <x v="3"/>
          </reference>
        </references>
      </pivotArea>
    </chartFormat>
    <chartFormat chart="31" format="2">
      <pivotArea type="data" outline="0" fieldPosition="0">
        <references count="2">
          <reference field="4294967294" count="1" selected="0">
            <x v="0"/>
          </reference>
          <reference field="8" count="1" selected="0">
            <x v="2"/>
          </reference>
        </references>
      </pivotArea>
    </chartFormat>
    <chartFormat chart="31" format="3">
      <pivotArea type="data" outline="0" fieldPosition="0">
        <references count="2">
          <reference field="4294967294" count="1" selected="0">
            <x v="0"/>
          </reference>
          <reference field="8" count="1" selected="0">
            <x v="1"/>
          </reference>
        </references>
      </pivotArea>
    </chartFormat>
    <chartFormat chart="31" format="4">
      <pivotArea type="data" outline="0" fieldPosition="0">
        <references count="2">
          <reference field="4294967294" count="1" selected="0">
            <x v="0"/>
          </reference>
          <reference field="8"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8" count="1" selected="0">
            <x v="0"/>
          </reference>
        </references>
      </pivotArea>
    </chartFormat>
    <chartFormat chart="33" format="12">
      <pivotArea type="data" outline="0" fieldPosition="0">
        <references count="2">
          <reference field="4294967294" count="1" selected="0">
            <x v="0"/>
          </reference>
          <reference field="8" count="1" selected="0">
            <x v="1"/>
          </reference>
        </references>
      </pivotArea>
    </chartFormat>
    <chartFormat chart="33" format="13">
      <pivotArea type="data" outline="0" fieldPosition="0">
        <references count="2">
          <reference field="4294967294" count="1" selected="0">
            <x v="0"/>
          </reference>
          <reference field="8" count="1" selected="0">
            <x v="2"/>
          </reference>
        </references>
      </pivotArea>
    </chartFormat>
    <chartFormat chart="33"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C3EAE15-F40A-4AE2-8F74-80A3C3C4D6C4}"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11"/>
    <pivotTable tabId="2" name="PivotTable12"/>
    <pivotTable tabId="2" name="PivotTable13"/>
  </pivotTables>
  <data>
    <tabular pivotCacheId="1671093600" sortOrder="descending" customListSort="0">
      <items count="3">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7E8496F-65DA-4E33-88C6-6A894D18FB25}" sourceName="Item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8"/>
  </pivotTables>
  <data>
    <tabular pivotCacheId="167109360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86EF43A-783C-421D-99B0-58F8EF36259E}" sourceName="Outlet Location Type">
  <pivotTables>
    <pivotTable tabId="2" name="PivotTable2"/>
    <pivotTable tabId="2" name="PivotTable1"/>
    <pivotTable tabId="2" name="PivotTable11"/>
    <pivotTable tabId="2" name="PivotTable12"/>
    <pivotTable tabId="2" name="PivotTable13"/>
    <pivotTable tabId="2" name="PivotTable3"/>
    <pivotTable tabId="2" name="PivotTable4"/>
    <pivotTable tabId="2" name="PivotTable5"/>
    <pivotTable tabId="2" name="PivotTable7"/>
    <pivotTable tabId="2" name="PivotTable8"/>
  </pivotTables>
  <data>
    <tabular pivotCacheId="1671093600" customListSort="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ED5F2EC-F838-415F-9707-EF8566895CB1}" cache="Slicer_Outlet_Size" caption="Size" style="Slicer Style 1" rowHeight="262466"/>
  <slicer name="Item Type 1" xr10:uid="{B07EE4B7-8194-45D8-9E9E-5FC4EC54AAB6}" cache="Slicer_Item_Type" caption="Item Type" style="Slicer Style 1" rowHeight="262466"/>
  <slicer name="Outlet Location Type 1" xr10:uid="{2FF4A674-F14F-4F28-BE79-0ED810CE1C61}" cache="Slicer_Outlet_Location_Type" caption="Location" style="Slicer Style 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F7115E-8A0C-419D-9A23-DFAC6A7CC2BB}" cache="Slicer_Outlet_Size" caption="Outlet Size" rowHeight="262466"/>
  <slicer name="Item Type" xr10:uid="{F17A3D4D-18C8-41B7-A939-0D6E94536A35}" cache="Slicer_Item_Type" caption="Item Type" rowHeight="262466"/>
  <slicer name="Outlet Location Type" xr10:uid="{B5BFA070-F063-4A34-B660-1FBD395D807E}" cache="Slicer_Outlet_Location_Type" caption="Outlet Location Typ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367D055-3814-4782-BD9E-54120A9485D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414B-B871-4506-B195-7B922AFE3860}">
  <dimension ref="A1"/>
  <sheetViews>
    <sheetView showGridLines="0" tabSelected="1" topLeftCell="A8" zoomScale="65" zoomScaleNormal="65" workbookViewId="0">
      <selection activeCell="AE18" sqref="AE18"/>
    </sheetView>
  </sheetViews>
  <sheetFormatPr defaultRowHeight="15.5" x14ac:dyDescent="0.35"/>
  <cols>
    <col min="1" max="1" width="6.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5F4E-0810-4DFE-BBC7-723782FF06A8}">
  <dimension ref="A1:J1668"/>
  <sheetViews>
    <sheetView zoomScale="78" zoomScaleNormal="78" workbookViewId="0"/>
  </sheetViews>
  <sheetFormatPr defaultRowHeight="15.5" x14ac:dyDescent="0.35"/>
  <cols>
    <col min="1" max="1" width="13.08203125" bestFit="1" customWidth="1"/>
    <col min="2" max="2" width="11.5" bestFit="1" customWidth="1"/>
    <col min="3" max="3" width="7.9140625" bestFit="1" customWidth="1"/>
    <col min="4" max="4" width="16.08203125" bestFit="1" customWidth="1"/>
    <col min="5" max="5" width="11.9140625" customWidth="1"/>
  </cols>
  <sheetData>
    <row r="1" spans="1:10" ht="16" thickBot="1" x14ac:dyDescent="0.4"/>
    <row r="2" spans="1:10" ht="19" thickBot="1" x14ac:dyDescent="0.5">
      <c r="A2" s="73" t="s">
        <v>1615</v>
      </c>
      <c r="B2" s="59"/>
      <c r="C2" s="59"/>
      <c r="D2" s="60"/>
    </row>
    <row r="3" spans="1:10" ht="16" thickBot="1" x14ac:dyDescent="0.4">
      <c r="A3" s="11" t="s">
        <v>1611</v>
      </c>
      <c r="B3" s="12" t="s">
        <v>1610</v>
      </c>
      <c r="C3" s="12" t="s">
        <v>1613</v>
      </c>
      <c r="D3" s="13" t="s">
        <v>1614</v>
      </c>
    </row>
    <row r="4" spans="1:10" ht="16" thickBot="1" x14ac:dyDescent="0.4">
      <c r="A4" s="8">
        <v>1201681.4928000034</v>
      </c>
      <c r="B4" s="9">
        <v>140.99278338613203</v>
      </c>
      <c r="C4" s="9">
        <v>8523</v>
      </c>
      <c r="D4" s="10">
        <v>3.9658570925731196</v>
      </c>
    </row>
    <row r="5" spans="1:10" x14ac:dyDescent="0.35">
      <c r="A5" s="1"/>
      <c r="B5" s="2"/>
      <c r="C5" s="2"/>
      <c r="D5" s="3"/>
    </row>
    <row r="6" spans="1:10" x14ac:dyDescent="0.35">
      <c r="A6" s="1"/>
      <c r="B6" s="2"/>
      <c r="C6" s="2"/>
      <c r="D6" s="3"/>
    </row>
    <row r="7" spans="1:10" x14ac:dyDescent="0.35">
      <c r="A7" s="1" t="s">
        <v>1611</v>
      </c>
      <c r="B7" s="2" t="s">
        <v>1617</v>
      </c>
      <c r="C7" s="2" t="s">
        <v>1613</v>
      </c>
      <c r="D7" s="3" t="s">
        <v>1616</v>
      </c>
      <c r="J7" s="2"/>
    </row>
    <row r="8" spans="1:10" ht="16" thickBot="1" x14ac:dyDescent="0.4">
      <c r="A8" s="4">
        <f>GETPIVOTDATA("Total Sales",$A$3)</f>
        <v>1201681.4928000034</v>
      </c>
      <c r="B8" s="5">
        <f>GETPIVOTDATA("Average Sales",$A$3)</f>
        <v>140.99278338613203</v>
      </c>
      <c r="C8" s="6">
        <f>GETPIVOTDATA("No. of Items",$A$3)</f>
        <v>8523</v>
      </c>
      <c r="D8" s="7">
        <f>GETPIVOTDATA("Average of Rating",$A$3)</f>
        <v>3.9658570925731196</v>
      </c>
      <c r="J8" s="2"/>
    </row>
    <row r="9" spans="1:10" x14ac:dyDescent="0.35">
      <c r="J9" s="2"/>
    </row>
    <row r="11" spans="1:10" ht="16" thickBot="1" x14ac:dyDescent="0.4"/>
    <row r="12" spans="1:10" ht="16" thickBot="1" x14ac:dyDescent="0.4">
      <c r="A12" s="74" t="s">
        <v>1620</v>
      </c>
      <c r="B12" s="75"/>
      <c r="C12" s="75"/>
      <c r="D12" s="76"/>
    </row>
    <row r="13" spans="1:10" ht="16" thickBot="1" x14ac:dyDescent="0.4">
      <c r="A13" s="17" t="s">
        <v>1618</v>
      </c>
      <c r="B13" s="19" t="s">
        <v>1619</v>
      </c>
      <c r="C13" s="2"/>
      <c r="D13" s="3"/>
    </row>
    <row r="14" spans="1:10" x14ac:dyDescent="0.35">
      <c r="A14" s="18" t="s">
        <v>17</v>
      </c>
      <c r="B14" s="20">
        <v>776319.68840000057</v>
      </c>
      <c r="C14" s="2"/>
      <c r="D14" s="3"/>
    </row>
    <row r="15" spans="1:10" ht="16" thickBot="1" x14ac:dyDescent="0.4">
      <c r="A15" s="14" t="s">
        <v>10</v>
      </c>
      <c r="B15" s="21">
        <v>425361.8043999995</v>
      </c>
      <c r="C15" s="2"/>
      <c r="D15" s="3"/>
    </row>
    <row r="16" spans="1:10" x14ac:dyDescent="0.35">
      <c r="C16" s="2"/>
      <c r="D16" s="3"/>
    </row>
    <row r="17" spans="1:6" x14ac:dyDescent="0.35">
      <c r="A17" s="1"/>
      <c r="B17" s="2"/>
      <c r="C17" s="2"/>
      <c r="D17" s="3"/>
    </row>
    <row r="18" spans="1:6" x14ac:dyDescent="0.35">
      <c r="A18" s="1"/>
      <c r="B18" s="2"/>
      <c r="C18" s="2"/>
      <c r="D18" s="3"/>
    </row>
    <row r="19" spans="1:6" x14ac:dyDescent="0.35">
      <c r="A19" s="1"/>
      <c r="B19" s="2"/>
      <c r="C19" s="2"/>
      <c r="D19" s="3"/>
    </row>
    <row r="20" spans="1:6" ht="16" thickBot="1" x14ac:dyDescent="0.4">
      <c r="A20" s="15"/>
      <c r="B20" s="6"/>
      <c r="C20" s="6"/>
      <c r="D20" s="16"/>
    </row>
    <row r="23" spans="1:6" ht="16" thickBot="1" x14ac:dyDescent="0.4"/>
    <row r="24" spans="1:6" ht="16" thickBot="1" x14ac:dyDescent="0.4">
      <c r="A24" s="77" t="s">
        <v>1621</v>
      </c>
      <c r="B24" s="78"/>
      <c r="C24" s="78"/>
      <c r="D24" s="78"/>
      <c r="E24" s="22"/>
      <c r="F24" s="23"/>
    </row>
    <row r="25" spans="1:6" ht="16" thickBot="1" x14ac:dyDescent="0.4">
      <c r="A25" s="35" t="s">
        <v>1619</v>
      </c>
      <c r="B25" s="35" t="s">
        <v>1622</v>
      </c>
      <c r="C25" s="34"/>
      <c r="D25" s="2"/>
      <c r="E25" s="2"/>
      <c r="F25" s="24"/>
    </row>
    <row r="26" spans="1:6" ht="16" thickBot="1" x14ac:dyDescent="0.4">
      <c r="A26" s="35" t="s">
        <v>1618</v>
      </c>
      <c r="B26" s="42" t="s">
        <v>10</v>
      </c>
      <c r="C26" s="43" t="s">
        <v>17</v>
      </c>
      <c r="D26" s="2"/>
      <c r="E26" s="2"/>
      <c r="F26" s="24"/>
    </row>
    <row r="27" spans="1:6" x14ac:dyDescent="0.35">
      <c r="A27" s="36" t="s">
        <v>14</v>
      </c>
      <c r="B27" s="39">
        <v>121349.89940000001</v>
      </c>
      <c r="C27" s="40">
        <v>215047.9126000001</v>
      </c>
      <c r="D27" s="2"/>
      <c r="E27" s="2"/>
      <c r="F27" s="24"/>
    </row>
    <row r="28" spans="1:6" x14ac:dyDescent="0.35">
      <c r="A28" s="37" t="s">
        <v>34</v>
      </c>
      <c r="B28" s="44">
        <v>138685.86819999994</v>
      </c>
      <c r="C28" s="29">
        <v>254464.77940000014</v>
      </c>
      <c r="D28" s="2"/>
      <c r="E28" s="2"/>
      <c r="F28" s="24"/>
    </row>
    <row r="29" spans="1:6" ht="16" thickBot="1" x14ac:dyDescent="0.4">
      <c r="A29" s="38" t="s">
        <v>21</v>
      </c>
      <c r="B29" s="41">
        <v>165326.0368</v>
      </c>
      <c r="C29" s="30">
        <v>306806.99640000012</v>
      </c>
      <c r="D29" s="2"/>
      <c r="E29" s="2"/>
      <c r="F29" s="24"/>
    </row>
    <row r="30" spans="1:6" x14ac:dyDescent="0.35">
      <c r="A30" s="25"/>
      <c r="B30" s="2"/>
      <c r="C30" s="2"/>
      <c r="D30" s="2"/>
      <c r="E30" s="2"/>
      <c r="F30" s="24"/>
    </row>
    <row r="31" spans="1:6" ht="16" thickBot="1" x14ac:dyDescent="0.4">
      <c r="A31" s="26"/>
      <c r="B31" s="27"/>
      <c r="C31" s="27"/>
      <c r="D31" s="27"/>
      <c r="E31" s="27"/>
      <c r="F31" s="28"/>
    </row>
    <row r="33" spans="1:8" ht="16" thickBot="1" x14ac:dyDescent="0.4"/>
    <row r="34" spans="1:8" ht="16" thickBot="1" x14ac:dyDescent="0.4">
      <c r="A34" s="69" t="s">
        <v>1623</v>
      </c>
      <c r="B34" s="79"/>
      <c r="C34" s="79"/>
      <c r="D34" s="79"/>
      <c r="E34" s="79"/>
      <c r="F34" s="79"/>
      <c r="G34" s="79"/>
      <c r="H34" s="80"/>
    </row>
    <row r="35" spans="1:8" ht="16" thickBot="1" x14ac:dyDescent="0.4">
      <c r="A35" s="35" t="s">
        <v>1618</v>
      </c>
      <c r="B35" s="34" t="s">
        <v>1619</v>
      </c>
      <c r="C35" s="2"/>
      <c r="D35" s="2"/>
      <c r="E35" s="2"/>
      <c r="F35" s="2"/>
      <c r="G35" s="2"/>
      <c r="H35" s="24"/>
    </row>
    <row r="36" spans="1:8" x14ac:dyDescent="0.35">
      <c r="A36" s="36" t="s">
        <v>153</v>
      </c>
      <c r="B36" s="31">
        <v>9077.869999999999</v>
      </c>
      <c r="C36" s="2"/>
      <c r="D36" s="2"/>
      <c r="E36" s="2"/>
      <c r="F36" s="2"/>
      <c r="G36" s="2"/>
      <c r="H36" s="24"/>
    </row>
    <row r="37" spans="1:8" x14ac:dyDescent="0.35">
      <c r="A37" s="37" t="s">
        <v>74</v>
      </c>
      <c r="B37" s="32">
        <v>15596.696600000001</v>
      </c>
      <c r="C37" s="2"/>
      <c r="D37" s="2"/>
      <c r="E37" s="2"/>
      <c r="F37" s="2"/>
      <c r="G37" s="2"/>
      <c r="H37" s="24"/>
    </row>
    <row r="38" spans="1:8" x14ac:dyDescent="0.35">
      <c r="A38" s="37" t="s">
        <v>159</v>
      </c>
      <c r="B38" s="32">
        <v>21880.027399999992</v>
      </c>
      <c r="C38" s="2"/>
      <c r="D38" s="2"/>
      <c r="E38" s="2"/>
      <c r="F38" s="2"/>
      <c r="G38" s="2"/>
      <c r="H38" s="24"/>
    </row>
    <row r="39" spans="1:8" x14ac:dyDescent="0.35">
      <c r="A39" s="37" t="s">
        <v>64</v>
      </c>
      <c r="B39" s="32">
        <v>22451.891599999999</v>
      </c>
      <c r="C39" s="2"/>
      <c r="D39" s="2"/>
      <c r="E39" s="2"/>
      <c r="F39" s="2"/>
      <c r="G39" s="2"/>
      <c r="H39" s="24"/>
    </row>
    <row r="40" spans="1:8" x14ac:dyDescent="0.35">
      <c r="A40" s="37" t="s">
        <v>61</v>
      </c>
      <c r="B40" s="32">
        <v>29334.680599999996</v>
      </c>
      <c r="C40" s="2"/>
      <c r="D40" s="2"/>
      <c r="E40" s="2"/>
      <c r="F40" s="2"/>
      <c r="G40" s="2"/>
      <c r="H40" s="24"/>
    </row>
    <row r="41" spans="1:8" x14ac:dyDescent="0.35">
      <c r="A41" s="37" t="s">
        <v>57</v>
      </c>
      <c r="B41" s="32">
        <v>35379.119800000015</v>
      </c>
      <c r="C41" s="2"/>
      <c r="D41" s="2"/>
      <c r="E41" s="2"/>
      <c r="F41" s="2"/>
      <c r="G41" s="2"/>
      <c r="H41" s="24"/>
    </row>
    <row r="42" spans="1:8" x14ac:dyDescent="0.35">
      <c r="A42" s="37" t="s">
        <v>32</v>
      </c>
      <c r="B42" s="32">
        <v>58514.166999999987</v>
      </c>
      <c r="C42" s="2"/>
      <c r="D42" s="2"/>
      <c r="E42" s="2"/>
      <c r="F42" s="2"/>
      <c r="G42" s="2"/>
      <c r="H42" s="24"/>
    </row>
    <row r="43" spans="1:8" x14ac:dyDescent="0.35">
      <c r="A43" s="37" t="s">
        <v>54</v>
      </c>
      <c r="B43" s="32">
        <v>59449.863799999992</v>
      </c>
      <c r="C43" s="2"/>
      <c r="D43" s="2"/>
      <c r="E43" s="2"/>
      <c r="F43" s="2"/>
      <c r="G43" s="2"/>
      <c r="H43" s="24"/>
    </row>
    <row r="44" spans="1:8" x14ac:dyDescent="0.35">
      <c r="A44" s="37" t="s">
        <v>19</v>
      </c>
      <c r="B44" s="32">
        <v>68025.838800000012</v>
      </c>
      <c r="C44" s="2"/>
      <c r="D44" s="2"/>
      <c r="E44" s="2"/>
      <c r="F44" s="2"/>
      <c r="G44" s="2"/>
      <c r="H44" s="24"/>
    </row>
    <row r="45" spans="1:8" x14ac:dyDescent="0.35">
      <c r="A45" s="37" t="s">
        <v>95</v>
      </c>
      <c r="B45" s="32">
        <v>81894.736400000009</v>
      </c>
      <c r="C45" s="2"/>
      <c r="D45" s="2"/>
      <c r="E45" s="2"/>
      <c r="F45" s="2"/>
      <c r="G45" s="2"/>
      <c r="H45" s="24"/>
    </row>
    <row r="46" spans="1:8" x14ac:dyDescent="0.35">
      <c r="A46" s="37" t="s">
        <v>28</v>
      </c>
      <c r="B46" s="32">
        <v>90706.728999999992</v>
      </c>
      <c r="C46" s="2"/>
      <c r="D46" s="2"/>
      <c r="E46" s="2"/>
      <c r="F46" s="2"/>
      <c r="G46" s="2"/>
      <c r="H46" s="24"/>
    </row>
    <row r="47" spans="1:8" x14ac:dyDescent="0.35">
      <c r="A47" s="37" t="s">
        <v>67</v>
      </c>
      <c r="B47" s="32">
        <v>101276.46159999995</v>
      </c>
      <c r="C47" s="2"/>
      <c r="D47" s="2"/>
      <c r="E47" s="2"/>
      <c r="F47" s="2"/>
      <c r="G47" s="2"/>
      <c r="H47" s="24"/>
    </row>
    <row r="48" spans="1:8" x14ac:dyDescent="0.35">
      <c r="A48" s="37" t="s">
        <v>24</v>
      </c>
      <c r="B48" s="32">
        <v>118558.88140000009</v>
      </c>
      <c r="C48" s="2"/>
      <c r="D48" s="2"/>
      <c r="E48" s="2"/>
      <c r="F48" s="2"/>
      <c r="G48" s="2"/>
      <c r="H48" s="24"/>
    </row>
    <row r="49" spans="1:8" x14ac:dyDescent="0.35">
      <c r="A49" s="37" t="s">
        <v>42</v>
      </c>
      <c r="B49" s="32">
        <v>135976.52539999998</v>
      </c>
      <c r="C49" s="2"/>
      <c r="D49" s="2"/>
      <c r="E49" s="2"/>
      <c r="F49" s="2"/>
      <c r="G49" s="2"/>
      <c r="H49" s="24"/>
    </row>
    <row r="50" spans="1:8" x14ac:dyDescent="0.35">
      <c r="A50" s="37" t="s">
        <v>48</v>
      </c>
      <c r="B50" s="32">
        <v>175433.92240000021</v>
      </c>
      <c r="C50" s="2"/>
      <c r="D50" s="2"/>
      <c r="E50" s="2"/>
      <c r="F50" s="2"/>
      <c r="G50" s="2"/>
      <c r="H50" s="24"/>
    </row>
    <row r="51" spans="1:8" ht="16" thickBot="1" x14ac:dyDescent="0.4">
      <c r="A51" s="38" t="s">
        <v>12</v>
      </c>
      <c r="B51" s="33">
        <v>178124.08099999995</v>
      </c>
      <c r="C51" s="27"/>
      <c r="D51" s="27"/>
      <c r="E51" s="27"/>
      <c r="F51" s="27"/>
      <c r="G51" s="27"/>
      <c r="H51" s="28"/>
    </row>
    <row r="53" spans="1:8" ht="16" thickBot="1" x14ac:dyDescent="0.4"/>
    <row r="54" spans="1:8" ht="16" thickBot="1" x14ac:dyDescent="0.4">
      <c r="A54" s="69" t="s">
        <v>1624</v>
      </c>
      <c r="B54" s="67"/>
      <c r="C54" s="67"/>
      <c r="D54" s="67"/>
      <c r="E54" s="67"/>
      <c r="F54" s="67"/>
      <c r="G54" s="67"/>
      <c r="H54" s="68"/>
    </row>
    <row r="55" spans="1:8" ht="16" thickBot="1" x14ac:dyDescent="0.4">
      <c r="A55" s="35" t="s">
        <v>1618</v>
      </c>
      <c r="B55" s="34" t="s">
        <v>1619</v>
      </c>
      <c r="C55" s="2"/>
      <c r="D55" s="2"/>
      <c r="E55" s="2"/>
      <c r="F55" s="2"/>
      <c r="G55" s="2"/>
      <c r="H55" s="24"/>
    </row>
    <row r="56" spans="1:8" ht="16" thickBot="1" x14ac:dyDescent="0.4">
      <c r="A56" s="45">
        <v>2011</v>
      </c>
      <c r="B56" s="31">
        <v>78131.566599999976</v>
      </c>
      <c r="C56" s="2"/>
      <c r="D56" s="2"/>
      <c r="E56" s="2"/>
      <c r="F56" s="2"/>
      <c r="G56" s="2"/>
      <c r="H56" s="24"/>
    </row>
    <row r="57" spans="1:8" x14ac:dyDescent="0.35">
      <c r="A57" s="37">
        <v>2012</v>
      </c>
      <c r="B57" s="32">
        <v>130476.85979999998</v>
      </c>
      <c r="C57" s="2"/>
      <c r="D57" s="2"/>
      <c r="E57" s="2"/>
      <c r="F57" s="2"/>
      <c r="G57" s="2"/>
      <c r="H57" s="24"/>
    </row>
    <row r="58" spans="1:8" x14ac:dyDescent="0.35">
      <c r="A58" s="37">
        <v>2014</v>
      </c>
      <c r="B58" s="32">
        <v>131809.01560000007</v>
      </c>
      <c r="C58" s="2"/>
      <c r="D58" s="2"/>
      <c r="E58" s="2"/>
      <c r="F58" s="2"/>
      <c r="G58" s="2"/>
      <c r="H58" s="24"/>
    </row>
    <row r="59" spans="1:8" x14ac:dyDescent="0.35">
      <c r="A59" s="37">
        <v>2015</v>
      </c>
      <c r="B59" s="32">
        <v>130942.78019999999</v>
      </c>
      <c r="C59" s="2"/>
      <c r="D59" s="2"/>
      <c r="E59" s="2"/>
      <c r="F59" s="2"/>
      <c r="G59" s="2"/>
      <c r="H59" s="24"/>
    </row>
    <row r="60" spans="1:8" x14ac:dyDescent="0.35">
      <c r="A60" s="37">
        <v>2016</v>
      </c>
      <c r="B60" s="32">
        <v>132113.36980000007</v>
      </c>
      <c r="C60" s="2"/>
      <c r="D60" s="2"/>
      <c r="E60" s="2"/>
      <c r="F60" s="2"/>
      <c r="G60" s="2"/>
      <c r="H60" s="24"/>
    </row>
    <row r="61" spans="1:8" x14ac:dyDescent="0.35">
      <c r="A61" s="37">
        <v>2017</v>
      </c>
      <c r="B61" s="32">
        <v>133103.90699999989</v>
      </c>
      <c r="C61" s="2"/>
      <c r="D61" s="2"/>
      <c r="E61" s="2"/>
      <c r="F61" s="2"/>
      <c r="G61" s="2"/>
      <c r="H61" s="24"/>
    </row>
    <row r="62" spans="1:8" x14ac:dyDescent="0.35">
      <c r="A62" s="37">
        <v>2018</v>
      </c>
      <c r="B62" s="32">
        <v>204522.25700000025</v>
      </c>
      <c r="C62" s="2"/>
      <c r="D62" s="2"/>
      <c r="E62" s="2"/>
      <c r="F62" s="2"/>
      <c r="G62" s="2"/>
      <c r="H62" s="24"/>
    </row>
    <row r="63" spans="1:8" ht="16" thickBot="1" x14ac:dyDescent="0.4">
      <c r="A63" s="38">
        <v>2020</v>
      </c>
      <c r="B63" s="32">
        <v>129103.96039999987</v>
      </c>
      <c r="C63" s="2"/>
      <c r="D63" s="2"/>
      <c r="E63" s="2"/>
      <c r="F63" s="2"/>
      <c r="G63" s="2"/>
      <c r="H63" s="24"/>
    </row>
    <row r="64" spans="1:8" ht="16" thickBot="1" x14ac:dyDescent="0.4">
      <c r="A64" s="38">
        <v>2022</v>
      </c>
      <c r="B64" s="33">
        <v>131477.77639999994</v>
      </c>
      <c r="C64" s="27"/>
      <c r="D64" s="27"/>
      <c r="E64" s="27"/>
      <c r="F64" s="27"/>
      <c r="G64" s="27"/>
      <c r="H64" s="28"/>
    </row>
    <row r="66" spans="1:9" ht="16" thickBot="1" x14ac:dyDescent="0.4"/>
    <row r="67" spans="1:9" ht="16" thickBot="1" x14ac:dyDescent="0.4">
      <c r="A67" s="66" t="s">
        <v>1625</v>
      </c>
      <c r="B67" s="67"/>
      <c r="C67" s="67"/>
      <c r="D67" s="68"/>
    </row>
    <row r="68" spans="1:9" ht="16" thickBot="1" x14ac:dyDescent="0.4">
      <c r="A68" s="35" t="s">
        <v>1618</v>
      </c>
      <c r="B68" s="34" t="s">
        <v>1619</v>
      </c>
      <c r="C68" s="2"/>
      <c r="D68" s="24"/>
    </row>
    <row r="69" spans="1:9" x14ac:dyDescent="0.35">
      <c r="A69" s="36" t="s">
        <v>30</v>
      </c>
      <c r="B69" s="31">
        <v>248991.58600000024</v>
      </c>
      <c r="C69" s="2"/>
      <c r="D69" s="24"/>
    </row>
    <row r="70" spans="1:9" x14ac:dyDescent="0.35">
      <c r="A70" s="37" t="s">
        <v>15</v>
      </c>
      <c r="B70" s="32">
        <v>507895.7363999993</v>
      </c>
      <c r="C70" s="2"/>
      <c r="D70" s="24"/>
    </row>
    <row r="71" spans="1:9" ht="16" thickBot="1" x14ac:dyDescent="0.4">
      <c r="A71" s="38" t="s">
        <v>26</v>
      </c>
      <c r="B71" s="33">
        <v>444794.17039999936</v>
      </c>
      <c r="C71" s="2"/>
      <c r="D71" s="24"/>
    </row>
    <row r="72" spans="1:9" x14ac:dyDescent="0.35">
      <c r="A72" s="25"/>
      <c r="B72" s="2"/>
      <c r="C72" s="2"/>
      <c r="D72" s="24"/>
    </row>
    <row r="73" spans="1:9" x14ac:dyDescent="0.35">
      <c r="A73" s="25"/>
      <c r="B73" s="2"/>
      <c r="C73" s="2"/>
      <c r="D73" s="24"/>
    </row>
    <row r="74" spans="1:9" x14ac:dyDescent="0.35">
      <c r="A74" s="25"/>
      <c r="B74" s="2"/>
      <c r="C74" s="2"/>
      <c r="D74" s="24"/>
    </row>
    <row r="75" spans="1:9" ht="16" thickBot="1" x14ac:dyDescent="0.4">
      <c r="A75" s="26"/>
      <c r="B75" s="27"/>
      <c r="C75" s="27"/>
      <c r="D75" s="28"/>
    </row>
    <row r="77" spans="1:9" ht="16" thickBot="1" x14ac:dyDescent="0.4"/>
    <row r="78" spans="1:9" ht="16" thickBot="1" x14ac:dyDescent="0.4">
      <c r="A78" s="69" t="s">
        <v>1626</v>
      </c>
      <c r="B78" s="67"/>
      <c r="C78" s="67"/>
      <c r="D78" s="67"/>
      <c r="E78" s="67"/>
      <c r="F78" s="67"/>
      <c r="G78" s="67"/>
      <c r="H78" s="67"/>
      <c r="I78" s="68"/>
    </row>
    <row r="79" spans="1:9" ht="16" thickBot="1" x14ac:dyDescent="0.4">
      <c r="A79" s="35" t="s">
        <v>1618</v>
      </c>
      <c r="B79" s="34" t="s">
        <v>1619</v>
      </c>
      <c r="C79" s="2"/>
      <c r="D79" s="46" t="s">
        <v>6</v>
      </c>
      <c r="E79" s="46" t="s">
        <v>1611</v>
      </c>
      <c r="F79" s="2"/>
      <c r="G79" s="2"/>
      <c r="H79" s="2"/>
      <c r="I79" s="24"/>
    </row>
    <row r="80" spans="1:9" x14ac:dyDescent="0.35">
      <c r="A80" s="36" t="s">
        <v>14</v>
      </c>
      <c r="B80" s="31">
        <v>336397.81199999945</v>
      </c>
      <c r="C80" s="2"/>
      <c r="D80" s="47" t="s">
        <v>14</v>
      </c>
      <c r="E80" s="48">
        <f>GETPIVOTDATA("Sales",$A$79,"Outlet Location Type",A80)</f>
        <v>336397.81199999945</v>
      </c>
      <c r="F80" s="2"/>
      <c r="G80" s="2"/>
      <c r="H80" s="2"/>
      <c r="I80" s="24"/>
    </row>
    <row r="81" spans="1:9" x14ac:dyDescent="0.35">
      <c r="A81" s="37" t="s">
        <v>34</v>
      </c>
      <c r="B81" s="32">
        <v>393150.64759999956</v>
      </c>
      <c r="C81" s="2"/>
      <c r="D81" s="47" t="s">
        <v>34</v>
      </c>
      <c r="E81" s="48">
        <f t="shared" ref="E81:E82" si="0">GETPIVOTDATA("Sales",$A$79,"Outlet Location Type",A81)</f>
        <v>393150.64759999956</v>
      </c>
      <c r="F81" s="2"/>
      <c r="G81" s="2"/>
      <c r="H81" s="2"/>
      <c r="I81" s="24"/>
    </row>
    <row r="82" spans="1:9" ht="16" thickBot="1" x14ac:dyDescent="0.4">
      <c r="A82" s="38" t="s">
        <v>21</v>
      </c>
      <c r="B82" s="33">
        <v>472133.03319999954</v>
      </c>
      <c r="C82" s="2"/>
      <c r="D82" s="47" t="s">
        <v>21</v>
      </c>
      <c r="E82" s="48">
        <f t="shared" si="0"/>
        <v>472133.03319999954</v>
      </c>
      <c r="F82" s="2"/>
      <c r="G82" s="2"/>
      <c r="H82" s="2"/>
      <c r="I82" s="24"/>
    </row>
    <row r="83" spans="1:9" x14ac:dyDescent="0.35">
      <c r="A83" s="25"/>
      <c r="B83" s="2"/>
      <c r="C83" s="2"/>
      <c r="D83" s="2"/>
      <c r="E83" s="2"/>
      <c r="F83" s="2"/>
      <c r="G83" s="2"/>
      <c r="H83" s="2"/>
      <c r="I83" s="24"/>
    </row>
    <row r="84" spans="1:9" x14ac:dyDescent="0.35">
      <c r="A84" s="25"/>
      <c r="B84" s="2"/>
      <c r="C84" s="2"/>
      <c r="D84" s="2"/>
      <c r="E84" s="2"/>
      <c r="F84" s="2"/>
      <c r="G84" s="2"/>
      <c r="H84" s="2"/>
      <c r="I84" s="24"/>
    </row>
    <row r="85" spans="1:9" x14ac:dyDescent="0.35">
      <c r="A85" s="25"/>
      <c r="B85" s="2"/>
      <c r="C85" s="2"/>
      <c r="D85" s="2"/>
      <c r="E85" s="2"/>
      <c r="F85" s="2"/>
      <c r="G85" s="2"/>
      <c r="H85" s="2"/>
      <c r="I85" s="24"/>
    </row>
    <row r="86" spans="1:9" x14ac:dyDescent="0.35">
      <c r="A86" s="25"/>
      <c r="B86" s="2"/>
      <c r="C86" s="2"/>
      <c r="D86" s="2"/>
      <c r="E86" s="2"/>
      <c r="F86" s="2"/>
      <c r="G86" s="2"/>
      <c r="H86" s="2"/>
      <c r="I86" s="24"/>
    </row>
    <row r="87" spans="1:9" x14ac:dyDescent="0.35">
      <c r="A87" s="25"/>
      <c r="B87" s="2"/>
      <c r="C87" s="2"/>
      <c r="D87" s="2"/>
      <c r="E87" s="2"/>
      <c r="F87" s="2"/>
      <c r="G87" s="2"/>
      <c r="H87" s="2"/>
      <c r="I87" s="24"/>
    </row>
    <row r="88" spans="1:9" x14ac:dyDescent="0.35">
      <c r="A88" s="25"/>
      <c r="B88" s="2"/>
      <c r="C88" s="2"/>
      <c r="D88" s="2"/>
      <c r="E88" s="2"/>
      <c r="F88" s="2"/>
      <c r="G88" s="2"/>
      <c r="H88" s="2"/>
      <c r="I88" s="24"/>
    </row>
    <row r="89" spans="1:9" ht="16" thickBot="1" x14ac:dyDescent="0.4">
      <c r="A89" s="26"/>
      <c r="B89" s="27"/>
      <c r="C89" s="27"/>
      <c r="D89" s="27"/>
      <c r="E89" s="27"/>
      <c r="F89" s="27"/>
      <c r="G89" s="27"/>
      <c r="H89" s="27"/>
      <c r="I89" s="28"/>
    </row>
    <row r="90" spans="1:9" ht="16" thickBot="1" x14ac:dyDescent="0.4"/>
    <row r="91" spans="1:9" ht="21.5" thickBot="1" x14ac:dyDescent="0.55000000000000004">
      <c r="A91" s="63" t="s">
        <v>1632</v>
      </c>
      <c r="B91" s="64"/>
      <c r="C91" s="64"/>
      <c r="D91" s="64"/>
      <c r="E91" s="64"/>
      <c r="F91" s="65"/>
    </row>
    <row r="92" spans="1:9" ht="16" thickBot="1" x14ac:dyDescent="0.4">
      <c r="A92" s="70" t="s">
        <v>1629</v>
      </c>
      <c r="B92" s="71"/>
      <c r="C92" s="71"/>
      <c r="D92" s="71"/>
      <c r="E92" s="72"/>
      <c r="F92" s="3"/>
    </row>
    <row r="93" spans="1:9" ht="16" thickBot="1" x14ac:dyDescent="0.4">
      <c r="A93" s="17" t="s">
        <v>1618</v>
      </c>
      <c r="B93" s="19" t="s">
        <v>1619</v>
      </c>
      <c r="C93" s="2"/>
      <c r="D93" s="2"/>
      <c r="E93" s="24"/>
      <c r="F93" s="3"/>
    </row>
    <row r="94" spans="1:9" x14ac:dyDescent="0.35">
      <c r="A94" s="18" t="s">
        <v>16</v>
      </c>
      <c r="B94" s="20">
        <v>787549.89280000131</v>
      </c>
      <c r="C94" s="2"/>
      <c r="D94" s="2"/>
      <c r="E94" s="24"/>
      <c r="F94" s="3"/>
    </row>
    <row r="95" spans="1:9" x14ac:dyDescent="0.35">
      <c r="A95" s="55" t="s">
        <v>22</v>
      </c>
      <c r="B95" s="54">
        <v>131477.77639999994</v>
      </c>
      <c r="C95" s="2"/>
      <c r="D95" s="2"/>
      <c r="E95" s="24"/>
      <c r="F95" s="3"/>
    </row>
    <row r="96" spans="1:9" x14ac:dyDescent="0.35">
      <c r="A96" s="55" t="s">
        <v>46</v>
      </c>
      <c r="B96" s="54">
        <v>130714.67460000006</v>
      </c>
      <c r="C96" s="2"/>
      <c r="D96" s="2"/>
      <c r="E96" s="24"/>
      <c r="F96" s="3"/>
    </row>
    <row r="97" spans="1:6" ht="16" thickBot="1" x14ac:dyDescent="0.4">
      <c r="A97" s="14" t="s">
        <v>40</v>
      </c>
      <c r="B97" s="21">
        <v>151939.149</v>
      </c>
      <c r="C97" s="2"/>
      <c r="D97" s="2"/>
      <c r="E97" s="24"/>
      <c r="F97" s="3"/>
    </row>
    <row r="98" spans="1:6" x14ac:dyDescent="0.35">
      <c r="A98" s="1"/>
      <c r="B98" s="2"/>
      <c r="C98" s="2"/>
      <c r="D98" s="2"/>
      <c r="E98" s="24"/>
      <c r="F98" s="3"/>
    </row>
    <row r="99" spans="1:6" x14ac:dyDescent="0.35">
      <c r="A99" s="1"/>
      <c r="B99" s="2"/>
      <c r="C99" s="2"/>
      <c r="D99" s="2"/>
      <c r="E99" s="24"/>
      <c r="F99" s="3"/>
    </row>
    <row r="100" spans="1:6" ht="16" thickBot="1" x14ac:dyDescent="0.4">
      <c r="A100" s="49"/>
      <c r="B100" s="27"/>
      <c r="C100" s="27"/>
      <c r="D100" s="27"/>
      <c r="E100" s="28"/>
      <c r="F100" s="3"/>
    </row>
    <row r="101" spans="1:6" x14ac:dyDescent="0.35">
      <c r="A101" s="1"/>
      <c r="B101" s="2"/>
      <c r="C101" s="2"/>
      <c r="D101" s="2"/>
      <c r="E101" s="2"/>
      <c r="F101" s="3"/>
    </row>
    <row r="102" spans="1:6" ht="16" thickBot="1" x14ac:dyDescent="0.4">
      <c r="A102" s="1"/>
      <c r="B102" s="2"/>
      <c r="C102" s="2"/>
      <c r="D102" s="2"/>
      <c r="E102" s="2"/>
      <c r="F102" s="3"/>
    </row>
    <row r="103" spans="1:6" ht="16" thickBot="1" x14ac:dyDescent="0.4">
      <c r="A103" s="58" t="s">
        <v>1630</v>
      </c>
      <c r="B103" s="59"/>
      <c r="C103" s="59"/>
      <c r="D103" s="59"/>
      <c r="E103" s="60"/>
      <c r="F103" s="3"/>
    </row>
    <row r="104" spans="1:6" ht="16" thickBot="1" x14ac:dyDescent="0.4">
      <c r="A104" s="17" t="s">
        <v>1618</v>
      </c>
      <c r="B104" s="19" t="s">
        <v>1627</v>
      </c>
      <c r="C104" s="2"/>
      <c r="D104" s="2"/>
      <c r="E104" s="3"/>
      <c r="F104" s="3"/>
    </row>
    <row r="105" spans="1:6" x14ac:dyDescent="0.35">
      <c r="A105" s="18" t="s">
        <v>16</v>
      </c>
      <c r="B105" s="50">
        <v>141.21389506903375</v>
      </c>
      <c r="C105" s="2"/>
      <c r="D105" s="2"/>
      <c r="E105" s="3"/>
      <c r="F105" s="3"/>
    </row>
    <row r="106" spans="1:6" x14ac:dyDescent="0.35">
      <c r="A106" s="55" t="s">
        <v>22</v>
      </c>
      <c r="B106" s="56">
        <v>141.67863836206891</v>
      </c>
      <c r="C106" s="2"/>
      <c r="D106" s="2"/>
      <c r="E106" s="3"/>
      <c r="F106" s="3"/>
    </row>
    <row r="107" spans="1:6" x14ac:dyDescent="0.35">
      <c r="A107" s="55" t="s">
        <v>46</v>
      </c>
      <c r="B107" s="56">
        <v>139.80179101604284</v>
      </c>
      <c r="C107" s="2"/>
      <c r="D107" s="2"/>
      <c r="E107" s="3"/>
      <c r="F107" s="3"/>
    </row>
    <row r="108" spans="1:6" ht="16" thickBot="1" x14ac:dyDescent="0.4">
      <c r="A108" s="14" t="s">
        <v>40</v>
      </c>
      <c r="B108" s="51">
        <v>140.29468975069253</v>
      </c>
      <c r="C108" s="2"/>
      <c r="D108" s="2"/>
      <c r="E108" s="3"/>
      <c r="F108" s="3"/>
    </row>
    <row r="109" spans="1:6" x14ac:dyDescent="0.35">
      <c r="A109" s="1"/>
      <c r="B109" s="2"/>
      <c r="C109" s="2"/>
      <c r="D109" s="2"/>
      <c r="E109" s="3"/>
      <c r="F109" s="3"/>
    </row>
    <row r="110" spans="1:6" x14ac:dyDescent="0.35">
      <c r="A110" s="1"/>
      <c r="B110" s="2"/>
      <c r="C110" s="2"/>
      <c r="D110" s="2"/>
      <c r="E110" s="3"/>
      <c r="F110" s="3"/>
    </row>
    <row r="111" spans="1:6" x14ac:dyDescent="0.35">
      <c r="A111" s="1"/>
      <c r="B111" s="2"/>
      <c r="C111" s="2"/>
      <c r="D111" s="2"/>
      <c r="E111" s="3"/>
      <c r="F111" s="3"/>
    </row>
    <row r="112" spans="1:6" ht="16" thickBot="1" x14ac:dyDescent="0.4">
      <c r="A112" s="15"/>
      <c r="B112" s="6"/>
      <c r="C112" s="6"/>
      <c r="D112" s="6"/>
      <c r="E112" s="16"/>
      <c r="F112" s="3"/>
    </row>
    <row r="113" spans="1:6" x14ac:dyDescent="0.35">
      <c r="A113" s="1"/>
      <c r="B113" s="2"/>
      <c r="C113" s="2"/>
      <c r="D113" s="2"/>
      <c r="E113" s="2"/>
      <c r="F113" s="3"/>
    </row>
    <row r="114" spans="1:6" ht="16" thickBot="1" x14ac:dyDescent="0.4">
      <c r="A114" s="1"/>
      <c r="B114" s="2"/>
      <c r="C114" s="2"/>
      <c r="D114" s="2"/>
      <c r="E114" s="2"/>
      <c r="F114" s="3"/>
    </row>
    <row r="115" spans="1:6" ht="16" thickBot="1" x14ac:dyDescent="0.4">
      <c r="A115" s="58" t="s">
        <v>1631</v>
      </c>
      <c r="B115" s="61"/>
      <c r="C115" s="61"/>
      <c r="D115" s="61"/>
      <c r="E115" s="62"/>
      <c r="F115" s="3"/>
    </row>
    <row r="116" spans="1:6" ht="16" thickBot="1" x14ac:dyDescent="0.4">
      <c r="A116" s="17" t="s">
        <v>1618</v>
      </c>
      <c r="B116" s="19" t="s">
        <v>1628</v>
      </c>
      <c r="C116" s="2"/>
      <c r="D116" s="2"/>
      <c r="E116" s="3"/>
      <c r="F116" s="3"/>
    </row>
    <row r="117" spans="1:6" x14ac:dyDescent="0.35">
      <c r="A117" s="18" t="s">
        <v>16</v>
      </c>
      <c r="B117" s="52">
        <v>5577</v>
      </c>
      <c r="C117" s="2"/>
      <c r="D117" s="2"/>
      <c r="E117" s="3"/>
      <c r="F117" s="3"/>
    </row>
    <row r="118" spans="1:6" x14ac:dyDescent="0.35">
      <c r="A118" s="55" t="s">
        <v>22</v>
      </c>
      <c r="B118" s="57">
        <v>928</v>
      </c>
      <c r="C118" s="2"/>
      <c r="D118" s="2"/>
      <c r="E118" s="3"/>
      <c r="F118" s="3"/>
    </row>
    <row r="119" spans="1:6" x14ac:dyDescent="0.35">
      <c r="A119" s="55" t="s">
        <v>46</v>
      </c>
      <c r="B119" s="57">
        <v>935</v>
      </c>
      <c r="C119" s="2"/>
      <c r="D119" s="2"/>
      <c r="E119" s="3"/>
      <c r="F119" s="3"/>
    </row>
    <row r="120" spans="1:6" ht="16" thickBot="1" x14ac:dyDescent="0.4">
      <c r="A120" s="14" t="s">
        <v>40</v>
      </c>
      <c r="B120" s="53">
        <v>1083</v>
      </c>
      <c r="C120" s="2"/>
      <c r="D120" s="2"/>
      <c r="E120" s="3"/>
      <c r="F120" s="3"/>
    </row>
    <row r="121" spans="1:6" x14ac:dyDescent="0.35">
      <c r="A121" s="1"/>
      <c r="B121" s="2"/>
      <c r="C121" s="2"/>
      <c r="D121" s="2"/>
      <c r="E121" s="3"/>
      <c r="F121" s="3"/>
    </row>
    <row r="122" spans="1:6" x14ac:dyDescent="0.35">
      <c r="A122" s="1"/>
      <c r="B122" s="2"/>
      <c r="C122" s="2"/>
      <c r="D122" s="2"/>
      <c r="E122" s="3"/>
      <c r="F122" s="3"/>
    </row>
    <row r="123" spans="1:6" x14ac:dyDescent="0.35">
      <c r="A123" s="1"/>
      <c r="B123" s="2"/>
      <c r="C123" s="2"/>
      <c r="D123" s="2"/>
      <c r="E123" s="3"/>
      <c r="F123" s="3"/>
    </row>
    <row r="124" spans="1:6" x14ac:dyDescent="0.35">
      <c r="A124" s="1"/>
      <c r="B124" s="2"/>
      <c r="C124" s="2"/>
      <c r="D124" s="2"/>
      <c r="E124" s="3"/>
      <c r="F124" s="3"/>
    </row>
    <row r="125" spans="1:6" x14ac:dyDescent="0.35">
      <c r="A125" s="1"/>
      <c r="B125" s="2"/>
      <c r="C125" s="2"/>
      <c r="D125" s="2"/>
      <c r="E125" s="3"/>
      <c r="F125" s="3"/>
    </row>
    <row r="126" spans="1:6" ht="16" thickBot="1" x14ac:dyDescent="0.4">
      <c r="A126" s="15"/>
      <c r="B126" s="6"/>
      <c r="C126" s="6"/>
      <c r="D126" s="6"/>
      <c r="E126" s="16"/>
      <c r="F126" s="3"/>
    </row>
    <row r="127" spans="1:6" ht="16" thickBot="1" x14ac:dyDescent="0.4">
      <c r="A127" s="15"/>
      <c r="B127" s="6"/>
      <c r="C127" s="6"/>
      <c r="D127" s="6"/>
      <c r="E127" s="6"/>
      <c r="F127" s="16"/>
    </row>
    <row r="1668" ht="16" thickBot="1" x14ac:dyDescent="0.4"/>
  </sheetData>
  <mergeCells count="11">
    <mergeCell ref="A2:D2"/>
    <mergeCell ref="A12:D12"/>
    <mergeCell ref="A24:D24"/>
    <mergeCell ref="A34:H34"/>
    <mergeCell ref="A54:H54"/>
    <mergeCell ref="A103:E103"/>
    <mergeCell ref="A115:E115"/>
    <mergeCell ref="A91:F91"/>
    <mergeCell ref="A67:D67"/>
    <mergeCell ref="A78:I78"/>
    <mergeCell ref="A92:E92"/>
  </mergeCells>
  <phoneticPr fontId="1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Pankaj Joshi</cp:lastModifiedBy>
  <dcterms:created xsi:type="dcterms:W3CDTF">2024-06-23T13:11:17Z</dcterms:created>
  <dcterms:modified xsi:type="dcterms:W3CDTF">2025-11-02T05:49:16Z</dcterms:modified>
</cp:coreProperties>
</file>