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Insync\pierrechaus@gmail.com\Google Drive\Econ102\Week2DOC\data\"/>
    </mc:Choice>
  </mc:AlternateContent>
  <bookViews>
    <workbookView xWindow="0" yWindow="3570" windowWidth="21570" windowHeight="7935" activeTab="4"/>
  </bookViews>
  <sheets>
    <sheet name="precY" sheetId="1" r:id="rId1"/>
    <sheet name="precM" sheetId="4" r:id="rId2"/>
    <sheet name="tempQ" sheetId="7" r:id="rId3"/>
    <sheet name="tempY" sheetId="6" r:id="rId4"/>
    <sheet name="tempdata" sheetId="3" r:id="rId5"/>
  </sheets>
  <definedNames>
    <definedName name="ontarioAll1" localSheetId="4" hidden="1">tempdata!$A$1:$G$1285</definedName>
    <definedName name="precipitation" localSheetId="0" hidden="1">precY!$A$1:$P$99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cipitation" name="precipitation" connection="precipitation"/>
          <x15:modelTable id="ontarioAll1" name="ontarioAll1" connection="ontarioAll1"/>
          <x15:modelTable id="ontarioAll" name="ontarioAll" connection="ontarioAll"/>
        </x15:modelTables>
      </x15:dataModel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2" i="3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connections.xml><?xml version="1.0" encoding="utf-8"?>
<connections xmlns="http://schemas.openxmlformats.org/spreadsheetml/2006/main">
  <connection id="1" keepAlive="1" name="ModelConnection_ontarioAll1" description="Data Model" type="5" refreshedVersion="6" minRefreshableVersion="5" saveData="1">
    <dbPr connection="Data Model Connection" command="ontarioAll1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precipitation" description="Data Model" type="5" refreshedVersion="6" minRefreshableVersion="5" saveData="1">
    <dbPr connection="Data Model Connection" command="precipitation" commandType="3"/>
    <extLst>
      <ext xmlns:x15="http://schemas.microsoft.com/office/spreadsheetml/2010/11/main" uri="{DE250136-89BD-433C-8126-D09CA5730AF9}">
        <x15:connection id="" model="1"/>
      </ext>
    </extLst>
  </connection>
  <connection id="3" name="ontarioAll" type="103" refreshedVersion="6" minRefreshableVersion="5">
    <extLst>
      <ext xmlns:x15="http://schemas.microsoft.com/office/spreadsheetml/2010/11/main" uri="{DE250136-89BD-433C-8126-D09CA5730AF9}">
        <x15:connection id="ontarioAll" autoDelete="1">
          <x15:textPr codePage="65001" firstRow="19" sourceFile="Y:\Insync\pierrechaus@gmail.com\Google Drive\Econ102\module1\data\ontarioAll.csv" tab="0" comma="1">
            <textFields count="2">
              <textField/>
              <textField/>
            </textFields>
          </x15:textPr>
        </x15:connection>
      </ext>
    </extLst>
  </connection>
  <connection id="4" name="ontarioAll1" type="103" refreshedVersion="6" minRefreshableVersion="5">
    <extLst>
      <ext xmlns:x15="http://schemas.microsoft.com/office/spreadsheetml/2010/11/main" uri="{DE250136-89BD-433C-8126-D09CA5730AF9}">
        <x15:connection id="ontarioAll1" autoDelete="1">
          <x15:textPr codePage="65001" firstRow="19" sourceFile="Y:\Insync\pierrechaus@gmail.com\Google Drive\Econ102\module1\data\ontarioAll.csv" tab="0" comma="1">
            <textFields count="2">
              <textField/>
              <textField/>
            </textFields>
          </x15:textPr>
          <x15:modelTextPr headers="1"/>
        </x15:connection>
      </ext>
    </extLst>
  </connection>
  <connection id="5" name="precipitation" type="103" refreshedVersion="6" minRefreshableVersion="5">
    <extLst>
      <ext xmlns:x15="http://schemas.microsoft.com/office/spreadsheetml/2010/11/main" uri="{DE250136-89BD-433C-8126-D09CA5730AF9}">
        <x15:connection id="precipitation" autoDelete="1">
          <x15:textPr firstRow="12" sourceFile="Y:\Insync\pierrechaus@gmail.com\Google Drive\Econ102\Week2DOC\data\precipitation.txt" space="1" consecutive="1">
            <textFields count="15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<sst xmlns="http://schemas.openxmlformats.org/spreadsheetml/2006/main" count="139" uniqueCount="123">
  <si>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</si>
  <si>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</si>
  <si>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</si>
  <si>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</si>
  <si>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</si>
  <si>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</si>
  <si>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</si>
  <si>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</si>
  <si>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</si>
  <si>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</si>
  <si>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</si>
  <si>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</si>
  <si>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</si>
  <si>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</si>
  <si>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</si>
  <si>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</si>
  <si>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</si>
  <si>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</si>
  <si>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</si>
  <si>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</si>
  <si>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</si>
  <si>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</si>
  <si>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</si>
  <si>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</si>
  <si>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</si>
  <si>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</si>
  <si>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</si>
  <si>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</si>
  <si>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</si>
  <si>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</si>
  <si>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</si>
  <si>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</si>
  <si>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</si>
  <si>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</si>
  <si>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</si>
  <si>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</si>
  <si>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</si>
  <si>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</si>
  <si>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</si>
  <si>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</si>
  <si>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</si>
  <si>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</si>
  <si>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</si>
  <si>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</si>
  <si>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</si>
  <si>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</si>
  <si>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</si>
  <si>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</si>
  <si>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</si>
  <si>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</si>
  <si>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</si>
  <si>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</si>
  <si>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</si>
  <si>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</si>
  <si>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</si>
  <si>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</si>
  <si>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</si>
  <si>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</si>
  <si>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</si>
  <si>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</si>
  <si>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</si>
  <si>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</si>
  <si>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</si>
  <si>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</si>
  <si>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</si>
  <si>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</si>
  <si>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</si>
  <si>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</si>
  <si>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</si>
  <si>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</si>
  <si>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</si>
  <si>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</si>
  <si>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</si>
  <si>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</si>
  <si>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</si>
  <si>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</si>
  <si>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</si>
  <si>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</si>
  <si>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</si>
  <si>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</si>
  <si>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</si>
  <si>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</si>
  <si>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</si>
  <si>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</si>
  <si>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</si>
  <si>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</si>
  <si>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</si>
  <si>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</si>
  <si>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</si>
  <si>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</si>
  <si>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</si>
  <si>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</si>
  <si>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</si>
  <si>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</si>
  <si>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</si>
  <si>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</si>
  <si>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</si>
  <si>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</si>
  <si>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</si>
  <si>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</si>
  <si>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</si>
  <si>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</si>
  <si>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</si>
  <si>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</si>
  <si>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</si>
  <si>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</si>
  <si>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</si>
  <si>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</si>
  <si>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</si>
  <si>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</si>
  <si>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</si>
  <si>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</si>
  <si>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</t>
  </si>
  <si>
    <t>Date</t>
  </si>
  <si>
    <t xml:space="preserve"> Max</t>
  </si>
  <si>
    <t>Min</t>
  </si>
  <si>
    <t xml:space="preserve"> Mean</t>
  </si>
  <si>
    <t>DecDate</t>
  </si>
  <si>
    <t>Month</t>
  </si>
  <si>
    <t>Prec</t>
  </si>
  <si>
    <t>Max</t>
  </si>
  <si>
    <t>Mean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</si>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</sst>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recipitation" backgroundRefresh="0" connectionId="2" autoFormatId="16" applyNumberFormats="0" applyBorderFormats="0" applyFontFormats="0" applyPatternFormats="0" applyAlignmentFormats="0" applyWidthHeightFormats="0">
  <queryTableRefresh nextId="21">
    <queryTableFields count="16">
      <queryTableField id="2" name="WY" tableColumnId="2"/>
      <queryTableField id="16" dataBound="0" tableColumnId="1"/>
      <queryTableField id="17" dataBound="0" tableColumnId="16"/>
      <queryTableField id="6" name="Jan" tableColumnId="6"/>
      <queryTableField id="7" name="Feb" tableColumnId="7"/>
      <queryTableField id="8" name="Mar" tableColumnId="8"/>
      <queryTableField id="9" name="Apr" tableColumnId="9"/>
      <queryTableField id="10" name="May" tableColumnId="10"/>
      <queryTableField id="11" name="Jun" tableColumnId="11"/>
      <queryTableField id="12" name="Jul" tableColumnId="12"/>
      <queryTableField id="13" name="Aug" tableColumnId="13"/>
      <queryTableField id="14" name="Sep" tableColumnId="14"/>
      <queryTableField id="3" name="Oct" tableColumnId="3"/>
      <queryTableField id="4" name="Nov" tableColumnId="4"/>
      <queryTableField id="5" name="Dec" tableColumnId="5"/>
      <queryTableField id="15" name="Total" tableColumnId="15"/>
    </queryTableFields>
    <queryTableDeletedFields count="1">
      <deletedField name="Column1"/>
    </queryTableDeletedFields>
  </queryTableRefresh>
  <extLst>
    <ext xmlns:x15="http://schemas.microsoft.com/office/spreadsheetml/2010/11/main" uri="{883FBD77-0823-4a55-B5E3-86C4891E6966}">
      <x15:queryTable sourceDataName="precipitation"/>
    </ext>
  </extLst>
</queryTable>
</file>

<file path=xl/queryTables/queryTable2.xml><?xml version="1.0" encoding="utf-8"?>
<queryTable xmlns="http://schemas.openxmlformats.org/spreadsheetml/2006/main" name="ontarioAll1" backgroundRefresh="0" connectionId="1" autoFormatId="16" applyNumberFormats="0" applyBorderFormats="0" applyFontFormats="0" applyPatternFormats="0" applyAlignmentFormats="0" applyWidthHeightFormats="0">
  <queryTableRefresh nextId="28">
    <queryTableFields count="7">
      <queryTableField id="2" name="Year" tableColumnId="2"/>
      <queryTableField id="3" name="Month" tableColumnId="3"/>
      <queryTableField id="26" dataBound="0" tableColumnId="5"/>
      <queryTableField id="27" dataBound="0" tableColumnId="7"/>
      <queryTableField id="4" name="Mean Max Temp (°C)" tableColumnId="4"/>
      <queryTableField id="6" name="Mean Min Temp (°C)" tableColumnId="6"/>
      <queryTableField id="8" name="Mean Temp (°C)" tableColumnId="8"/>
    </queryTableFields>
    <queryTableDeletedFields count="20">
      <deletedField name="Mean Max Temp Flag"/>
      <deletedField name="Mean Min Temp Flag"/>
      <deletedField name="Mean Temp Flag"/>
      <deletedField name="Extr Max Temp (°C)"/>
      <deletedField name="Extr Max Temp Flag"/>
      <deletedField name="Extr Min Temp (°C)"/>
      <deletedField name="Extr Min Temp Flag"/>
      <deletedField name="Total Rain (mm)"/>
      <deletedField name="Total Rain Flag"/>
      <deletedField name="Total Snow (cm)"/>
      <deletedField name="Total Snow Flag"/>
      <deletedField name="Total Precip (mm)"/>
      <deletedField name="Total Precip Flag"/>
      <deletedField name="Snow Grnd Last Day (cm)"/>
      <deletedField name="Snow Grnd Last Day Flag"/>
      <deletedField name="Dir of Max Gust (10's deg)"/>
      <deletedField name="Dir of Max Gust Flag"/>
      <deletedField name="Spd of Max Gust (km/h)"/>
      <deletedField name="Spd of Max Gust Flag"/>
      <deletedField name="Date/Time"/>
    </queryTableDeletedFields>
  </queryTableRefresh>
  <extLst>
    <ext xmlns:x15="http://schemas.microsoft.com/office/spreadsheetml/2010/11/main" uri="{883FBD77-0823-4a55-B5E3-86C4891E6966}">
      <x15:queryTable sourceDataName="ontarioAll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ecY" displayName="precY" ref="A1:P99" tableType="queryTable" totalsRowShown="0">
  <autoFilter ref="A1:P99"/>
  <tableColumns count="16">
    <tableColumn id="2" uniqueName="2" name="WY" queryTableFieldId="2" dataDxfId="29"/>
    <tableColumn id="1" uniqueName="1" name="Date" queryTableFieldId="16" dataDxfId="28">
      <calculatedColumnFormula>DATE(precY[[#This Row],[WY]],7,1)</calculatedColumnFormula>
    </tableColumn>
    <tableColumn id="16" uniqueName="16" name="DecDate" queryTableFieldId="17" dataDxfId="27">
      <calculatedColumnFormula>precY[[#This Row],[WY]]+0.5</calculatedColumnFormula>
    </tableColumn>
    <tableColumn id="6" uniqueName="6" name="Jan" queryTableFieldId="6"/>
    <tableColumn id="7" uniqueName="7" name="Feb" queryTableFieldId="7"/>
    <tableColumn id="8" uniqueName="8" name="Mar" queryTableFieldId="8"/>
    <tableColumn id="9" uniqueName="9" name="Apr" queryTableFieldId="9"/>
    <tableColumn id="10" uniqueName="10" name="May" queryTableFieldId="10"/>
    <tableColumn id="11" uniqueName="11" name="Jun" queryTableFieldId="11"/>
    <tableColumn id="12" uniqueName="12" name="Jul" queryTableFieldId="12"/>
    <tableColumn id="13" uniqueName="13" name="Aug" queryTableFieldId="13"/>
    <tableColumn id="14" uniqueName="14" name="Sep" queryTableFieldId="14"/>
    <tableColumn id="3" uniqueName="3" name="Oct" queryTableFieldId="3"/>
    <tableColumn id="4" uniqueName="4" name="Nov" queryTableFieldId="4"/>
    <tableColumn id="5" uniqueName="5" name="Dec" queryTableFieldId="5"/>
    <tableColumn id="15" uniqueName="15" name="Total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ecM" displayName="precM" ref="A1:E1177" totalsRowShown="0">
  <autoFilter ref="A1:E1177"/>
  <tableColumns count="5">
    <tableColumn id="1" name="Year"/>
    <tableColumn id="2" name="Month"/>
    <tableColumn id="5" name="Date" dataDxfId="26">
      <calculatedColumnFormula>DATE(precM[[#This Row],[Year]],precM[[#This Row],[Month]],15)</calculatedColumnFormula>
    </tableColumn>
    <tableColumn id="4" name="DecDate" dataDxfId="25">
      <calculatedColumnFormula>precM[[#This Row],[Year]]+1/24+(precM[[#This Row],[Month]]-1)/12</calculatedColumnFormula>
    </tableColumn>
    <tableColumn id="3" name="Pre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empQ" displayName="tempQ" ref="A1:G429" totalsRowShown="0" headerRowDxfId="24" dataDxfId="23">
  <autoFilter ref="A1:G429"/>
  <tableColumns count="7">
    <tableColumn id="1" name="Year" dataDxfId="22"/>
    <tableColumn id="2" name="Quarter" dataDxfId="21"/>
    <tableColumn id="7" name="Date" dataDxfId="20">
      <calculatedColumnFormula>DATE(tempQ[[#This Row],[Year]],(tempQ[[#This Row],[Quarter]]-1)*3+2,15)</calculatedColumnFormula>
    </tableColumn>
    <tableColumn id="8" name="DecDate" dataDxfId="19">
      <calculatedColumnFormula>tempQ[[#This Row],[Year]]+1/8+(tempQ[[#This Row],[Quarter]]-1)/4</calculatedColumnFormula>
    </tableColumn>
    <tableColumn id="3" name="Max" dataDxfId="18"/>
    <tableColumn id="4" name="Min" dataDxfId="17"/>
    <tableColumn id="5" name="Mean" dataDxfId="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empY" displayName="tempY" ref="A1:F108" totalsRowShown="0" headerRowDxfId="15" dataDxfId="13" headerRowBorderDxfId="14" tableBorderDxfId="12">
  <autoFilter ref="A1:F108"/>
  <tableColumns count="6">
    <tableColumn id="1" name="Year" dataDxfId="11"/>
    <tableColumn id="5" name="Date" dataDxfId="10">
      <calculatedColumnFormula>DATE(tempY[[#This Row],[Year]],7,1)</calculatedColumnFormula>
    </tableColumn>
    <tableColumn id="6" name="DecDate" dataDxfId="9">
      <calculatedColumnFormula>tempY[[#This Row],[Year]]+0.5</calculatedColumnFormula>
    </tableColumn>
    <tableColumn id="2" name="Max" dataDxfId="8"/>
    <tableColumn id="3" name="Min" dataDxfId="7"/>
    <tableColumn id="4" name="Mean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empdata" displayName="tempdata" ref="A1:G1285" tableType="queryTable" totalsRowShown="0">
  <autoFilter ref="A1:G1285"/>
  <tableColumns count="7">
    <tableColumn id="2" uniqueName="2" name="Year" queryTableFieldId="2"/>
    <tableColumn id="3" uniqueName="3" name="Month" queryTableFieldId="3" dataDxfId="5"/>
    <tableColumn id="5" uniqueName="5" name="Date" queryTableFieldId="26" dataDxfId="4">
      <calculatedColumnFormula>DATE(tempdata[[#This Row],[Year]],tempdata[[#This Row],[Month]],15)</calculatedColumnFormula>
    </tableColumn>
    <tableColumn id="7" uniqueName="7" name="DecDate" queryTableFieldId="27" dataDxfId="3">
      <calculatedColumnFormula>tempdata[[#This Row],[Year]]+1/24+(tempdata[[#This Row],[Month]]-1)/12</calculatedColumnFormula>
    </tableColumn>
    <tableColumn id="4" uniqueName="4" name=" Max" queryTableFieldId="4" dataDxfId="2"/>
    <tableColumn id="6" uniqueName="6" name="Min" queryTableFieldId="6" dataDxfId="1"/>
    <tableColumn id="8" uniqueName="8" name=" Mean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B14" sqref="B14"/>
    </sheetView>
  </sheetViews>
  <sheetFormatPr defaultRowHeight="14.25"/>
  <cols>
    <col min="1" max="1" width="10.625" style="1" bestFit="1" customWidth="1"/>
    <col min="2" max="2" width="11.5" style="1" customWidth="1"/>
    <col min="3" max="3" width="11.875" style="4" customWidth="1"/>
    <col min="4" max="6" width="6" customWidth="1"/>
    <col min="7" max="7" width="6" bestFit="1" customWidth="1"/>
    <col min="8" max="8" width="6.125" bestFit="1" customWidth="1"/>
    <col min="9" max="9" width="8.25" bestFit="1" customWidth="1"/>
    <col min="10" max="10" width="6.375" bestFit="1" customWidth="1"/>
    <col min="11" max="11" width="7.875" bestFit="1" customWidth="1"/>
    <col min="12" max="12" width="5.375" bestFit="1" customWidth="1"/>
    <col min="13" max="13" width="7.875" bestFit="1" customWidth="1"/>
    <col min="14" max="14" width="6.125" bestFit="1" customWidth="1"/>
    <col min="15" max="15" width="7.125" bestFit="1" customWidth="1"/>
  </cols>
  <sheetData>
    <row r="1" spans="1:16">
      <c r="A1" s="1" t="s">
        <v>0</v>
      </c>
      <c r="B1" s="1" t="s">
        <v>113</v>
      </c>
      <c r="C1" s="3" t="s">
        <v>117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  <c r="N1" t="s">
        <v>2</v>
      </c>
      <c r="O1" t="s">
        <v>3</v>
      </c>
      <c r="P1" t="s">
        <v>13</v>
      </c>
    </row>
    <row r="2" spans="1:16">
      <c r="A2" s="1" t="s">
        <v>14</v>
      </c>
      <c r="B2" s="2">
        <f>DATE(precY[[#This Row],[WY]],7,1)</f>
        <v>7853</v>
      </c>
      <c r="C2" s="3">
        <f>precY[[#This Row],[WY]]+0.5</f>
        <v>1921.5</v>
      </c>
      <c r="D2">
        <v>13.12</v>
      </c>
      <c r="E2">
        <v>3.76</v>
      </c>
      <c r="F2">
        <v>5.3</v>
      </c>
      <c r="G2">
        <v>0.94</v>
      </c>
      <c r="H2">
        <v>3.05</v>
      </c>
      <c r="I2">
        <v>0.65</v>
      </c>
      <c r="J2">
        <v>0</v>
      </c>
      <c r="K2">
        <v>0</v>
      </c>
      <c r="L2">
        <v>0.02</v>
      </c>
      <c r="M2">
        <v>5.25</v>
      </c>
      <c r="N2">
        <v>12.38</v>
      </c>
      <c r="O2">
        <v>11.52</v>
      </c>
      <c r="P2">
        <v>55.99</v>
      </c>
    </row>
    <row r="3" spans="1:16">
      <c r="A3" s="1" t="s">
        <v>15</v>
      </c>
      <c r="B3" s="2">
        <f>DATE(precY[[#This Row],[WY]],7,1)</f>
        <v>8218</v>
      </c>
      <c r="C3" s="3">
        <f>precY[[#This Row],[WY]]+0.5</f>
        <v>1922.5</v>
      </c>
      <c r="D3">
        <v>3.21</v>
      </c>
      <c r="E3">
        <v>14.42</v>
      </c>
      <c r="F3">
        <v>8.3699999999999992</v>
      </c>
      <c r="G3">
        <v>1.58</v>
      </c>
      <c r="H3">
        <v>2.2200000000000002</v>
      </c>
      <c r="I3">
        <v>0.98</v>
      </c>
      <c r="J3">
        <v>0.14000000000000001</v>
      </c>
      <c r="K3">
        <v>0.08</v>
      </c>
      <c r="L3">
        <v>0.01</v>
      </c>
      <c r="M3">
        <v>1.39</v>
      </c>
      <c r="N3">
        <v>3.16</v>
      </c>
      <c r="O3">
        <v>11.22</v>
      </c>
      <c r="P3">
        <v>46.78</v>
      </c>
    </row>
    <row r="4" spans="1:16">
      <c r="A4" s="1" t="s">
        <v>16</v>
      </c>
      <c r="B4" s="2">
        <f>DATE(precY[[#This Row],[WY]],7,1)</f>
        <v>8583</v>
      </c>
      <c r="C4" s="3">
        <f>precY[[#This Row],[WY]]+0.5</f>
        <v>1923.5</v>
      </c>
      <c r="D4">
        <v>5.95</v>
      </c>
      <c r="E4">
        <v>1.93</v>
      </c>
      <c r="F4">
        <v>0.49</v>
      </c>
      <c r="G4">
        <v>6.86</v>
      </c>
      <c r="H4">
        <v>0.93</v>
      </c>
      <c r="I4">
        <v>2.09</v>
      </c>
      <c r="J4">
        <v>0.2</v>
      </c>
      <c r="K4">
        <v>0.4</v>
      </c>
      <c r="L4">
        <v>2.75</v>
      </c>
      <c r="M4">
        <v>3.59</v>
      </c>
      <c r="N4">
        <v>6.01</v>
      </c>
      <c r="O4">
        <v>11.79</v>
      </c>
      <c r="P4">
        <v>42.99</v>
      </c>
    </row>
    <row r="5" spans="1:16">
      <c r="A5" s="1" t="s">
        <v>17</v>
      </c>
      <c r="B5" s="2">
        <f>DATE(precY[[#This Row],[WY]],7,1)</f>
        <v>8949</v>
      </c>
      <c r="C5" s="3">
        <f>precY[[#This Row],[WY]]+0.5</f>
        <v>1924.5</v>
      </c>
      <c r="D5">
        <v>3.55</v>
      </c>
      <c r="E5">
        <v>3.94</v>
      </c>
      <c r="F5">
        <v>2.67</v>
      </c>
      <c r="G5">
        <v>0.89</v>
      </c>
      <c r="H5">
        <v>0.05</v>
      </c>
      <c r="I5">
        <v>0.08</v>
      </c>
      <c r="J5">
        <v>0</v>
      </c>
      <c r="K5">
        <v>0.14000000000000001</v>
      </c>
      <c r="L5">
        <v>0.4</v>
      </c>
      <c r="M5">
        <v>2.15</v>
      </c>
      <c r="N5">
        <v>0.46</v>
      </c>
      <c r="O5">
        <v>2.77</v>
      </c>
      <c r="P5">
        <v>17.100000000000001</v>
      </c>
    </row>
    <row r="6" spans="1:16">
      <c r="A6" s="1" t="s">
        <v>18</v>
      </c>
      <c r="B6" s="2">
        <f>DATE(precY[[#This Row],[WY]],7,1)</f>
        <v>9314</v>
      </c>
      <c r="C6" s="3">
        <f>precY[[#This Row],[WY]]+0.5</f>
        <v>1925.5</v>
      </c>
      <c r="D6">
        <v>3.47</v>
      </c>
      <c r="E6">
        <v>15.21</v>
      </c>
      <c r="F6">
        <v>4.51</v>
      </c>
      <c r="G6">
        <v>5.46</v>
      </c>
      <c r="H6">
        <v>2.14</v>
      </c>
      <c r="I6">
        <v>1.52</v>
      </c>
      <c r="J6">
        <v>0.11</v>
      </c>
      <c r="K6">
        <v>0.83</v>
      </c>
      <c r="L6">
        <v>2.4500000000000002</v>
      </c>
      <c r="M6">
        <v>6.63</v>
      </c>
      <c r="N6">
        <v>4.71</v>
      </c>
      <c r="O6">
        <v>6.01</v>
      </c>
      <c r="P6">
        <v>53.05</v>
      </c>
    </row>
    <row r="7" spans="1:16">
      <c r="A7" s="1" t="s">
        <v>19</v>
      </c>
      <c r="B7" s="2">
        <f>DATE(precY[[#This Row],[WY]],7,1)</f>
        <v>9679</v>
      </c>
      <c r="C7" s="3">
        <f>precY[[#This Row],[WY]]+0.5</f>
        <v>1926.5</v>
      </c>
      <c r="D7">
        <v>5.63</v>
      </c>
      <c r="E7">
        <v>11.55</v>
      </c>
      <c r="F7">
        <v>0.61</v>
      </c>
      <c r="G7">
        <v>6.45</v>
      </c>
      <c r="H7">
        <v>1.49</v>
      </c>
      <c r="I7">
        <v>0</v>
      </c>
      <c r="J7">
        <v>0</v>
      </c>
      <c r="K7">
        <v>0.24</v>
      </c>
      <c r="L7">
        <v>0.08</v>
      </c>
      <c r="M7">
        <v>1.9</v>
      </c>
      <c r="N7">
        <v>3.53</v>
      </c>
      <c r="O7">
        <v>2.88</v>
      </c>
      <c r="P7">
        <v>34.36</v>
      </c>
    </row>
    <row r="8" spans="1:16">
      <c r="A8" s="1" t="s">
        <v>20</v>
      </c>
      <c r="B8" s="2">
        <f>DATE(precY[[#This Row],[WY]],7,1)</f>
        <v>10044</v>
      </c>
      <c r="C8" s="3">
        <f>precY[[#This Row],[WY]]+0.5</f>
        <v>1927.5</v>
      </c>
      <c r="D8">
        <v>9.08</v>
      </c>
      <c r="E8">
        <v>14.7</v>
      </c>
      <c r="F8">
        <v>4.01</v>
      </c>
      <c r="G8">
        <v>7.05</v>
      </c>
      <c r="H8">
        <v>1.63</v>
      </c>
      <c r="I8">
        <v>1</v>
      </c>
      <c r="J8">
        <v>0</v>
      </c>
      <c r="K8">
        <v>0.03</v>
      </c>
      <c r="L8">
        <v>0.37</v>
      </c>
      <c r="M8">
        <v>2.98</v>
      </c>
      <c r="N8">
        <v>18.82</v>
      </c>
      <c r="O8">
        <v>3.51</v>
      </c>
      <c r="P8">
        <v>63.18</v>
      </c>
    </row>
    <row r="9" spans="1:16">
      <c r="A9" s="1" t="s">
        <v>21</v>
      </c>
      <c r="B9" s="2">
        <f>DATE(precY[[#This Row],[WY]],7,1)</f>
        <v>10410</v>
      </c>
      <c r="C9" s="3">
        <f>precY[[#This Row],[WY]]+0.5</f>
        <v>1928.5</v>
      </c>
      <c r="D9">
        <v>4.8099999999999996</v>
      </c>
      <c r="E9">
        <v>3.45</v>
      </c>
      <c r="F9">
        <v>12.84</v>
      </c>
      <c r="G9">
        <v>4.21</v>
      </c>
      <c r="H9">
        <v>0.63</v>
      </c>
      <c r="I9">
        <v>0.42</v>
      </c>
      <c r="J9">
        <v>0</v>
      </c>
      <c r="K9">
        <v>0.05</v>
      </c>
      <c r="L9">
        <v>0.35</v>
      </c>
      <c r="M9">
        <v>4.3099999999999996</v>
      </c>
      <c r="N9">
        <v>10.83</v>
      </c>
      <c r="O9">
        <v>3.82</v>
      </c>
      <c r="P9">
        <v>45.72</v>
      </c>
    </row>
    <row r="10" spans="1:16">
      <c r="A10" s="1" t="s">
        <v>22</v>
      </c>
      <c r="B10" s="2">
        <f>DATE(precY[[#This Row],[WY]],7,1)</f>
        <v>10775</v>
      </c>
      <c r="C10" s="3">
        <f>precY[[#This Row],[WY]]+0.5</f>
        <v>1929.5</v>
      </c>
      <c r="D10">
        <v>2.33</v>
      </c>
      <c r="E10">
        <v>4</v>
      </c>
      <c r="F10">
        <v>3.65</v>
      </c>
      <c r="G10">
        <v>4.0999999999999996</v>
      </c>
      <c r="H10">
        <v>0.1</v>
      </c>
      <c r="I10">
        <v>2.84</v>
      </c>
      <c r="J10">
        <v>0</v>
      </c>
      <c r="K10">
        <v>0.01</v>
      </c>
      <c r="L10">
        <v>0</v>
      </c>
      <c r="M10">
        <v>1.02</v>
      </c>
      <c r="N10">
        <v>5.65</v>
      </c>
      <c r="O10">
        <v>5.71</v>
      </c>
      <c r="P10">
        <v>29.41</v>
      </c>
    </row>
    <row r="11" spans="1:16">
      <c r="A11" s="1" t="s">
        <v>23</v>
      </c>
      <c r="B11" s="2">
        <f>DATE(precY[[#This Row],[WY]],7,1)</f>
        <v>11140</v>
      </c>
      <c r="C11" s="3">
        <f>precY[[#This Row],[WY]]+0.5</f>
        <v>1930.5</v>
      </c>
      <c r="D11">
        <v>7.65</v>
      </c>
      <c r="E11">
        <v>5.59</v>
      </c>
      <c r="F11">
        <v>4.45</v>
      </c>
      <c r="G11">
        <v>4.62</v>
      </c>
      <c r="H11">
        <v>1.88</v>
      </c>
      <c r="I11">
        <v>0.13</v>
      </c>
      <c r="J11">
        <v>0.02</v>
      </c>
      <c r="K11">
        <v>0.03</v>
      </c>
      <c r="L11">
        <v>2.1</v>
      </c>
      <c r="M11">
        <v>0.73</v>
      </c>
      <c r="N11">
        <v>0</v>
      </c>
      <c r="O11">
        <v>18.32</v>
      </c>
      <c r="P11">
        <v>45.52</v>
      </c>
    </row>
    <row r="12" spans="1:16">
      <c r="A12" s="1" t="s">
        <v>24</v>
      </c>
      <c r="B12" s="2">
        <f>DATE(precY[[#This Row],[WY]],7,1)</f>
        <v>11505</v>
      </c>
      <c r="C12" s="3">
        <f>precY[[#This Row],[WY]]+0.5</f>
        <v>1931.5</v>
      </c>
      <c r="D12">
        <v>7.9</v>
      </c>
      <c r="E12">
        <v>3.16</v>
      </c>
      <c r="F12">
        <v>4.21</v>
      </c>
      <c r="G12">
        <v>1.4</v>
      </c>
      <c r="H12">
        <v>2.08</v>
      </c>
      <c r="I12">
        <v>2.1</v>
      </c>
      <c r="J12">
        <v>0.03</v>
      </c>
      <c r="K12">
        <v>0</v>
      </c>
      <c r="L12">
        <v>0.59</v>
      </c>
      <c r="M12">
        <v>0.6</v>
      </c>
      <c r="N12">
        <v>4.58</v>
      </c>
      <c r="O12">
        <v>1.37</v>
      </c>
      <c r="P12">
        <v>28.02</v>
      </c>
    </row>
    <row r="13" spans="1:16">
      <c r="A13" s="1" t="s">
        <v>25</v>
      </c>
      <c r="B13" s="2">
        <f>DATE(precY[[#This Row],[WY]],7,1)</f>
        <v>11871</v>
      </c>
      <c r="C13" s="3">
        <f>precY[[#This Row],[WY]]+0.5</f>
        <v>1932.5</v>
      </c>
      <c r="D13">
        <v>5.6</v>
      </c>
      <c r="E13">
        <v>2.92</v>
      </c>
      <c r="F13">
        <v>2.61</v>
      </c>
      <c r="G13">
        <v>3.88</v>
      </c>
      <c r="H13">
        <v>3.58</v>
      </c>
      <c r="I13">
        <v>0.46</v>
      </c>
      <c r="J13">
        <v>0.1</v>
      </c>
      <c r="K13">
        <v>0</v>
      </c>
      <c r="L13">
        <v>0</v>
      </c>
      <c r="M13">
        <v>3.64</v>
      </c>
      <c r="N13">
        <v>3.76</v>
      </c>
      <c r="O13">
        <v>15.48</v>
      </c>
      <c r="P13">
        <v>42.03</v>
      </c>
    </row>
    <row r="14" spans="1:16">
      <c r="A14" s="1" t="s">
        <v>26</v>
      </c>
      <c r="B14" s="2">
        <f>DATE(precY[[#This Row],[WY]],7,1)</f>
        <v>12236</v>
      </c>
      <c r="C14" s="3">
        <f>precY[[#This Row],[WY]]+0.5</f>
        <v>1933.5</v>
      </c>
      <c r="D14">
        <v>9.4499999999999993</v>
      </c>
      <c r="E14">
        <v>1.59</v>
      </c>
      <c r="F14">
        <v>8.35</v>
      </c>
      <c r="G14">
        <v>1.28</v>
      </c>
      <c r="H14">
        <v>3.31</v>
      </c>
      <c r="I14">
        <v>7.0000000000000007E-2</v>
      </c>
      <c r="J14">
        <v>0.12</v>
      </c>
      <c r="K14">
        <v>0</v>
      </c>
      <c r="L14">
        <v>0.5</v>
      </c>
      <c r="M14">
        <v>0.28999999999999998</v>
      </c>
      <c r="N14">
        <v>3.22</v>
      </c>
      <c r="O14">
        <v>4.09</v>
      </c>
      <c r="P14">
        <v>32.270000000000003</v>
      </c>
    </row>
    <row r="15" spans="1:16">
      <c r="A15" s="1" t="s">
        <v>27</v>
      </c>
      <c r="B15" s="2">
        <f>DATE(precY[[#This Row],[WY]],7,1)</f>
        <v>12601</v>
      </c>
      <c r="C15" s="3">
        <f>precY[[#This Row],[WY]]+0.5</f>
        <v>1934.5</v>
      </c>
      <c r="D15">
        <v>3.84</v>
      </c>
      <c r="E15">
        <v>6.89</v>
      </c>
      <c r="F15">
        <v>2.71</v>
      </c>
      <c r="G15">
        <v>2.2999999999999998</v>
      </c>
      <c r="H15">
        <v>1.56</v>
      </c>
      <c r="I15">
        <v>1.47</v>
      </c>
      <c r="J15">
        <v>0.01</v>
      </c>
      <c r="K15">
        <v>0.14000000000000001</v>
      </c>
      <c r="L15">
        <v>0.82</v>
      </c>
      <c r="M15">
        <v>4.5599999999999996</v>
      </c>
      <c r="N15">
        <v>0.01</v>
      </c>
      <c r="O15">
        <v>12</v>
      </c>
      <c r="P15">
        <v>36.31</v>
      </c>
    </row>
    <row r="16" spans="1:16">
      <c r="A16" s="1" t="s">
        <v>28</v>
      </c>
      <c r="B16" s="2">
        <f>DATE(precY[[#This Row],[WY]],7,1)</f>
        <v>12966</v>
      </c>
      <c r="C16" s="3">
        <f>precY[[#This Row],[WY]]+0.5</f>
        <v>1935.5</v>
      </c>
      <c r="D16">
        <v>10.220000000000001</v>
      </c>
      <c r="E16">
        <v>4.54</v>
      </c>
      <c r="F16">
        <v>6.4</v>
      </c>
      <c r="G16">
        <v>9.68</v>
      </c>
      <c r="H16">
        <v>0.84</v>
      </c>
      <c r="I16">
        <v>0.03</v>
      </c>
      <c r="J16">
        <v>0.03</v>
      </c>
      <c r="K16">
        <v>0.08</v>
      </c>
      <c r="L16">
        <v>0.28999999999999998</v>
      </c>
      <c r="M16">
        <v>3.66</v>
      </c>
      <c r="N16">
        <v>9.0500000000000007</v>
      </c>
      <c r="O16">
        <v>3.73</v>
      </c>
      <c r="P16">
        <v>48.55</v>
      </c>
    </row>
    <row r="17" spans="1:16">
      <c r="A17" s="1" t="s">
        <v>29</v>
      </c>
      <c r="B17" s="2">
        <f>DATE(precY[[#This Row],[WY]],7,1)</f>
        <v>13332</v>
      </c>
      <c r="C17" s="3">
        <f>precY[[#This Row],[WY]]+0.5</f>
        <v>1936.5</v>
      </c>
      <c r="D17">
        <v>14.71</v>
      </c>
      <c r="E17">
        <v>16.22</v>
      </c>
      <c r="F17">
        <v>2.13</v>
      </c>
      <c r="G17">
        <v>3.34</v>
      </c>
      <c r="H17">
        <v>1.46</v>
      </c>
      <c r="I17">
        <v>2.83</v>
      </c>
      <c r="J17">
        <v>0.16</v>
      </c>
      <c r="K17">
        <v>7.0000000000000007E-2</v>
      </c>
      <c r="L17">
        <v>0.56000000000000005</v>
      </c>
      <c r="M17">
        <v>2.44</v>
      </c>
      <c r="N17">
        <v>1.75</v>
      </c>
      <c r="O17">
        <v>5.19</v>
      </c>
      <c r="P17">
        <v>50.86</v>
      </c>
    </row>
    <row r="18" spans="1:16">
      <c r="A18" s="1" t="s">
        <v>30</v>
      </c>
      <c r="B18" s="2">
        <f>DATE(precY[[#This Row],[WY]],7,1)</f>
        <v>13697</v>
      </c>
      <c r="C18" s="3">
        <f>precY[[#This Row],[WY]]+0.5</f>
        <v>1937.5</v>
      </c>
      <c r="D18">
        <v>7.15</v>
      </c>
      <c r="E18">
        <v>12.05</v>
      </c>
      <c r="F18">
        <v>9.15</v>
      </c>
      <c r="G18">
        <v>4.03</v>
      </c>
      <c r="H18">
        <v>0.55000000000000004</v>
      </c>
      <c r="I18">
        <v>2.66</v>
      </c>
      <c r="J18">
        <v>0.06</v>
      </c>
      <c r="K18">
        <v>0</v>
      </c>
      <c r="L18">
        <v>0.02</v>
      </c>
      <c r="M18">
        <v>0.21</v>
      </c>
      <c r="N18">
        <v>0.05</v>
      </c>
      <c r="O18">
        <v>5.03</v>
      </c>
      <c r="P18">
        <v>40.96</v>
      </c>
    </row>
    <row r="19" spans="1:16">
      <c r="A19" s="1" t="s">
        <v>31</v>
      </c>
      <c r="B19" s="2">
        <f>DATE(precY[[#This Row],[WY]],7,1)</f>
        <v>14062</v>
      </c>
      <c r="C19" s="3">
        <f>precY[[#This Row],[WY]]+0.5</f>
        <v>1938.5</v>
      </c>
      <c r="D19">
        <v>6.38</v>
      </c>
      <c r="E19">
        <v>19.48</v>
      </c>
      <c r="F19">
        <v>14.17</v>
      </c>
      <c r="G19">
        <v>3.39</v>
      </c>
      <c r="H19">
        <v>0.96</v>
      </c>
      <c r="I19">
        <v>0.23</v>
      </c>
      <c r="J19">
        <v>0.13</v>
      </c>
      <c r="K19">
        <v>0</v>
      </c>
      <c r="L19">
        <v>0.72</v>
      </c>
      <c r="M19">
        <v>3.54</v>
      </c>
      <c r="N19">
        <v>14.02</v>
      </c>
      <c r="O19">
        <v>12.53</v>
      </c>
      <c r="P19">
        <v>75.55</v>
      </c>
    </row>
    <row r="20" spans="1:16">
      <c r="A20" s="1" t="s">
        <v>32</v>
      </c>
      <c r="B20" s="2">
        <f>DATE(precY[[#This Row],[WY]],7,1)</f>
        <v>14427</v>
      </c>
      <c r="C20" s="3">
        <f>precY[[#This Row],[WY]]+0.5</f>
        <v>1939.5</v>
      </c>
      <c r="D20">
        <v>5.34</v>
      </c>
      <c r="E20">
        <v>3.03</v>
      </c>
      <c r="F20">
        <v>5.14</v>
      </c>
      <c r="G20">
        <v>0.43</v>
      </c>
      <c r="H20">
        <v>2.44</v>
      </c>
      <c r="I20">
        <v>0.4</v>
      </c>
      <c r="J20">
        <v>0.05</v>
      </c>
      <c r="K20">
        <v>0.02</v>
      </c>
      <c r="L20">
        <v>1.3</v>
      </c>
      <c r="M20">
        <v>4.04</v>
      </c>
      <c r="N20">
        <v>3.04</v>
      </c>
      <c r="O20">
        <v>2.4900000000000002</v>
      </c>
      <c r="P20">
        <v>27.72</v>
      </c>
    </row>
    <row r="21" spans="1:16">
      <c r="A21" s="1" t="s">
        <v>33</v>
      </c>
      <c r="B21" s="2">
        <f>DATE(precY[[#This Row],[WY]],7,1)</f>
        <v>14793</v>
      </c>
      <c r="C21" s="3">
        <f>precY[[#This Row],[WY]]+0.5</f>
        <v>1940.5</v>
      </c>
      <c r="D21">
        <v>17.02</v>
      </c>
      <c r="E21">
        <v>18.37</v>
      </c>
      <c r="F21">
        <v>13.27</v>
      </c>
      <c r="G21">
        <v>2</v>
      </c>
      <c r="H21">
        <v>1.52</v>
      </c>
      <c r="I21">
        <v>0.28999999999999998</v>
      </c>
      <c r="J21">
        <v>0</v>
      </c>
      <c r="K21">
        <v>0.04</v>
      </c>
      <c r="L21">
        <v>1.1399999999999999</v>
      </c>
      <c r="M21">
        <v>2.93</v>
      </c>
      <c r="N21">
        <v>0.79</v>
      </c>
      <c r="O21">
        <v>7.17</v>
      </c>
      <c r="P21">
        <v>64.540000000000006</v>
      </c>
    </row>
    <row r="22" spans="1:16">
      <c r="A22" s="1" t="s">
        <v>34</v>
      </c>
      <c r="B22" s="2">
        <f>DATE(precY[[#This Row],[WY]],7,1)</f>
        <v>15158</v>
      </c>
      <c r="C22" s="3">
        <f>precY[[#This Row],[WY]]+0.5</f>
        <v>1941.5</v>
      </c>
      <c r="D22">
        <v>13.69</v>
      </c>
      <c r="E22">
        <v>12.29</v>
      </c>
      <c r="F22">
        <v>6.73</v>
      </c>
      <c r="G22">
        <v>7.12</v>
      </c>
      <c r="H22">
        <v>3.85</v>
      </c>
      <c r="I22">
        <v>1.27</v>
      </c>
      <c r="J22">
        <v>0.37</v>
      </c>
      <c r="K22">
        <v>0.09</v>
      </c>
      <c r="L22">
        <v>0.43</v>
      </c>
      <c r="M22">
        <v>3.27</v>
      </c>
      <c r="N22">
        <v>4.29</v>
      </c>
      <c r="O22">
        <v>18.850000000000001</v>
      </c>
      <c r="P22">
        <v>72.25</v>
      </c>
    </row>
    <row r="23" spans="1:16">
      <c r="A23" s="1" t="s">
        <v>35</v>
      </c>
      <c r="B23" s="2">
        <f>DATE(precY[[#This Row],[WY]],7,1)</f>
        <v>15523</v>
      </c>
      <c r="C23" s="3">
        <f>precY[[#This Row],[WY]]+0.5</f>
        <v>1942.5</v>
      </c>
      <c r="D23">
        <v>11.65</v>
      </c>
      <c r="E23">
        <v>11.01</v>
      </c>
      <c r="F23">
        <v>3.17</v>
      </c>
      <c r="G23">
        <v>8.6999999999999993</v>
      </c>
      <c r="H23">
        <v>5.9</v>
      </c>
      <c r="I23">
        <v>0.21</v>
      </c>
      <c r="J23">
        <v>0</v>
      </c>
      <c r="K23">
        <v>0.01</v>
      </c>
      <c r="L23">
        <v>7.0000000000000007E-2</v>
      </c>
      <c r="M23">
        <v>1.59</v>
      </c>
      <c r="N23">
        <v>4.6399999999999997</v>
      </c>
      <c r="O23">
        <v>18.47</v>
      </c>
      <c r="P23">
        <v>65.42</v>
      </c>
    </row>
    <row r="24" spans="1:16">
      <c r="A24" s="1" t="s">
        <v>36</v>
      </c>
      <c r="B24" s="2">
        <f>DATE(precY[[#This Row],[WY]],7,1)</f>
        <v>15888</v>
      </c>
      <c r="C24" s="3">
        <f>precY[[#This Row],[WY]]+0.5</f>
        <v>1943.5</v>
      </c>
      <c r="D24">
        <v>14.68</v>
      </c>
      <c r="E24">
        <v>3.57</v>
      </c>
      <c r="F24">
        <v>8.8000000000000007</v>
      </c>
      <c r="G24">
        <v>3.92</v>
      </c>
      <c r="H24">
        <v>1.1399999999999999</v>
      </c>
      <c r="I24">
        <v>2.13</v>
      </c>
      <c r="J24">
        <v>0.28000000000000003</v>
      </c>
      <c r="K24">
        <v>0.01</v>
      </c>
      <c r="L24">
        <v>0.02</v>
      </c>
      <c r="M24">
        <v>0.57999999999999996</v>
      </c>
      <c r="N24">
        <v>10.07</v>
      </c>
      <c r="O24">
        <v>7.72</v>
      </c>
      <c r="P24">
        <v>52.92</v>
      </c>
    </row>
    <row r="25" spans="1:16">
      <c r="A25" s="1" t="s">
        <v>37</v>
      </c>
      <c r="B25" s="2">
        <f>DATE(precY[[#This Row],[WY]],7,1)</f>
        <v>16254</v>
      </c>
      <c r="C25" s="3">
        <f>precY[[#This Row],[WY]]+0.5</f>
        <v>1944.5</v>
      </c>
      <c r="D25">
        <v>6.42</v>
      </c>
      <c r="E25">
        <v>9.52</v>
      </c>
      <c r="F25">
        <v>3.94</v>
      </c>
      <c r="G25">
        <v>3.63</v>
      </c>
      <c r="H25">
        <v>1.42</v>
      </c>
      <c r="I25">
        <v>1.98</v>
      </c>
      <c r="J25">
        <v>0.23</v>
      </c>
      <c r="K25">
        <v>0.09</v>
      </c>
      <c r="L25">
        <v>0.19</v>
      </c>
      <c r="M25">
        <v>2.13</v>
      </c>
      <c r="N25">
        <v>2.66</v>
      </c>
      <c r="O25">
        <v>2.58</v>
      </c>
      <c r="P25">
        <v>34.79</v>
      </c>
    </row>
    <row r="26" spans="1:16">
      <c r="A26" s="1" t="s">
        <v>38</v>
      </c>
      <c r="B26" s="2">
        <f>DATE(precY[[#This Row],[WY]],7,1)</f>
        <v>16619</v>
      </c>
      <c r="C26" s="3">
        <f>precY[[#This Row],[WY]]+0.5</f>
        <v>1945.5</v>
      </c>
      <c r="D26">
        <v>2.02</v>
      </c>
      <c r="E26">
        <v>12.04</v>
      </c>
      <c r="F26">
        <v>5.97</v>
      </c>
      <c r="G26">
        <v>1.29</v>
      </c>
      <c r="H26">
        <v>4.13</v>
      </c>
      <c r="I26">
        <v>1.51</v>
      </c>
      <c r="J26">
        <v>0.05</v>
      </c>
      <c r="K26">
        <v>0.03</v>
      </c>
      <c r="L26">
        <v>0.16</v>
      </c>
      <c r="M26">
        <v>3.67</v>
      </c>
      <c r="N26">
        <v>10.06</v>
      </c>
      <c r="O26">
        <v>6.65</v>
      </c>
      <c r="P26">
        <v>47.58</v>
      </c>
    </row>
    <row r="27" spans="1:16">
      <c r="A27" s="1" t="s">
        <v>39</v>
      </c>
      <c r="B27" s="2">
        <f>DATE(precY[[#This Row],[WY]],7,1)</f>
        <v>16984</v>
      </c>
      <c r="C27" s="3">
        <f>precY[[#This Row],[WY]]+0.5</f>
        <v>1946.5</v>
      </c>
      <c r="D27">
        <v>3</v>
      </c>
      <c r="E27">
        <v>4.1900000000000004</v>
      </c>
      <c r="F27">
        <v>5.21</v>
      </c>
      <c r="G27">
        <v>0.52</v>
      </c>
      <c r="H27">
        <v>1.34</v>
      </c>
      <c r="I27">
        <v>0.02</v>
      </c>
      <c r="J27">
        <v>0.48</v>
      </c>
      <c r="K27">
        <v>0</v>
      </c>
      <c r="L27">
        <v>0.49</v>
      </c>
      <c r="M27">
        <v>8.66</v>
      </c>
      <c r="N27">
        <v>8.2100000000000009</v>
      </c>
      <c r="O27">
        <v>16.350000000000001</v>
      </c>
      <c r="P27">
        <v>48.47</v>
      </c>
    </row>
    <row r="28" spans="1:16">
      <c r="A28" s="1" t="s">
        <v>40</v>
      </c>
      <c r="B28" s="2">
        <f>DATE(precY[[#This Row],[WY]],7,1)</f>
        <v>17349</v>
      </c>
      <c r="C28" s="3">
        <f>precY[[#This Row],[WY]]+0.5</f>
        <v>1947.5</v>
      </c>
      <c r="D28">
        <v>1.88</v>
      </c>
      <c r="E28">
        <v>5.65</v>
      </c>
      <c r="F28">
        <v>9.36</v>
      </c>
      <c r="G28">
        <v>1.53</v>
      </c>
      <c r="H28">
        <v>0.89</v>
      </c>
      <c r="I28">
        <v>2.94</v>
      </c>
      <c r="J28">
        <v>0.12</v>
      </c>
      <c r="K28">
        <v>0.15</v>
      </c>
      <c r="L28">
        <v>0.18</v>
      </c>
      <c r="M28">
        <v>1.44</v>
      </c>
      <c r="N28">
        <v>9.32</v>
      </c>
      <c r="O28">
        <v>4.96</v>
      </c>
      <c r="P28">
        <v>38.42</v>
      </c>
    </row>
    <row r="29" spans="1:16">
      <c r="A29" s="1" t="s">
        <v>41</v>
      </c>
      <c r="B29" s="2">
        <f>DATE(precY[[#This Row],[WY]],7,1)</f>
        <v>17715</v>
      </c>
      <c r="C29" s="3">
        <f>precY[[#This Row],[WY]]+0.5</f>
        <v>1948.5</v>
      </c>
      <c r="D29">
        <v>7.95</v>
      </c>
      <c r="E29">
        <v>3.24</v>
      </c>
      <c r="F29">
        <v>8.36</v>
      </c>
      <c r="G29">
        <v>13</v>
      </c>
      <c r="H29">
        <v>3.33</v>
      </c>
      <c r="I29">
        <v>1.3</v>
      </c>
      <c r="J29">
        <v>0.25</v>
      </c>
      <c r="K29">
        <v>0.09</v>
      </c>
      <c r="L29">
        <v>0.68</v>
      </c>
      <c r="M29">
        <v>9.1199999999999992</v>
      </c>
      <c r="N29">
        <v>1.84</v>
      </c>
      <c r="O29">
        <v>1.48</v>
      </c>
      <c r="P29">
        <v>50.64</v>
      </c>
    </row>
    <row r="30" spans="1:16">
      <c r="A30" s="1" t="s">
        <v>42</v>
      </c>
      <c r="B30" s="2">
        <f>DATE(precY[[#This Row],[WY]],7,1)</f>
        <v>18080</v>
      </c>
      <c r="C30" s="3">
        <f>precY[[#This Row],[WY]]+0.5</f>
        <v>1949.5</v>
      </c>
      <c r="D30">
        <v>2.29</v>
      </c>
      <c r="E30">
        <v>6.28</v>
      </c>
      <c r="F30">
        <v>10.71</v>
      </c>
      <c r="G30">
        <v>0.49</v>
      </c>
      <c r="H30">
        <v>2.46</v>
      </c>
      <c r="I30">
        <v>0.09</v>
      </c>
      <c r="J30">
        <v>0.02</v>
      </c>
      <c r="K30">
        <v>0.38</v>
      </c>
      <c r="L30">
        <v>0.22</v>
      </c>
      <c r="M30">
        <v>1.05</v>
      </c>
      <c r="N30">
        <v>4.8</v>
      </c>
      <c r="O30">
        <v>6.67</v>
      </c>
      <c r="P30">
        <v>35.46</v>
      </c>
    </row>
    <row r="31" spans="1:16">
      <c r="A31" s="1" t="s">
        <v>43</v>
      </c>
      <c r="B31" s="2">
        <f>DATE(precY[[#This Row],[WY]],7,1)</f>
        <v>18445</v>
      </c>
      <c r="C31" s="3">
        <f>precY[[#This Row],[WY]]+0.5</f>
        <v>1950.5</v>
      </c>
      <c r="D31">
        <v>14.19</v>
      </c>
      <c r="E31">
        <v>6.86</v>
      </c>
      <c r="F31">
        <v>7.18</v>
      </c>
      <c r="G31">
        <v>4.62</v>
      </c>
      <c r="H31">
        <v>2.39</v>
      </c>
      <c r="I31">
        <v>0.98</v>
      </c>
      <c r="J31">
        <v>0.03</v>
      </c>
      <c r="K31">
        <v>0.02</v>
      </c>
      <c r="L31">
        <v>0.78</v>
      </c>
      <c r="M31">
        <v>0.31</v>
      </c>
      <c r="N31">
        <v>3.71</v>
      </c>
      <c r="O31">
        <v>2.82</v>
      </c>
      <c r="P31">
        <v>43.89</v>
      </c>
    </row>
    <row r="32" spans="1:16">
      <c r="A32" s="1" t="s">
        <v>44</v>
      </c>
      <c r="B32" s="2">
        <f>DATE(precY[[#This Row],[WY]],7,1)</f>
        <v>18810</v>
      </c>
      <c r="C32" s="3">
        <f>precY[[#This Row],[WY]]+0.5</f>
        <v>1951.5</v>
      </c>
      <c r="D32">
        <v>10.31</v>
      </c>
      <c r="E32">
        <v>6.66</v>
      </c>
      <c r="F32">
        <v>3.78</v>
      </c>
      <c r="G32">
        <v>2.72</v>
      </c>
      <c r="H32">
        <v>2.97</v>
      </c>
      <c r="I32">
        <v>0.01</v>
      </c>
      <c r="J32">
        <v>0</v>
      </c>
      <c r="K32">
        <v>0.41</v>
      </c>
      <c r="L32">
        <v>0.13</v>
      </c>
      <c r="M32">
        <v>11.06</v>
      </c>
      <c r="N32">
        <v>13.7</v>
      </c>
      <c r="O32">
        <v>11.85</v>
      </c>
      <c r="P32">
        <v>63.6</v>
      </c>
    </row>
    <row r="33" spans="1:16">
      <c r="A33" s="1" t="s">
        <v>45</v>
      </c>
      <c r="B33" s="2">
        <f>DATE(precY[[#This Row],[WY]],7,1)</f>
        <v>19176</v>
      </c>
      <c r="C33" s="3">
        <f>precY[[#This Row],[WY]]+0.5</f>
        <v>1952.5</v>
      </c>
      <c r="D33">
        <v>16.36</v>
      </c>
      <c r="E33">
        <v>8.0299999999999994</v>
      </c>
      <c r="F33">
        <v>8.5399999999999991</v>
      </c>
      <c r="G33">
        <v>1.62</v>
      </c>
      <c r="H33">
        <v>1.89</v>
      </c>
      <c r="I33">
        <v>2.0499999999999998</v>
      </c>
      <c r="J33">
        <v>0.4</v>
      </c>
      <c r="K33">
        <v>0</v>
      </c>
      <c r="L33">
        <v>0.54</v>
      </c>
      <c r="M33">
        <v>6.04</v>
      </c>
      <c r="N33">
        <v>9.39</v>
      </c>
      <c r="O33">
        <v>16.55</v>
      </c>
      <c r="P33">
        <v>71.41</v>
      </c>
    </row>
    <row r="34" spans="1:16">
      <c r="A34" s="1" t="s">
        <v>46</v>
      </c>
      <c r="B34" s="2">
        <f>DATE(precY[[#This Row],[WY]],7,1)</f>
        <v>19541</v>
      </c>
      <c r="C34" s="3">
        <f>precY[[#This Row],[WY]]+0.5</f>
        <v>1953.5</v>
      </c>
      <c r="D34">
        <v>14.26</v>
      </c>
      <c r="E34">
        <v>0.66</v>
      </c>
      <c r="F34">
        <v>6.88</v>
      </c>
      <c r="G34">
        <v>6.11</v>
      </c>
      <c r="H34">
        <v>4.0999999999999996</v>
      </c>
      <c r="I34">
        <v>1.28</v>
      </c>
      <c r="J34">
        <v>0.02</v>
      </c>
      <c r="K34">
        <v>0.57999999999999996</v>
      </c>
      <c r="L34">
        <v>0.04</v>
      </c>
      <c r="M34">
        <v>0.38</v>
      </c>
      <c r="N34">
        <v>3.89</v>
      </c>
      <c r="O34">
        <v>15.66</v>
      </c>
      <c r="P34">
        <v>53.86</v>
      </c>
    </row>
    <row r="35" spans="1:16">
      <c r="A35" s="1" t="s">
        <v>47</v>
      </c>
      <c r="B35" s="2">
        <f>DATE(precY[[#This Row],[WY]],7,1)</f>
        <v>19906</v>
      </c>
      <c r="C35" s="3">
        <f>precY[[#This Row],[WY]]+0.5</f>
        <v>1954.5</v>
      </c>
      <c r="D35">
        <v>12.36</v>
      </c>
      <c r="E35">
        <v>8.33</v>
      </c>
      <c r="F35">
        <v>8.57</v>
      </c>
      <c r="G35">
        <v>5.58</v>
      </c>
      <c r="H35">
        <v>0.12</v>
      </c>
      <c r="I35">
        <v>1.77</v>
      </c>
      <c r="J35">
        <v>0.01</v>
      </c>
      <c r="K35">
        <v>1.05</v>
      </c>
      <c r="L35">
        <v>0.31</v>
      </c>
      <c r="M35">
        <v>2.4500000000000002</v>
      </c>
      <c r="N35">
        <v>7.02</v>
      </c>
      <c r="O35">
        <v>2.52</v>
      </c>
      <c r="P35">
        <v>50.09</v>
      </c>
    </row>
    <row r="36" spans="1:16">
      <c r="A36" s="1" t="s">
        <v>48</v>
      </c>
      <c r="B36" s="2">
        <f>DATE(precY[[#This Row],[WY]],7,1)</f>
        <v>20271</v>
      </c>
      <c r="C36" s="3">
        <f>precY[[#This Row],[WY]]+0.5</f>
        <v>1955.5</v>
      </c>
      <c r="D36">
        <v>5.63</v>
      </c>
      <c r="E36">
        <v>3.38</v>
      </c>
      <c r="F36">
        <v>2.04</v>
      </c>
      <c r="G36">
        <v>6.14</v>
      </c>
      <c r="H36">
        <v>0.8</v>
      </c>
      <c r="I36">
        <v>0.27</v>
      </c>
      <c r="J36">
        <v>0.1</v>
      </c>
      <c r="K36">
        <v>0</v>
      </c>
      <c r="L36">
        <v>0.9</v>
      </c>
      <c r="M36">
        <v>0.72</v>
      </c>
      <c r="N36">
        <v>6.82</v>
      </c>
      <c r="O36">
        <v>9.34</v>
      </c>
      <c r="P36">
        <v>36.14</v>
      </c>
    </row>
    <row r="37" spans="1:16">
      <c r="A37" s="1" t="s">
        <v>49</v>
      </c>
      <c r="B37" s="2">
        <f>DATE(precY[[#This Row],[WY]],7,1)</f>
        <v>20637</v>
      </c>
      <c r="C37" s="3">
        <f>precY[[#This Row],[WY]]+0.5</f>
        <v>1956.5</v>
      </c>
      <c r="D37">
        <v>16.11</v>
      </c>
      <c r="E37">
        <v>10.31</v>
      </c>
      <c r="F37">
        <v>0.86</v>
      </c>
      <c r="G37">
        <v>2.29</v>
      </c>
      <c r="H37">
        <v>4.05</v>
      </c>
      <c r="I37">
        <v>0.46</v>
      </c>
      <c r="J37">
        <v>0.17</v>
      </c>
      <c r="K37">
        <v>0.01</v>
      </c>
      <c r="L37">
        <v>0.67</v>
      </c>
      <c r="M37">
        <v>1.02</v>
      </c>
      <c r="N37">
        <v>6.59</v>
      </c>
      <c r="O37">
        <v>30.83</v>
      </c>
      <c r="P37">
        <v>73.37</v>
      </c>
    </row>
    <row r="38" spans="1:16">
      <c r="A38" s="1" t="s">
        <v>50</v>
      </c>
      <c r="B38" s="2">
        <f>DATE(precY[[#This Row],[WY]],7,1)</f>
        <v>21002</v>
      </c>
      <c r="C38" s="3">
        <f>precY[[#This Row],[WY]]+0.5</f>
        <v>1957.5</v>
      </c>
      <c r="D38">
        <v>6.84</v>
      </c>
      <c r="E38">
        <v>11.1</v>
      </c>
      <c r="F38">
        <v>6.68</v>
      </c>
      <c r="G38">
        <v>3.62</v>
      </c>
      <c r="H38">
        <v>7.4</v>
      </c>
      <c r="I38">
        <v>0.19</v>
      </c>
      <c r="J38">
        <v>0</v>
      </c>
      <c r="K38">
        <v>0</v>
      </c>
      <c r="L38">
        <v>3.73</v>
      </c>
      <c r="M38">
        <v>6.43</v>
      </c>
      <c r="N38">
        <v>0.19</v>
      </c>
      <c r="O38">
        <v>1.59</v>
      </c>
      <c r="P38">
        <v>47.77</v>
      </c>
    </row>
    <row r="39" spans="1:16">
      <c r="A39" s="1" t="s">
        <v>51</v>
      </c>
      <c r="B39" s="2">
        <f>DATE(precY[[#This Row],[WY]],7,1)</f>
        <v>21367</v>
      </c>
      <c r="C39" s="3">
        <f>precY[[#This Row],[WY]]+0.5</f>
        <v>1958.5</v>
      </c>
      <c r="D39">
        <v>9.44</v>
      </c>
      <c r="E39">
        <v>18.64</v>
      </c>
      <c r="F39">
        <v>11.77</v>
      </c>
      <c r="G39">
        <v>7.07</v>
      </c>
      <c r="H39">
        <v>1.43</v>
      </c>
      <c r="I39">
        <v>2.9</v>
      </c>
      <c r="J39">
        <v>0.76</v>
      </c>
      <c r="K39">
        <v>0.18</v>
      </c>
      <c r="L39">
        <v>0.69</v>
      </c>
      <c r="M39">
        <v>5.17</v>
      </c>
      <c r="N39">
        <v>3.75</v>
      </c>
      <c r="O39">
        <v>8.59</v>
      </c>
      <c r="P39">
        <v>70.39</v>
      </c>
    </row>
    <row r="40" spans="1:16">
      <c r="A40" s="1" t="s">
        <v>52</v>
      </c>
      <c r="B40" s="2">
        <f>DATE(precY[[#This Row],[WY]],7,1)</f>
        <v>21732</v>
      </c>
      <c r="C40" s="3">
        <f>precY[[#This Row],[WY]]+0.5</f>
        <v>1959.5</v>
      </c>
      <c r="D40">
        <v>13.63</v>
      </c>
      <c r="E40">
        <v>10.86</v>
      </c>
      <c r="F40">
        <v>2.56</v>
      </c>
      <c r="G40">
        <v>1.93</v>
      </c>
      <c r="H40">
        <v>1.86</v>
      </c>
      <c r="I40">
        <v>0.09</v>
      </c>
      <c r="J40">
        <v>0.09</v>
      </c>
      <c r="K40">
        <v>0.28000000000000003</v>
      </c>
      <c r="L40">
        <v>3.9</v>
      </c>
      <c r="M40">
        <v>0.71</v>
      </c>
      <c r="N40">
        <v>2.17</v>
      </c>
      <c r="O40">
        <v>3.01</v>
      </c>
      <c r="P40">
        <v>41.09</v>
      </c>
    </row>
    <row r="41" spans="1:16">
      <c r="A41" s="1" t="s">
        <v>53</v>
      </c>
      <c r="B41" s="2">
        <f>DATE(precY[[#This Row],[WY]],7,1)</f>
        <v>22098</v>
      </c>
      <c r="C41" s="3">
        <f>precY[[#This Row],[WY]]+0.5</f>
        <v>1960.5</v>
      </c>
      <c r="D41">
        <v>9.93</v>
      </c>
      <c r="E41">
        <v>11.83</v>
      </c>
      <c r="F41">
        <v>8.99</v>
      </c>
      <c r="G41">
        <v>2.63</v>
      </c>
      <c r="H41">
        <v>2.94</v>
      </c>
      <c r="I41">
        <v>0</v>
      </c>
      <c r="J41">
        <v>0.09</v>
      </c>
      <c r="K41">
        <v>0.03</v>
      </c>
      <c r="L41">
        <v>0.21</v>
      </c>
      <c r="M41">
        <v>0.11</v>
      </c>
      <c r="N41">
        <v>0.01</v>
      </c>
      <c r="O41">
        <v>2.85</v>
      </c>
      <c r="P41">
        <v>39.619999999999997</v>
      </c>
    </row>
    <row r="42" spans="1:16">
      <c r="A42" s="1" t="s">
        <v>54</v>
      </c>
      <c r="B42" s="2">
        <f>DATE(precY[[#This Row],[WY]],7,1)</f>
        <v>22463</v>
      </c>
      <c r="C42" s="3">
        <f>precY[[#This Row],[WY]]+0.5</f>
        <v>1961.5</v>
      </c>
      <c r="D42">
        <v>4.2699999999999996</v>
      </c>
      <c r="E42">
        <v>5.32</v>
      </c>
      <c r="F42">
        <v>7.41</v>
      </c>
      <c r="G42">
        <v>2.4500000000000002</v>
      </c>
      <c r="H42">
        <v>2.9</v>
      </c>
      <c r="I42">
        <v>0.61</v>
      </c>
      <c r="J42">
        <v>0.13</v>
      </c>
      <c r="K42">
        <v>0.4</v>
      </c>
      <c r="L42">
        <v>0.38</v>
      </c>
      <c r="M42">
        <v>1.23</v>
      </c>
      <c r="N42">
        <v>8.61</v>
      </c>
      <c r="O42">
        <v>5.53</v>
      </c>
      <c r="P42">
        <v>39.24</v>
      </c>
    </row>
    <row r="43" spans="1:16">
      <c r="A43" s="1" t="s">
        <v>55</v>
      </c>
      <c r="B43" s="2">
        <f>DATE(precY[[#This Row],[WY]],7,1)</f>
        <v>22828</v>
      </c>
      <c r="C43" s="3">
        <f>precY[[#This Row],[WY]]+0.5</f>
        <v>1962.5</v>
      </c>
      <c r="D43">
        <v>3.8</v>
      </c>
      <c r="E43">
        <v>17.91</v>
      </c>
      <c r="F43">
        <v>6.6</v>
      </c>
      <c r="G43">
        <v>1.46</v>
      </c>
      <c r="H43">
        <v>1.49</v>
      </c>
      <c r="I43">
        <v>0.32</v>
      </c>
      <c r="J43">
        <v>0.13</v>
      </c>
      <c r="K43">
        <v>0.46</v>
      </c>
      <c r="L43">
        <v>0.45</v>
      </c>
      <c r="M43">
        <v>1.5</v>
      </c>
      <c r="N43">
        <v>6.1</v>
      </c>
      <c r="O43">
        <v>5.19</v>
      </c>
      <c r="P43">
        <v>45.41</v>
      </c>
    </row>
    <row r="44" spans="1:16">
      <c r="A44" s="1" t="s">
        <v>56</v>
      </c>
      <c r="B44" s="2">
        <f>DATE(precY[[#This Row],[WY]],7,1)</f>
        <v>23193</v>
      </c>
      <c r="C44" s="3">
        <f>precY[[#This Row],[WY]]+0.5</f>
        <v>1963.5</v>
      </c>
      <c r="D44">
        <v>6.44</v>
      </c>
      <c r="E44">
        <v>6.53</v>
      </c>
      <c r="F44">
        <v>7.66</v>
      </c>
      <c r="G44">
        <v>11.55</v>
      </c>
      <c r="H44">
        <v>2.58</v>
      </c>
      <c r="I44">
        <v>1.28</v>
      </c>
      <c r="J44">
        <v>0.01</v>
      </c>
      <c r="K44">
        <v>0.06</v>
      </c>
      <c r="L44">
        <v>0.78</v>
      </c>
      <c r="M44">
        <v>17.12</v>
      </c>
      <c r="N44">
        <v>3.28</v>
      </c>
      <c r="O44">
        <v>6.26</v>
      </c>
      <c r="P44">
        <v>63.55</v>
      </c>
    </row>
    <row r="45" spans="1:16">
      <c r="A45" s="1" t="s">
        <v>57</v>
      </c>
      <c r="B45" s="2">
        <f>DATE(precY[[#This Row],[WY]],7,1)</f>
        <v>23559</v>
      </c>
      <c r="C45" s="3">
        <f>precY[[#This Row],[WY]]+0.5</f>
        <v>1964.5</v>
      </c>
      <c r="D45">
        <v>8.33</v>
      </c>
      <c r="E45">
        <v>0.52</v>
      </c>
      <c r="F45">
        <v>3.74</v>
      </c>
      <c r="G45">
        <v>1.24</v>
      </c>
      <c r="H45">
        <v>3.01</v>
      </c>
      <c r="I45">
        <v>1.64</v>
      </c>
      <c r="J45">
        <v>0.14000000000000001</v>
      </c>
      <c r="K45">
        <v>0.1</v>
      </c>
      <c r="L45">
        <v>0.3</v>
      </c>
      <c r="M45">
        <v>3.75</v>
      </c>
      <c r="N45">
        <v>11.71</v>
      </c>
      <c r="O45">
        <v>1.07</v>
      </c>
      <c r="P45">
        <v>35.549999999999997</v>
      </c>
    </row>
    <row r="46" spans="1:16">
      <c r="A46" s="1" t="s">
        <v>58</v>
      </c>
      <c r="B46" s="2">
        <f>DATE(precY[[#This Row],[WY]],7,1)</f>
        <v>23924</v>
      </c>
      <c r="C46" s="3">
        <f>precY[[#This Row],[WY]]+0.5</f>
        <v>1965.5</v>
      </c>
      <c r="D46">
        <v>10.61</v>
      </c>
      <c r="E46">
        <v>1.81</v>
      </c>
      <c r="F46">
        <v>2.85</v>
      </c>
      <c r="G46">
        <v>7.7</v>
      </c>
      <c r="H46">
        <v>0.59</v>
      </c>
      <c r="I46">
        <v>0.73</v>
      </c>
      <c r="J46">
        <v>0.14000000000000001</v>
      </c>
      <c r="K46">
        <v>2.25</v>
      </c>
      <c r="L46">
        <v>0.28000000000000003</v>
      </c>
      <c r="M46">
        <v>1.77</v>
      </c>
      <c r="N46">
        <v>9.75</v>
      </c>
      <c r="O46">
        <v>6.71</v>
      </c>
      <c r="P46">
        <v>65.19</v>
      </c>
    </row>
    <row r="47" spans="1:16">
      <c r="A47" s="1" t="s">
        <v>59</v>
      </c>
      <c r="B47" s="2">
        <f>DATE(precY[[#This Row],[WY]],7,1)</f>
        <v>24289</v>
      </c>
      <c r="C47" s="3">
        <f>precY[[#This Row],[WY]]+0.5</f>
        <v>1966.5</v>
      </c>
      <c r="D47">
        <v>7.11</v>
      </c>
      <c r="E47">
        <v>4.1500000000000004</v>
      </c>
      <c r="F47">
        <v>2.98</v>
      </c>
      <c r="G47">
        <v>2.15</v>
      </c>
      <c r="H47">
        <v>0.47</v>
      </c>
      <c r="I47">
        <v>0.12</v>
      </c>
      <c r="J47">
        <v>0.05</v>
      </c>
      <c r="K47">
        <v>0.09</v>
      </c>
      <c r="L47">
        <v>0.23</v>
      </c>
      <c r="M47">
        <v>0.37</v>
      </c>
      <c r="N47">
        <v>12.55</v>
      </c>
      <c r="O47">
        <v>5.92</v>
      </c>
      <c r="P47">
        <v>36.19</v>
      </c>
    </row>
    <row r="48" spans="1:16">
      <c r="A48" s="1" t="s">
        <v>60</v>
      </c>
      <c r="B48" s="2">
        <f>DATE(precY[[#This Row],[WY]],7,1)</f>
        <v>24654</v>
      </c>
      <c r="C48" s="3">
        <f>precY[[#This Row],[WY]]+0.5</f>
        <v>1967.5</v>
      </c>
      <c r="D48">
        <v>15.11</v>
      </c>
      <c r="E48">
        <v>0.88</v>
      </c>
      <c r="F48">
        <v>10.94</v>
      </c>
      <c r="G48">
        <v>8.2100000000000009</v>
      </c>
      <c r="H48">
        <v>1.75</v>
      </c>
      <c r="I48">
        <v>2.37</v>
      </c>
      <c r="J48">
        <v>0.01</v>
      </c>
      <c r="K48">
        <v>0.11</v>
      </c>
      <c r="L48">
        <v>0.41</v>
      </c>
      <c r="M48">
        <v>0.02</v>
      </c>
      <c r="N48">
        <v>13.91</v>
      </c>
      <c r="O48">
        <v>9.31</v>
      </c>
      <c r="P48">
        <v>63.03</v>
      </c>
    </row>
    <row r="49" spans="1:16">
      <c r="A49" s="1" t="s">
        <v>61</v>
      </c>
      <c r="B49" s="2">
        <f>DATE(precY[[#This Row],[WY]],7,1)</f>
        <v>25020</v>
      </c>
      <c r="C49" s="3">
        <f>precY[[#This Row],[WY]]+0.5</f>
        <v>1968.5</v>
      </c>
      <c r="D49">
        <v>10.06</v>
      </c>
      <c r="E49">
        <v>6.94</v>
      </c>
      <c r="F49">
        <v>5.17</v>
      </c>
      <c r="G49">
        <v>0.44</v>
      </c>
      <c r="H49">
        <v>1.45</v>
      </c>
      <c r="I49">
        <v>0.69</v>
      </c>
      <c r="J49">
        <v>0.08</v>
      </c>
      <c r="K49">
        <v>1.94</v>
      </c>
      <c r="L49">
        <v>0.1</v>
      </c>
      <c r="M49">
        <v>2.4900000000000002</v>
      </c>
      <c r="N49">
        <v>4.12</v>
      </c>
      <c r="O49">
        <v>6.46</v>
      </c>
      <c r="P49">
        <v>39.94</v>
      </c>
    </row>
    <row r="50" spans="1:16">
      <c r="A50" s="1" t="s">
        <v>62</v>
      </c>
      <c r="B50" s="2">
        <f>DATE(precY[[#This Row],[WY]],7,1)</f>
        <v>25385</v>
      </c>
      <c r="C50" s="3">
        <f>precY[[#This Row],[WY]]+0.5</f>
        <v>1969.5</v>
      </c>
      <c r="D50">
        <v>22.96</v>
      </c>
      <c r="E50">
        <v>12.48</v>
      </c>
      <c r="F50">
        <v>2.2599999999999998</v>
      </c>
      <c r="G50">
        <v>4.04</v>
      </c>
      <c r="H50">
        <v>0.3</v>
      </c>
      <c r="I50">
        <v>1.38</v>
      </c>
      <c r="J50">
        <v>0.08</v>
      </c>
      <c r="K50">
        <v>0</v>
      </c>
      <c r="L50">
        <v>0.08</v>
      </c>
      <c r="M50">
        <v>4.12</v>
      </c>
      <c r="N50">
        <v>6.4</v>
      </c>
      <c r="O50">
        <v>12.15</v>
      </c>
      <c r="P50">
        <v>66.25</v>
      </c>
    </row>
    <row r="51" spans="1:16">
      <c r="A51" s="1" t="s">
        <v>63</v>
      </c>
      <c r="B51" s="2">
        <f>DATE(precY[[#This Row],[WY]],7,1)</f>
        <v>25750</v>
      </c>
      <c r="C51" s="3">
        <f>precY[[#This Row],[WY]]+0.5</f>
        <v>1970.5</v>
      </c>
      <c r="D51">
        <v>25.05</v>
      </c>
      <c r="E51">
        <v>3.99</v>
      </c>
      <c r="F51">
        <v>4.07</v>
      </c>
      <c r="G51">
        <v>1.9</v>
      </c>
      <c r="H51">
        <v>0.44</v>
      </c>
      <c r="I51">
        <v>1.44</v>
      </c>
      <c r="J51">
        <v>0</v>
      </c>
      <c r="K51">
        <v>0.03</v>
      </c>
      <c r="L51">
        <v>0.13</v>
      </c>
      <c r="M51">
        <v>3.31</v>
      </c>
      <c r="N51">
        <v>2.75</v>
      </c>
      <c r="O51">
        <v>16.86</v>
      </c>
      <c r="P51">
        <v>59.97</v>
      </c>
    </row>
    <row r="52" spans="1:16">
      <c r="A52" s="1" t="s">
        <v>64</v>
      </c>
      <c r="B52" s="2">
        <f>DATE(precY[[#This Row],[WY]],7,1)</f>
        <v>26115</v>
      </c>
      <c r="C52" s="3">
        <f>precY[[#This Row],[WY]]+0.5</f>
        <v>1971.5</v>
      </c>
      <c r="D52">
        <v>5.93</v>
      </c>
      <c r="E52">
        <v>0.78</v>
      </c>
      <c r="F52">
        <v>9.76</v>
      </c>
      <c r="G52">
        <v>2.7</v>
      </c>
      <c r="H52">
        <v>3.32</v>
      </c>
      <c r="I52">
        <v>1.53</v>
      </c>
      <c r="J52">
        <v>0.12</v>
      </c>
      <c r="K52">
        <v>0.09</v>
      </c>
      <c r="L52">
        <v>1.1100000000000001</v>
      </c>
      <c r="M52">
        <v>3.03</v>
      </c>
      <c r="N52">
        <v>14.95</v>
      </c>
      <c r="O52">
        <v>14.14</v>
      </c>
      <c r="P52">
        <v>57.46</v>
      </c>
    </row>
    <row r="53" spans="1:16">
      <c r="A53" s="1" t="s">
        <v>65</v>
      </c>
      <c r="B53" s="2">
        <f>DATE(precY[[#This Row],[WY]],7,1)</f>
        <v>26481</v>
      </c>
      <c r="C53" s="3">
        <f>precY[[#This Row],[WY]]+0.5</f>
        <v>1972.5</v>
      </c>
      <c r="D53">
        <v>4.26</v>
      </c>
      <c r="E53">
        <v>5.03</v>
      </c>
      <c r="F53">
        <v>2.99</v>
      </c>
      <c r="G53">
        <v>4.47</v>
      </c>
      <c r="H53">
        <v>1.43</v>
      </c>
      <c r="I53">
        <v>0.7</v>
      </c>
      <c r="J53">
        <v>0</v>
      </c>
      <c r="K53">
        <v>0.14000000000000001</v>
      </c>
      <c r="L53">
        <v>1.83</v>
      </c>
      <c r="M53">
        <v>0.77</v>
      </c>
      <c r="N53">
        <v>5.35</v>
      </c>
      <c r="O53">
        <v>9.2799999999999994</v>
      </c>
      <c r="P53">
        <v>36.25</v>
      </c>
    </row>
    <row r="54" spans="1:16">
      <c r="A54" s="1" t="s">
        <v>66</v>
      </c>
      <c r="B54" s="2">
        <f>DATE(precY[[#This Row],[WY]],7,1)</f>
        <v>26846</v>
      </c>
      <c r="C54" s="3">
        <f>precY[[#This Row],[WY]]+0.5</f>
        <v>1973.5</v>
      </c>
      <c r="D54">
        <v>14.49</v>
      </c>
      <c r="E54">
        <v>10.37</v>
      </c>
      <c r="F54">
        <v>4.5599999999999996</v>
      </c>
      <c r="G54">
        <v>0.91</v>
      </c>
      <c r="H54">
        <v>0.88</v>
      </c>
      <c r="I54">
        <v>0.24</v>
      </c>
      <c r="J54">
        <v>0.06</v>
      </c>
      <c r="K54">
        <v>0.35</v>
      </c>
      <c r="L54">
        <v>1.43</v>
      </c>
      <c r="M54">
        <v>3.93</v>
      </c>
      <c r="N54">
        <v>8.18</v>
      </c>
      <c r="O54">
        <v>6.25</v>
      </c>
      <c r="P54">
        <v>51.65</v>
      </c>
    </row>
    <row r="55" spans="1:16">
      <c r="A55" s="1" t="s">
        <v>67</v>
      </c>
      <c r="B55" s="2">
        <f>DATE(precY[[#This Row],[WY]],7,1)</f>
        <v>27211</v>
      </c>
      <c r="C55" s="3">
        <f>precY[[#This Row],[WY]]+0.5</f>
        <v>1974.5</v>
      </c>
      <c r="D55">
        <v>12.75</v>
      </c>
      <c r="E55">
        <v>4.42</v>
      </c>
      <c r="F55">
        <v>16</v>
      </c>
      <c r="G55">
        <v>4.38</v>
      </c>
      <c r="H55">
        <v>0.4</v>
      </c>
      <c r="I55">
        <v>0.42</v>
      </c>
      <c r="J55">
        <v>3.26</v>
      </c>
      <c r="K55">
        <v>0.28000000000000003</v>
      </c>
      <c r="L55">
        <v>0</v>
      </c>
      <c r="M55">
        <v>4.8499999999999996</v>
      </c>
      <c r="N55">
        <v>21.55</v>
      </c>
      <c r="O55">
        <v>10.24</v>
      </c>
      <c r="P55">
        <v>78.55</v>
      </c>
    </row>
    <row r="56" spans="1:16">
      <c r="A56" s="1" t="s">
        <v>68</v>
      </c>
      <c r="B56" s="2">
        <f>DATE(precY[[#This Row],[WY]],7,1)</f>
        <v>27576</v>
      </c>
      <c r="C56" s="3">
        <f>precY[[#This Row],[WY]]+0.5</f>
        <v>1975.5</v>
      </c>
      <c r="D56">
        <v>3.7</v>
      </c>
      <c r="E56">
        <v>14.17</v>
      </c>
      <c r="F56">
        <v>12.35</v>
      </c>
      <c r="G56">
        <v>4.83</v>
      </c>
      <c r="H56">
        <v>0.74</v>
      </c>
      <c r="I56">
        <v>0.45</v>
      </c>
      <c r="J56">
        <v>0.27</v>
      </c>
      <c r="K56">
        <v>1.46</v>
      </c>
      <c r="L56">
        <v>0.24</v>
      </c>
      <c r="M56">
        <v>2.5</v>
      </c>
      <c r="N56">
        <v>3</v>
      </c>
      <c r="O56">
        <v>5.08</v>
      </c>
      <c r="P56">
        <v>48.79</v>
      </c>
    </row>
    <row r="57" spans="1:16">
      <c r="A57" s="1" t="s">
        <v>69</v>
      </c>
      <c r="B57" s="2">
        <f>DATE(precY[[#This Row],[WY]],7,1)</f>
        <v>27942</v>
      </c>
      <c r="C57" s="3">
        <f>precY[[#This Row],[WY]]+0.5</f>
        <v>1976.5</v>
      </c>
      <c r="D57">
        <v>0.74</v>
      </c>
      <c r="E57">
        <v>5.93</v>
      </c>
      <c r="F57">
        <v>2.42</v>
      </c>
      <c r="G57">
        <v>2.7</v>
      </c>
      <c r="H57">
        <v>0.16</v>
      </c>
      <c r="I57">
        <v>0.25</v>
      </c>
      <c r="J57">
        <v>0.09</v>
      </c>
      <c r="K57">
        <v>2.91</v>
      </c>
      <c r="L57">
        <v>1.36</v>
      </c>
      <c r="M57">
        <v>6.78</v>
      </c>
      <c r="N57">
        <v>2.68</v>
      </c>
      <c r="O57">
        <v>2.2799999999999998</v>
      </c>
      <c r="P57">
        <v>28.3</v>
      </c>
    </row>
    <row r="58" spans="1:16">
      <c r="A58" s="1" t="s">
        <v>70</v>
      </c>
      <c r="B58" s="2">
        <f>DATE(precY[[#This Row],[WY]],7,1)</f>
        <v>28307</v>
      </c>
      <c r="C58" s="3">
        <f>precY[[#This Row],[WY]]+0.5</f>
        <v>1977.5</v>
      </c>
      <c r="D58">
        <v>3.14</v>
      </c>
      <c r="E58">
        <v>3.18</v>
      </c>
      <c r="F58">
        <v>2.57</v>
      </c>
      <c r="G58">
        <v>0.76</v>
      </c>
      <c r="H58">
        <v>3.23</v>
      </c>
      <c r="I58">
        <v>0.34</v>
      </c>
      <c r="J58">
        <v>0.16</v>
      </c>
      <c r="K58">
        <v>0.4</v>
      </c>
      <c r="L58">
        <v>2.93</v>
      </c>
      <c r="M58">
        <v>0.48</v>
      </c>
      <c r="N58">
        <v>1.52</v>
      </c>
      <c r="O58">
        <v>0.33</v>
      </c>
      <c r="P58">
        <v>19.04</v>
      </c>
    </row>
    <row r="59" spans="1:16">
      <c r="A59" s="1" t="s">
        <v>71</v>
      </c>
      <c r="B59" s="2">
        <f>DATE(precY[[#This Row],[WY]],7,1)</f>
        <v>28672</v>
      </c>
      <c r="C59" s="3">
        <f>precY[[#This Row],[WY]]+0.5</f>
        <v>1978.5</v>
      </c>
      <c r="D59">
        <v>20.83</v>
      </c>
      <c r="E59">
        <v>8.0299999999999994</v>
      </c>
      <c r="F59">
        <v>10.64</v>
      </c>
      <c r="G59">
        <v>8.24</v>
      </c>
      <c r="H59">
        <v>1.37</v>
      </c>
      <c r="I59">
        <v>0.61</v>
      </c>
      <c r="J59">
        <v>0.28999999999999998</v>
      </c>
      <c r="K59">
        <v>0.08</v>
      </c>
      <c r="L59">
        <v>3.34</v>
      </c>
      <c r="M59">
        <v>0.71</v>
      </c>
      <c r="N59">
        <v>4.88</v>
      </c>
      <c r="O59">
        <v>12.54</v>
      </c>
      <c r="P59">
        <v>71.56</v>
      </c>
    </row>
    <row r="60" spans="1:16">
      <c r="A60" s="1" t="s">
        <v>72</v>
      </c>
      <c r="B60" s="2">
        <f>DATE(precY[[#This Row],[WY]],7,1)</f>
        <v>29037</v>
      </c>
      <c r="C60" s="3">
        <f>precY[[#This Row],[WY]]+0.5</f>
        <v>1979.5</v>
      </c>
      <c r="D60">
        <v>8.9</v>
      </c>
      <c r="E60">
        <v>11.37</v>
      </c>
      <c r="F60">
        <v>5.85</v>
      </c>
      <c r="G60">
        <v>3.61</v>
      </c>
      <c r="H60">
        <v>2.4900000000000002</v>
      </c>
      <c r="I60">
        <v>0.13</v>
      </c>
      <c r="J60">
        <v>0.22</v>
      </c>
      <c r="K60">
        <v>0.99</v>
      </c>
      <c r="L60">
        <v>0.22</v>
      </c>
      <c r="M60">
        <v>0.02</v>
      </c>
      <c r="N60">
        <v>3.12</v>
      </c>
      <c r="O60">
        <v>2.17</v>
      </c>
      <c r="P60">
        <v>39.090000000000003</v>
      </c>
    </row>
    <row r="61" spans="1:16">
      <c r="A61" s="1" t="s">
        <v>73</v>
      </c>
      <c r="B61" s="2">
        <f>DATE(precY[[#This Row],[WY]],7,1)</f>
        <v>29403</v>
      </c>
      <c r="C61" s="3">
        <f>precY[[#This Row],[WY]]+0.5</f>
        <v>1980.5</v>
      </c>
      <c r="D61">
        <v>12.8</v>
      </c>
      <c r="E61">
        <v>14.91</v>
      </c>
      <c r="F61">
        <v>3.88</v>
      </c>
      <c r="G61">
        <v>3.36</v>
      </c>
      <c r="H61">
        <v>2.17</v>
      </c>
      <c r="I61">
        <v>1.19</v>
      </c>
      <c r="J61">
        <v>0.51</v>
      </c>
      <c r="K61">
        <v>7.0000000000000007E-2</v>
      </c>
      <c r="L61">
        <v>0.46</v>
      </c>
      <c r="M61">
        <v>6.77</v>
      </c>
      <c r="N61">
        <v>5.31</v>
      </c>
      <c r="O61">
        <v>8.1300000000000008</v>
      </c>
      <c r="P61">
        <v>59.56</v>
      </c>
    </row>
    <row r="62" spans="1:16">
      <c r="A62" s="1" t="s">
        <v>74</v>
      </c>
      <c r="B62" s="2">
        <f>DATE(precY[[#This Row],[WY]],7,1)</f>
        <v>29768</v>
      </c>
      <c r="C62" s="3">
        <f>precY[[#This Row],[WY]]+0.5</f>
        <v>1981.5</v>
      </c>
      <c r="D62">
        <v>10.4</v>
      </c>
      <c r="E62">
        <v>4.3899999999999997</v>
      </c>
      <c r="F62">
        <v>7.06</v>
      </c>
      <c r="G62">
        <v>1.75</v>
      </c>
      <c r="H62">
        <v>2.52</v>
      </c>
      <c r="I62">
        <v>0.08</v>
      </c>
      <c r="J62">
        <v>0.02</v>
      </c>
      <c r="K62">
        <v>0</v>
      </c>
      <c r="L62">
        <v>1.33</v>
      </c>
      <c r="M62">
        <v>1.39</v>
      </c>
      <c r="N62">
        <v>1.71</v>
      </c>
      <c r="O62">
        <v>6.98</v>
      </c>
      <c r="P62">
        <v>37.630000000000003</v>
      </c>
    </row>
    <row r="63" spans="1:16">
      <c r="A63" s="1" t="s">
        <v>75</v>
      </c>
      <c r="B63" s="2">
        <f>DATE(precY[[#This Row],[WY]],7,1)</f>
        <v>30133</v>
      </c>
      <c r="C63" s="3">
        <f>precY[[#This Row],[WY]]+0.5</f>
        <v>1982.5</v>
      </c>
      <c r="D63">
        <v>7.93</v>
      </c>
      <c r="E63">
        <v>8.02</v>
      </c>
      <c r="F63">
        <v>11.61</v>
      </c>
      <c r="G63">
        <v>10.130000000000001</v>
      </c>
      <c r="H63">
        <v>0.38</v>
      </c>
      <c r="I63">
        <v>1.66</v>
      </c>
      <c r="J63">
        <v>0.5</v>
      </c>
      <c r="K63">
        <v>0.23</v>
      </c>
      <c r="L63">
        <v>2.92</v>
      </c>
      <c r="M63">
        <v>7.06</v>
      </c>
      <c r="N63">
        <v>19.989999999999998</v>
      </c>
      <c r="O63">
        <v>14.39</v>
      </c>
      <c r="P63">
        <v>84.82</v>
      </c>
    </row>
    <row r="64" spans="1:16">
      <c r="A64" s="1" t="s">
        <v>76</v>
      </c>
      <c r="B64" s="2">
        <f>DATE(precY[[#This Row],[WY]],7,1)</f>
        <v>30498</v>
      </c>
      <c r="C64" s="3">
        <f>precY[[#This Row],[WY]]+0.5</f>
        <v>1983.5</v>
      </c>
      <c r="D64">
        <v>12.07</v>
      </c>
      <c r="E64">
        <v>16.100000000000001</v>
      </c>
      <c r="F64">
        <v>20.100000000000001</v>
      </c>
      <c r="G64">
        <v>6.4</v>
      </c>
      <c r="H64">
        <v>1.62</v>
      </c>
      <c r="I64">
        <v>0.67</v>
      </c>
      <c r="J64">
        <v>0.23</v>
      </c>
      <c r="K64">
        <v>0.79</v>
      </c>
      <c r="L64">
        <v>1.51</v>
      </c>
      <c r="M64">
        <v>7.9</v>
      </c>
      <c r="N64">
        <v>9.82</v>
      </c>
      <c r="O64">
        <v>11.28</v>
      </c>
      <c r="P64">
        <v>88.49</v>
      </c>
    </row>
    <row r="65" spans="1:16">
      <c r="A65" s="1" t="s">
        <v>77</v>
      </c>
      <c r="B65" s="2">
        <f>DATE(precY[[#This Row],[WY]],7,1)</f>
        <v>30864</v>
      </c>
      <c r="C65" s="3">
        <f>precY[[#This Row],[WY]]+0.5</f>
        <v>1984.5</v>
      </c>
      <c r="D65">
        <v>0.59</v>
      </c>
      <c r="E65">
        <v>6.29</v>
      </c>
      <c r="F65">
        <v>4.7</v>
      </c>
      <c r="G65">
        <v>2.97</v>
      </c>
      <c r="H65">
        <v>0.95</v>
      </c>
      <c r="I65">
        <v>1.24</v>
      </c>
      <c r="J65">
        <v>0.4</v>
      </c>
      <c r="K65">
        <v>0.68</v>
      </c>
      <c r="L65">
        <v>0.27</v>
      </c>
      <c r="M65">
        <v>3.08</v>
      </c>
      <c r="N65">
        <v>18.7</v>
      </c>
      <c r="O65">
        <v>18.2</v>
      </c>
      <c r="P65">
        <v>58.07</v>
      </c>
    </row>
    <row r="66" spans="1:16">
      <c r="A66" s="1" t="s">
        <v>78</v>
      </c>
      <c r="B66" s="2">
        <f>DATE(precY[[#This Row],[WY]],7,1)</f>
        <v>31229</v>
      </c>
      <c r="C66" s="3">
        <f>precY[[#This Row],[WY]]+0.5</f>
        <v>1985.5</v>
      </c>
      <c r="D66">
        <v>1.3</v>
      </c>
      <c r="E66">
        <v>5.0599999999999996</v>
      </c>
      <c r="F66">
        <v>6.76</v>
      </c>
      <c r="G66">
        <v>0.52</v>
      </c>
      <c r="H66">
        <v>0.25</v>
      </c>
      <c r="I66">
        <v>0.28999999999999998</v>
      </c>
      <c r="J66">
        <v>0.48</v>
      </c>
      <c r="K66">
        <v>0.19</v>
      </c>
      <c r="L66">
        <v>2.9</v>
      </c>
      <c r="M66">
        <v>4.2300000000000004</v>
      </c>
      <c r="N66">
        <v>13.94</v>
      </c>
      <c r="O66">
        <v>1.9</v>
      </c>
      <c r="P66">
        <v>37.82</v>
      </c>
    </row>
    <row r="67" spans="1:16">
      <c r="A67" s="1" t="s">
        <v>79</v>
      </c>
      <c r="B67" s="2">
        <f>DATE(precY[[#This Row],[WY]],7,1)</f>
        <v>31594</v>
      </c>
      <c r="C67" s="3">
        <f>precY[[#This Row],[WY]]+0.5</f>
        <v>1986.5</v>
      </c>
      <c r="D67">
        <v>10.77</v>
      </c>
      <c r="E67">
        <v>27.14</v>
      </c>
      <c r="F67">
        <v>10.58</v>
      </c>
      <c r="G67">
        <v>1.64</v>
      </c>
      <c r="H67">
        <v>2.7</v>
      </c>
      <c r="I67">
        <v>7.0000000000000007E-2</v>
      </c>
      <c r="J67">
        <v>0.15</v>
      </c>
      <c r="K67">
        <v>0.02</v>
      </c>
      <c r="L67">
        <v>4.72</v>
      </c>
      <c r="M67">
        <v>2.38</v>
      </c>
      <c r="N67">
        <v>6.65</v>
      </c>
      <c r="O67">
        <v>5.25</v>
      </c>
      <c r="P67">
        <v>72.069999999999993</v>
      </c>
    </row>
    <row r="68" spans="1:16">
      <c r="A68" s="1" t="s">
        <v>80</v>
      </c>
      <c r="B68" s="2">
        <f>DATE(precY[[#This Row],[WY]],7,1)</f>
        <v>31959</v>
      </c>
      <c r="C68" s="3">
        <f>precY[[#This Row],[WY]]+0.5</f>
        <v>1987.5</v>
      </c>
      <c r="D68">
        <v>6.07</v>
      </c>
      <c r="E68">
        <v>7.17</v>
      </c>
      <c r="F68">
        <v>8.9700000000000006</v>
      </c>
      <c r="G68">
        <v>0.74</v>
      </c>
      <c r="H68">
        <v>1.06</v>
      </c>
      <c r="I68">
        <v>0.17</v>
      </c>
      <c r="J68">
        <v>0.38</v>
      </c>
      <c r="K68">
        <v>0.01</v>
      </c>
      <c r="L68">
        <v>0.01</v>
      </c>
      <c r="M68">
        <v>1.1499999999999999</v>
      </c>
      <c r="N68">
        <v>0.76</v>
      </c>
      <c r="O68">
        <v>2.0699999999999998</v>
      </c>
      <c r="P68">
        <v>28.56</v>
      </c>
    </row>
    <row r="69" spans="1:16">
      <c r="A69" s="1" t="s">
        <v>81</v>
      </c>
      <c r="B69" s="2">
        <f>DATE(precY[[#This Row],[WY]],7,1)</f>
        <v>32325</v>
      </c>
      <c r="C69" s="3">
        <f>precY[[#This Row],[WY]]+0.5</f>
        <v>1988.5</v>
      </c>
      <c r="D69">
        <v>7.61</v>
      </c>
      <c r="E69">
        <v>0.46</v>
      </c>
      <c r="F69">
        <v>1.32</v>
      </c>
      <c r="G69">
        <v>4.2699999999999996</v>
      </c>
      <c r="H69">
        <v>2.65</v>
      </c>
      <c r="I69">
        <v>1.1100000000000001</v>
      </c>
      <c r="J69">
        <v>0.28999999999999998</v>
      </c>
      <c r="K69">
        <v>0</v>
      </c>
      <c r="L69">
        <v>0.12</v>
      </c>
      <c r="M69">
        <v>0.99</v>
      </c>
      <c r="N69">
        <v>3.32</v>
      </c>
      <c r="O69">
        <v>12.72</v>
      </c>
      <c r="P69">
        <v>34.86</v>
      </c>
    </row>
    <row r="70" spans="1:16">
      <c r="A70" s="1" t="s">
        <v>82</v>
      </c>
      <c r="B70" s="2">
        <f>DATE(precY[[#This Row],[WY]],7,1)</f>
        <v>32690</v>
      </c>
      <c r="C70" s="3">
        <f>precY[[#This Row],[WY]]+0.5</f>
        <v>1989.5</v>
      </c>
      <c r="D70">
        <v>2.81</v>
      </c>
      <c r="E70">
        <v>3.02</v>
      </c>
      <c r="F70">
        <v>17.27</v>
      </c>
      <c r="G70">
        <v>2.4</v>
      </c>
      <c r="H70">
        <v>1.26</v>
      </c>
      <c r="I70">
        <v>1.08</v>
      </c>
      <c r="J70">
        <v>0.01</v>
      </c>
      <c r="K70">
        <v>0.59</v>
      </c>
      <c r="L70">
        <v>3.69</v>
      </c>
      <c r="M70">
        <v>0.17</v>
      </c>
      <c r="N70">
        <v>13.21</v>
      </c>
      <c r="O70">
        <v>4.62</v>
      </c>
      <c r="P70">
        <v>50.13</v>
      </c>
    </row>
    <row r="71" spans="1:16">
      <c r="A71" s="1" t="s">
        <v>83</v>
      </c>
      <c r="B71" s="2">
        <f>DATE(precY[[#This Row],[WY]],7,1)</f>
        <v>33055</v>
      </c>
      <c r="C71" s="3">
        <f>precY[[#This Row],[WY]]+0.5</f>
        <v>1990.5</v>
      </c>
      <c r="D71">
        <v>7.88</v>
      </c>
      <c r="E71">
        <v>4.5999999999999996</v>
      </c>
      <c r="F71">
        <v>3.19</v>
      </c>
      <c r="G71">
        <v>1.83</v>
      </c>
      <c r="H71">
        <v>7.55</v>
      </c>
      <c r="I71">
        <v>0.28999999999999998</v>
      </c>
      <c r="J71">
        <v>0.12</v>
      </c>
      <c r="K71">
        <v>0.54</v>
      </c>
      <c r="L71">
        <v>0.53</v>
      </c>
      <c r="M71">
        <v>6.29</v>
      </c>
      <c r="N71">
        <v>3.08</v>
      </c>
      <c r="O71">
        <v>7.0000000000000007E-2</v>
      </c>
      <c r="P71">
        <v>35.97</v>
      </c>
    </row>
    <row r="72" spans="1:16">
      <c r="A72" s="1" t="s">
        <v>84</v>
      </c>
      <c r="B72" s="2">
        <f>DATE(precY[[#This Row],[WY]],7,1)</f>
        <v>33420</v>
      </c>
      <c r="C72" s="3">
        <f>precY[[#This Row],[WY]]+0.5</f>
        <v>1991.5</v>
      </c>
      <c r="D72">
        <v>0.88</v>
      </c>
      <c r="E72">
        <v>3.11</v>
      </c>
      <c r="F72">
        <v>17.940000000000001</v>
      </c>
      <c r="G72">
        <v>1.81</v>
      </c>
      <c r="H72">
        <v>2.5099999999999998</v>
      </c>
      <c r="I72">
        <v>1.2</v>
      </c>
      <c r="J72">
        <v>0.4</v>
      </c>
      <c r="K72">
        <v>0.22</v>
      </c>
      <c r="L72">
        <v>0.05</v>
      </c>
      <c r="M72">
        <v>1.1000000000000001</v>
      </c>
      <c r="N72">
        <v>1.56</v>
      </c>
      <c r="O72">
        <v>1.39</v>
      </c>
      <c r="P72">
        <v>32.17</v>
      </c>
    </row>
    <row r="73" spans="1:16">
      <c r="A73" s="1" t="s">
        <v>85</v>
      </c>
      <c r="B73" s="2">
        <f>DATE(precY[[#This Row],[WY]],7,1)</f>
        <v>33786</v>
      </c>
      <c r="C73" s="3">
        <f>precY[[#This Row],[WY]]+0.5</f>
        <v>1992.5</v>
      </c>
      <c r="D73">
        <v>2.81</v>
      </c>
      <c r="E73">
        <v>11.84</v>
      </c>
      <c r="F73">
        <v>5.35</v>
      </c>
      <c r="G73">
        <v>2.67</v>
      </c>
      <c r="H73">
        <v>0.12</v>
      </c>
      <c r="I73">
        <v>2.73</v>
      </c>
      <c r="J73">
        <v>0.2</v>
      </c>
      <c r="K73">
        <v>0.16</v>
      </c>
      <c r="L73">
        <v>0.08</v>
      </c>
      <c r="M73">
        <v>3.44</v>
      </c>
      <c r="N73">
        <v>2.64</v>
      </c>
      <c r="O73">
        <v>3.97</v>
      </c>
      <c r="P73">
        <v>36.01</v>
      </c>
    </row>
    <row r="74" spans="1:16">
      <c r="A74" s="1" t="s">
        <v>86</v>
      </c>
      <c r="B74" s="2">
        <f>DATE(precY[[#This Row],[WY]],7,1)</f>
        <v>34151</v>
      </c>
      <c r="C74" s="3">
        <f>precY[[#This Row],[WY]]+0.5</f>
        <v>1993.5</v>
      </c>
      <c r="D74">
        <v>16.53</v>
      </c>
      <c r="E74">
        <v>10.26</v>
      </c>
      <c r="F74">
        <v>7.57</v>
      </c>
      <c r="G74">
        <v>3.66</v>
      </c>
      <c r="H74">
        <v>4.2699999999999996</v>
      </c>
      <c r="I74">
        <v>2.31</v>
      </c>
      <c r="J74">
        <v>0</v>
      </c>
      <c r="K74">
        <v>0.38</v>
      </c>
      <c r="L74">
        <v>0.01</v>
      </c>
      <c r="M74">
        <v>4.7699999999999996</v>
      </c>
      <c r="N74">
        <v>1.1499999999999999</v>
      </c>
      <c r="O74">
        <v>14.41</v>
      </c>
      <c r="P74">
        <v>65.319999999999993</v>
      </c>
    </row>
    <row r="75" spans="1:16">
      <c r="A75" s="1" t="s">
        <v>87</v>
      </c>
      <c r="B75" s="2">
        <f>DATE(precY[[#This Row],[WY]],7,1)</f>
        <v>34516</v>
      </c>
      <c r="C75" s="3">
        <f>precY[[#This Row],[WY]]+0.5</f>
        <v>1994.5</v>
      </c>
      <c r="D75">
        <v>4.0999999999999996</v>
      </c>
      <c r="E75">
        <v>7.62</v>
      </c>
      <c r="F75">
        <v>1.53</v>
      </c>
      <c r="G75">
        <v>2.87</v>
      </c>
      <c r="H75">
        <v>1.96</v>
      </c>
      <c r="I75">
        <v>0.32</v>
      </c>
      <c r="J75">
        <v>0.01</v>
      </c>
      <c r="K75">
        <v>0</v>
      </c>
      <c r="L75">
        <v>0.62</v>
      </c>
      <c r="M75">
        <v>2.65</v>
      </c>
      <c r="N75">
        <v>2.81</v>
      </c>
      <c r="O75">
        <v>7.34</v>
      </c>
      <c r="P75">
        <v>31.83</v>
      </c>
    </row>
    <row r="76" spans="1:16">
      <c r="A76" s="1" t="s">
        <v>88</v>
      </c>
      <c r="B76" s="2">
        <f>DATE(precY[[#This Row],[WY]],7,1)</f>
        <v>34881</v>
      </c>
      <c r="C76" s="3">
        <f>precY[[#This Row],[WY]]+0.5</f>
        <v>1995.5</v>
      </c>
      <c r="D76">
        <v>27.14</v>
      </c>
      <c r="E76">
        <v>1.94</v>
      </c>
      <c r="F76">
        <v>22.85</v>
      </c>
      <c r="G76">
        <v>8.5299999999999994</v>
      </c>
      <c r="H76">
        <v>4.62</v>
      </c>
      <c r="I76">
        <v>3.05</v>
      </c>
      <c r="J76">
        <v>0.3</v>
      </c>
      <c r="K76">
        <v>0</v>
      </c>
      <c r="L76">
        <v>0</v>
      </c>
      <c r="M76">
        <v>0.77</v>
      </c>
      <c r="N76">
        <v>8.6199999999999992</v>
      </c>
      <c r="O76">
        <v>7.57</v>
      </c>
      <c r="P76">
        <v>85.39</v>
      </c>
    </row>
    <row r="77" spans="1:16">
      <c r="A77" s="1" t="s">
        <v>89</v>
      </c>
      <c r="B77" s="2">
        <f>DATE(precY[[#This Row],[WY]],7,1)</f>
        <v>35247</v>
      </c>
      <c r="C77" s="3">
        <f>precY[[#This Row],[WY]]+0.5</f>
        <v>1996.5</v>
      </c>
      <c r="D77">
        <v>12.44</v>
      </c>
      <c r="E77">
        <v>14.07</v>
      </c>
      <c r="F77">
        <v>5.88</v>
      </c>
      <c r="G77">
        <v>5.86</v>
      </c>
      <c r="H77">
        <v>6.97</v>
      </c>
      <c r="I77">
        <v>0.48</v>
      </c>
      <c r="J77">
        <v>0.14000000000000001</v>
      </c>
      <c r="K77">
        <v>0.01</v>
      </c>
      <c r="L77">
        <v>0.98</v>
      </c>
      <c r="M77">
        <v>0.01</v>
      </c>
      <c r="N77">
        <v>0.56999999999999995</v>
      </c>
      <c r="O77">
        <v>13.9</v>
      </c>
      <c r="P77">
        <v>61.31</v>
      </c>
    </row>
    <row r="78" spans="1:16">
      <c r="A78" s="1" t="s">
        <v>90</v>
      </c>
      <c r="B78" s="2">
        <f>DATE(precY[[#This Row],[WY]],7,1)</f>
        <v>35612</v>
      </c>
      <c r="C78" s="3">
        <f>precY[[#This Row],[WY]]+0.5</f>
        <v>1997.5</v>
      </c>
      <c r="D78">
        <v>18.95</v>
      </c>
      <c r="E78">
        <v>0.97</v>
      </c>
      <c r="F78">
        <v>2.25</v>
      </c>
      <c r="G78">
        <v>2.38</v>
      </c>
      <c r="H78">
        <v>0.75</v>
      </c>
      <c r="I78">
        <v>2.37</v>
      </c>
      <c r="J78">
        <v>0.19</v>
      </c>
      <c r="K78">
        <v>0.71</v>
      </c>
      <c r="L78">
        <v>0.92</v>
      </c>
      <c r="M78">
        <v>2.5299999999999998</v>
      </c>
      <c r="N78">
        <v>7.85</v>
      </c>
      <c r="O78">
        <v>28.89</v>
      </c>
      <c r="P78">
        <v>68.760000000000005</v>
      </c>
    </row>
    <row r="79" spans="1:16">
      <c r="A79" s="1" t="s">
        <v>91</v>
      </c>
      <c r="B79" s="2">
        <f>DATE(precY[[#This Row],[WY]],7,1)</f>
        <v>35977</v>
      </c>
      <c r="C79" s="3">
        <f>precY[[#This Row],[WY]]+0.5</f>
        <v>1998.5</v>
      </c>
      <c r="D79">
        <v>18.82</v>
      </c>
      <c r="E79">
        <v>21.22</v>
      </c>
      <c r="F79">
        <v>8.6300000000000008</v>
      </c>
      <c r="G79">
        <v>5.4</v>
      </c>
      <c r="H79">
        <v>7.47</v>
      </c>
      <c r="I79">
        <v>2.02</v>
      </c>
      <c r="J79">
        <v>0.02</v>
      </c>
      <c r="K79">
        <v>0.03</v>
      </c>
      <c r="L79">
        <v>1.3</v>
      </c>
      <c r="M79">
        <v>3.25</v>
      </c>
      <c r="N79">
        <v>9.4499999999999993</v>
      </c>
      <c r="O79">
        <v>4.79</v>
      </c>
      <c r="P79">
        <v>82.4</v>
      </c>
    </row>
    <row r="80" spans="1:16">
      <c r="A80" s="1" t="s">
        <v>92</v>
      </c>
      <c r="B80" s="2">
        <f>DATE(precY[[#This Row],[WY]],7,1)</f>
        <v>36342</v>
      </c>
      <c r="C80" s="3">
        <f>precY[[#This Row],[WY]]+0.5</f>
        <v>1999.5</v>
      </c>
      <c r="D80">
        <v>10.029999999999999</v>
      </c>
      <c r="E80">
        <v>15.15</v>
      </c>
      <c r="F80">
        <v>5.45</v>
      </c>
      <c r="G80">
        <v>3.24</v>
      </c>
      <c r="H80">
        <v>0.93</v>
      </c>
      <c r="I80">
        <v>0.54</v>
      </c>
      <c r="J80">
        <v>0.1</v>
      </c>
      <c r="K80">
        <v>0.34</v>
      </c>
      <c r="L80">
        <v>0.08</v>
      </c>
      <c r="M80">
        <v>1.51</v>
      </c>
      <c r="N80">
        <v>12.69</v>
      </c>
      <c r="O80">
        <v>4.6900000000000004</v>
      </c>
      <c r="P80">
        <v>54.75</v>
      </c>
    </row>
    <row r="81" spans="1:16">
      <c r="A81" s="1" t="s">
        <v>93</v>
      </c>
      <c r="B81" s="2">
        <f>DATE(precY[[#This Row],[WY]],7,1)</f>
        <v>36708</v>
      </c>
      <c r="C81" s="3">
        <f>precY[[#This Row],[WY]]+0.5</f>
        <v>2000.5</v>
      </c>
      <c r="D81">
        <v>14.31</v>
      </c>
      <c r="E81">
        <v>19.079999999999998</v>
      </c>
      <c r="F81">
        <v>3.66</v>
      </c>
      <c r="G81">
        <v>3.66</v>
      </c>
      <c r="H81">
        <v>2.54</v>
      </c>
      <c r="I81">
        <v>0.82</v>
      </c>
      <c r="J81">
        <v>0.21</v>
      </c>
      <c r="K81">
        <v>7.0000000000000007E-2</v>
      </c>
      <c r="L81">
        <v>1.32</v>
      </c>
      <c r="M81">
        <v>2.72</v>
      </c>
      <c r="N81">
        <v>6.78</v>
      </c>
      <c r="O81">
        <v>1.53</v>
      </c>
      <c r="P81">
        <v>56.7</v>
      </c>
    </row>
    <row r="82" spans="1:16">
      <c r="A82" s="1" t="s">
        <v>94</v>
      </c>
      <c r="B82" s="2">
        <f>DATE(precY[[#This Row],[WY]],7,1)</f>
        <v>37073</v>
      </c>
      <c r="C82" s="3">
        <f>precY[[#This Row],[WY]]+0.5</f>
        <v>2001.5</v>
      </c>
      <c r="D82">
        <v>5.05</v>
      </c>
      <c r="E82">
        <v>9.4499999999999993</v>
      </c>
      <c r="F82">
        <v>3.76</v>
      </c>
      <c r="G82">
        <v>3.71</v>
      </c>
      <c r="H82">
        <v>0.11</v>
      </c>
      <c r="I82">
        <v>0.87</v>
      </c>
      <c r="J82">
        <v>0.03</v>
      </c>
      <c r="K82">
        <v>0</v>
      </c>
      <c r="L82">
        <v>0.8</v>
      </c>
      <c r="M82">
        <v>4.71</v>
      </c>
      <c r="N82">
        <v>1.86</v>
      </c>
      <c r="O82">
        <v>2.62</v>
      </c>
      <c r="P82">
        <v>32.97</v>
      </c>
    </row>
    <row r="83" spans="1:16">
      <c r="A83" s="1" t="s">
        <v>95</v>
      </c>
      <c r="B83" s="2">
        <f>DATE(precY[[#This Row],[WY]],7,1)</f>
        <v>37438</v>
      </c>
      <c r="C83" s="3">
        <f>precY[[#This Row],[WY]]+0.5</f>
        <v>2002.5</v>
      </c>
      <c r="D83">
        <v>5.41</v>
      </c>
      <c r="E83">
        <v>3.99</v>
      </c>
      <c r="F83">
        <v>5.76</v>
      </c>
      <c r="G83">
        <v>2.08</v>
      </c>
      <c r="H83">
        <v>1.72</v>
      </c>
      <c r="I83">
        <v>0.17</v>
      </c>
      <c r="J83">
        <v>0.02</v>
      </c>
      <c r="K83">
        <v>0.03</v>
      </c>
      <c r="L83">
        <v>0.1</v>
      </c>
      <c r="M83">
        <v>1.82</v>
      </c>
      <c r="N83">
        <v>10.93</v>
      </c>
      <c r="O83">
        <v>14.31</v>
      </c>
      <c r="P83">
        <v>46.34</v>
      </c>
    </row>
    <row r="84" spans="1:16">
      <c r="A84" s="1" t="s">
        <v>96</v>
      </c>
      <c r="B84" s="2">
        <f>DATE(precY[[#This Row],[WY]],7,1)</f>
        <v>37803</v>
      </c>
      <c r="C84" s="3">
        <f>precY[[#This Row],[WY]]+0.5</f>
        <v>2003.5</v>
      </c>
      <c r="D84">
        <v>5.21</v>
      </c>
      <c r="E84">
        <v>3.02</v>
      </c>
      <c r="F84">
        <v>6.27</v>
      </c>
      <c r="G84">
        <v>10.52</v>
      </c>
      <c r="H84">
        <v>2.17</v>
      </c>
      <c r="I84">
        <v>0.12</v>
      </c>
      <c r="J84">
        <v>0.16</v>
      </c>
      <c r="K84">
        <v>1.25</v>
      </c>
      <c r="L84">
        <v>0.25</v>
      </c>
      <c r="M84">
        <v>0.01</v>
      </c>
      <c r="N84">
        <v>6.95</v>
      </c>
      <c r="O84">
        <v>23.84</v>
      </c>
      <c r="P84">
        <v>59.77</v>
      </c>
    </row>
    <row r="85" spans="1:16">
      <c r="A85" s="1" t="s">
        <v>97</v>
      </c>
      <c r="B85" s="2">
        <f>DATE(precY[[#This Row],[WY]],7,1)</f>
        <v>38169</v>
      </c>
      <c r="C85" s="3">
        <f>precY[[#This Row],[WY]]+0.5</f>
        <v>2004.5</v>
      </c>
      <c r="D85">
        <v>5.69</v>
      </c>
      <c r="E85">
        <v>14.48</v>
      </c>
      <c r="F85">
        <v>2.23</v>
      </c>
      <c r="G85">
        <v>1.67</v>
      </c>
      <c r="H85">
        <v>1.1499999999999999</v>
      </c>
      <c r="I85">
        <v>0.23</v>
      </c>
      <c r="J85">
        <v>0.04</v>
      </c>
      <c r="K85">
        <v>0.05</v>
      </c>
      <c r="L85">
        <v>0.39</v>
      </c>
      <c r="M85">
        <v>0.14000000000000001</v>
      </c>
      <c r="N85">
        <v>5.37</v>
      </c>
      <c r="O85">
        <v>15.85</v>
      </c>
      <c r="P85">
        <v>47.29</v>
      </c>
    </row>
    <row r="86" spans="1:16">
      <c r="A86" s="1" t="s">
        <v>98</v>
      </c>
      <c r="B86" s="2">
        <f>DATE(precY[[#This Row],[WY]],7,1)</f>
        <v>38534</v>
      </c>
      <c r="C86" s="3">
        <f>precY[[#This Row],[WY]]+0.5</f>
        <v>2005.5</v>
      </c>
      <c r="D86">
        <v>8.33</v>
      </c>
      <c r="E86">
        <v>4.4400000000000004</v>
      </c>
      <c r="F86">
        <v>9.25</v>
      </c>
      <c r="G86">
        <v>3.53</v>
      </c>
      <c r="H86">
        <v>8.2899999999999991</v>
      </c>
      <c r="I86">
        <v>2.64</v>
      </c>
      <c r="J86">
        <v>0</v>
      </c>
      <c r="K86">
        <v>0.01</v>
      </c>
      <c r="L86">
        <v>0.48</v>
      </c>
      <c r="M86">
        <v>6.95</v>
      </c>
      <c r="N86">
        <v>2.65</v>
      </c>
      <c r="O86">
        <v>10.94</v>
      </c>
      <c r="P86">
        <v>57.51</v>
      </c>
    </row>
    <row r="87" spans="1:16">
      <c r="A87" s="1" t="s">
        <v>99</v>
      </c>
      <c r="B87" s="2">
        <f>DATE(precY[[#This Row],[WY]],7,1)</f>
        <v>38899</v>
      </c>
      <c r="C87" s="3">
        <f>precY[[#This Row],[WY]]+0.5</f>
        <v>2006.5</v>
      </c>
      <c r="D87">
        <v>9.8000000000000007</v>
      </c>
      <c r="E87">
        <v>8</v>
      </c>
      <c r="F87">
        <v>14.5</v>
      </c>
      <c r="G87">
        <v>12.14</v>
      </c>
      <c r="H87">
        <v>1.53</v>
      </c>
      <c r="I87">
        <v>0.35</v>
      </c>
      <c r="J87">
        <v>0.01</v>
      </c>
      <c r="K87">
        <v>0</v>
      </c>
      <c r="L87">
        <v>0</v>
      </c>
      <c r="M87">
        <v>1.47</v>
      </c>
      <c r="N87">
        <v>6.53</v>
      </c>
      <c r="O87">
        <v>25.82</v>
      </c>
      <c r="P87">
        <v>80.150000000000006</v>
      </c>
    </row>
    <row r="88" spans="1:16">
      <c r="A88" s="1" t="s">
        <v>100</v>
      </c>
      <c r="B88" s="2">
        <f>DATE(precY[[#This Row],[WY]],7,1)</f>
        <v>39264</v>
      </c>
      <c r="C88" s="3">
        <f>precY[[#This Row],[WY]]+0.5</f>
        <v>2007.5</v>
      </c>
      <c r="D88">
        <v>1.44</v>
      </c>
      <c r="E88">
        <v>13.6</v>
      </c>
      <c r="F88">
        <v>1.65</v>
      </c>
      <c r="G88">
        <v>3.09</v>
      </c>
      <c r="H88">
        <v>1.1599999999999999</v>
      </c>
      <c r="I88">
        <v>0.37</v>
      </c>
      <c r="J88">
        <v>0.5</v>
      </c>
      <c r="K88">
        <v>0.01</v>
      </c>
      <c r="L88">
        <v>0.74</v>
      </c>
      <c r="M88">
        <v>0.51</v>
      </c>
      <c r="N88">
        <v>5.65</v>
      </c>
      <c r="O88">
        <v>8.49</v>
      </c>
      <c r="P88">
        <v>37.21</v>
      </c>
    </row>
    <row r="89" spans="1:16">
      <c r="A89" s="1" t="s">
        <v>101</v>
      </c>
      <c r="B89" s="2">
        <f>DATE(precY[[#This Row],[WY]],7,1)</f>
        <v>39630</v>
      </c>
      <c r="C89" s="3">
        <f>precY[[#This Row],[WY]]+0.5</f>
        <v>2008.5</v>
      </c>
      <c r="D89">
        <v>12.6</v>
      </c>
      <c r="E89">
        <v>6.89</v>
      </c>
      <c r="F89">
        <v>1.58</v>
      </c>
      <c r="G89">
        <v>0.68</v>
      </c>
      <c r="H89">
        <v>1.1299999999999999</v>
      </c>
      <c r="I89">
        <v>0.02</v>
      </c>
      <c r="J89">
        <v>0</v>
      </c>
      <c r="K89">
        <v>0.1</v>
      </c>
      <c r="L89">
        <v>0.01</v>
      </c>
      <c r="M89">
        <v>3.62</v>
      </c>
      <c r="N89">
        <v>1.18</v>
      </c>
      <c r="O89">
        <v>7.18</v>
      </c>
      <c r="P89">
        <v>34.99</v>
      </c>
    </row>
    <row r="90" spans="1:16">
      <c r="A90" s="1" t="s">
        <v>102</v>
      </c>
      <c r="B90" s="2">
        <f>DATE(precY[[#This Row],[WY]],7,1)</f>
        <v>39995</v>
      </c>
      <c r="C90" s="3">
        <f>precY[[#This Row],[WY]]+0.5</f>
        <v>2009.5</v>
      </c>
      <c r="D90">
        <v>3.1</v>
      </c>
      <c r="E90">
        <v>11.9</v>
      </c>
      <c r="F90">
        <v>8.3000000000000007</v>
      </c>
      <c r="G90">
        <v>1.7</v>
      </c>
      <c r="H90">
        <v>5.5</v>
      </c>
      <c r="I90">
        <v>1.3</v>
      </c>
      <c r="J90">
        <v>0.03</v>
      </c>
      <c r="K90">
        <v>0.17</v>
      </c>
      <c r="L90">
        <v>0.14000000000000001</v>
      </c>
      <c r="M90">
        <v>3.11</v>
      </c>
      <c r="N90">
        <v>5.5</v>
      </c>
      <c r="O90">
        <v>6.1</v>
      </c>
      <c r="P90">
        <v>46.85</v>
      </c>
    </row>
    <row r="91" spans="1:16">
      <c r="A91" s="1" t="s">
        <v>103</v>
      </c>
      <c r="B91" s="2">
        <f>DATE(precY[[#This Row],[WY]],7,1)</f>
        <v>40360</v>
      </c>
      <c r="C91" s="3">
        <f>precY[[#This Row],[WY]]+0.5</f>
        <v>2010.5</v>
      </c>
      <c r="D91">
        <v>13.6</v>
      </c>
      <c r="E91">
        <v>7.1</v>
      </c>
      <c r="F91">
        <v>6.25</v>
      </c>
      <c r="G91">
        <v>8.14</v>
      </c>
      <c r="H91">
        <v>4.07</v>
      </c>
      <c r="I91">
        <v>0.39</v>
      </c>
      <c r="J91">
        <v>0.08</v>
      </c>
      <c r="K91">
        <v>0.08</v>
      </c>
      <c r="L91">
        <v>0.28000000000000003</v>
      </c>
      <c r="M91">
        <v>4.7</v>
      </c>
      <c r="N91">
        <v>2.1</v>
      </c>
      <c r="O91">
        <v>6.8</v>
      </c>
      <c r="P91">
        <v>53.59</v>
      </c>
    </row>
    <row r="92" spans="1:16">
      <c r="A92" s="1" t="s">
        <v>104</v>
      </c>
      <c r="B92" s="2">
        <f>DATE(precY[[#This Row],[WY]],7,1)</f>
        <v>40725</v>
      </c>
      <c r="C92" s="3">
        <f>precY[[#This Row],[WY]]+0.5</f>
        <v>2011.5</v>
      </c>
      <c r="D92">
        <v>2.08</v>
      </c>
      <c r="E92">
        <v>8.49</v>
      </c>
      <c r="F92">
        <v>18.71</v>
      </c>
      <c r="G92">
        <v>3.15</v>
      </c>
      <c r="H92">
        <v>4.5999999999999996</v>
      </c>
      <c r="I92">
        <v>3.18</v>
      </c>
      <c r="J92">
        <v>0.08</v>
      </c>
      <c r="K92">
        <v>0</v>
      </c>
      <c r="L92">
        <v>0.47</v>
      </c>
      <c r="M92">
        <v>7.5</v>
      </c>
      <c r="N92">
        <v>8</v>
      </c>
      <c r="O92">
        <v>16.440000000000001</v>
      </c>
      <c r="P92">
        <v>72.7</v>
      </c>
    </row>
    <row r="93" spans="1:16">
      <c r="A93" s="1" t="s">
        <v>105</v>
      </c>
      <c r="B93" s="2">
        <f>DATE(precY[[#This Row],[WY]],7,1)</f>
        <v>41091</v>
      </c>
      <c r="C93" s="3">
        <f>precY[[#This Row],[WY]]+0.5</f>
        <v>2012.5</v>
      </c>
      <c r="D93">
        <v>7.62</v>
      </c>
      <c r="E93">
        <v>2.97</v>
      </c>
      <c r="F93">
        <v>15.7</v>
      </c>
      <c r="G93">
        <v>6.45</v>
      </c>
      <c r="H93">
        <v>0.51</v>
      </c>
      <c r="I93">
        <v>1.1599999999999999</v>
      </c>
      <c r="J93">
        <v>0.2</v>
      </c>
      <c r="K93">
        <v>0.04</v>
      </c>
      <c r="L93">
        <v>0.03</v>
      </c>
      <c r="M93">
        <v>3.88</v>
      </c>
      <c r="N93">
        <v>2.71</v>
      </c>
      <c r="O93">
        <v>0.34</v>
      </c>
      <c r="P93">
        <v>41.61</v>
      </c>
    </row>
    <row r="94" spans="1:16">
      <c r="A94" s="1" t="s">
        <v>106</v>
      </c>
      <c r="B94" s="2">
        <f>DATE(precY[[#This Row],[WY]],7,1)</f>
        <v>41456</v>
      </c>
      <c r="C94" s="3">
        <f>precY[[#This Row],[WY]]+0.5</f>
        <v>2013.5</v>
      </c>
      <c r="D94">
        <v>1.35</v>
      </c>
      <c r="E94">
        <v>0.77</v>
      </c>
      <c r="F94">
        <v>3.67</v>
      </c>
      <c r="G94">
        <v>2</v>
      </c>
      <c r="H94">
        <v>1.25</v>
      </c>
      <c r="I94">
        <v>1.71</v>
      </c>
      <c r="J94">
        <v>0.01</v>
      </c>
      <c r="K94">
        <v>0.04</v>
      </c>
      <c r="L94">
        <v>1.48</v>
      </c>
      <c r="M94">
        <v>2.54</v>
      </c>
      <c r="N94">
        <v>11.14</v>
      </c>
      <c r="O94">
        <v>18.3</v>
      </c>
      <c r="P94">
        <v>44.26</v>
      </c>
    </row>
    <row r="95" spans="1:16">
      <c r="A95" s="1" t="s">
        <v>107</v>
      </c>
      <c r="B95" s="2">
        <f>DATE(precY[[#This Row],[WY]],7,1)</f>
        <v>41821</v>
      </c>
      <c r="C95" s="3">
        <f>precY[[#This Row],[WY]]+0.5</f>
        <v>2014.5</v>
      </c>
      <c r="D95">
        <v>1.2</v>
      </c>
      <c r="E95">
        <v>10.7</v>
      </c>
      <c r="F95">
        <v>10.210000000000001</v>
      </c>
      <c r="G95">
        <v>2.64</v>
      </c>
      <c r="H95">
        <v>0.75</v>
      </c>
      <c r="I95">
        <v>0.05</v>
      </c>
      <c r="J95">
        <v>0.22</v>
      </c>
      <c r="K95">
        <v>0.64</v>
      </c>
      <c r="L95">
        <v>1.63</v>
      </c>
      <c r="M95">
        <v>0.72</v>
      </c>
      <c r="N95">
        <v>1.66</v>
      </c>
      <c r="O95">
        <v>0.92</v>
      </c>
      <c r="P95">
        <v>31.34</v>
      </c>
    </row>
    <row r="96" spans="1:16">
      <c r="A96" s="1" t="s">
        <v>108</v>
      </c>
      <c r="B96" s="2">
        <f>DATE(precY[[#This Row],[WY]],7,1)</f>
        <v>42186</v>
      </c>
      <c r="C96" s="3">
        <f>precY[[#This Row],[WY]]+0.5</f>
        <v>2015.5</v>
      </c>
      <c r="D96">
        <v>0.3</v>
      </c>
      <c r="E96">
        <v>7.6</v>
      </c>
      <c r="F96">
        <v>1</v>
      </c>
      <c r="G96">
        <v>2.2999999999999998</v>
      </c>
      <c r="H96">
        <v>1.2</v>
      </c>
      <c r="I96">
        <v>0.8</v>
      </c>
      <c r="J96">
        <v>0.7</v>
      </c>
      <c r="K96">
        <v>0.1</v>
      </c>
      <c r="L96">
        <v>0.4</v>
      </c>
      <c r="M96">
        <v>3.7</v>
      </c>
      <c r="N96">
        <v>3.9</v>
      </c>
      <c r="O96">
        <v>15.2</v>
      </c>
      <c r="P96">
        <v>37.200000000000003</v>
      </c>
    </row>
    <row r="97" spans="1:16">
      <c r="A97" s="1" t="s">
        <v>109</v>
      </c>
      <c r="B97" s="2">
        <f>DATE(precY[[#This Row],[WY]],7,1)</f>
        <v>42552</v>
      </c>
      <c r="C97" s="3">
        <f>precY[[#This Row],[WY]]+0.5</f>
        <v>2016.5</v>
      </c>
      <c r="D97">
        <v>16.100000000000001</v>
      </c>
      <c r="E97">
        <v>2.7</v>
      </c>
      <c r="F97">
        <v>16.399999999999999</v>
      </c>
      <c r="G97">
        <v>2.8</v>
      </c>
      <c r="H97">
        <v>2.2000000000000002</v>
      </c>
      <c r="I97">
        <v>0.9</v>
      </c>
      <c r="J97">
        <v>0</v>
      </c>
      <c r="K97">
        <v>0</v>
      </c>
      <c r="L97">
        <v>0</v>
      </c>
      <c r="M97">
        <v>1.2</v>
      </c>
      <c r="N97">
        <v>3.7</v>
      </c>
      <c r="O97">
        <v>11.8</v>
      </c>
      <c r="P97">
        <v>57.8</v>
      </c>
    </row>
    <row r="98" spans="1:16">
      <c r="A98" s="1" t="s">
        <v>110</v>
      </c>
      <c r="B98" s="2">
        <f>DATE(precY[[#This Row],[WY]],7,1)</f>
        <v>42917</v>
      </c>
      <c r="C98" s="3">
        <f>precY[[#This Row],[WY]]+0.5</f>
        <v>2017.5</v>
      </c>
      <c r="D98">
        <v>23.6</v>
      </c>
      <c r="E98">
        <v>23.4</v>
      </c>
      <c r="F98">
        <v>6.9</v>
      </c>
      <c r="G98">
        <v>9.6</v>
      </c>
      <c r="H98">
        <v>0.5</v>
      </c>
      <c r="I98">
        <v>0.8</v>
      </c>
      <c r="J98">
        <v>0</v>
      </c>
      <c r="K98">
        <v>0.1</v>
      </c>
      <c r="L98">
        <v>0.4</v>
      </c>
      <c r="M98">
        <v>12.6</v>
      </c>
      <c r="N98">
        <v>5.4</v>
      </c>
      <c r="O98">
        <v>11.6</v>
      </c>
      <c r="P98">
        <v>94.7</v>
      </c>
    </row>
    <row r="99" spans="1:16">
      <c r="A99" s="1" t="s">
        <v>111</v>
      </c>
      <c r="B99" s="2">
        <f>DATE(precY[[#This Row],[WY]],7,1)</f>
        <v>43282</v>
      </c>
      <c r="C99" s="3">
        <f>precY[[#This Row],[WY]]+0.5</f>
        <v>2018.5</v>
      </c>
      <c r="D99">
        <v>7</v>
      </c>
      <c r="E99">
        <v>1.7</v>
      </c>
      <c r="F99">
        <v>12.6</v>
      </c>
      <c r="G99">
        <v>4.8</v>
      </c>
      <c r="H99">
        <v>1.8</v>
      </c>
      <c r="I99">
        <v>0.3</v>
      </c>
      <c r="J99">
        <v>0.1</v>
      </c>
      <c r="K99">
        <v>0</v>
      </c>
      <c r="L99">
        <v>0.1</v>
      </c>
      <c r="M99">
        <v>0.8</v>
      </c>
      <c r="N99">
        <v>11.1</v>
      </c>
      <c r="O99">
        <v>0.7</v>
      </c>
      <c r="P99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7"/>
  <sheetViews>
    <sheetView workbookViewId="0">
      <selection activeCell="H11" sqref="H11"/>
    </sheetView>
  </sheetViews>
  <sheetFormatPr defaultRowHeight="14.25"/>
  <cols>
    <col min="1" max="3" width="10" customWidth="1"/>
  </cols>
  <sheetData>
    <row r="1" spans="1:5">
      <c r="A1" t="s">
        <v>112</v>
      </c>
      <c r="B1" t="s">
        <v>118</v>
      </c>
      <c r="C1" t="s">
        <v>113</v>
      </c>
      <c r="D1" t="s">
        <v>117</v>
      </c>
      <c r="E1" t="s">
        <v>119</v>
      </c>
    </row>
    <row r="2" spans="1:5">
      <c r="A2">
        <v>1921</v>
      </c>
      <c r="B2">
        <v>1</v>
      </c>
      <c r="C2" s="5">
        <f>DATE(precM[[#This Row],[Year]],precM[[#This Row],[Month]],15)</f>
        <v>7686</v>
      </c>
      <c r="D2">
        <f>precM[[#This Row],[Year]]+1/24+(precM[[#This Row],[Month]]-1)/12</f>
        <v>1921.0416666666667</v>
      </c>
      <c r="E2">
        <v>13.12</v>
      </c>
    </row>
    <row r="3" spans="1:5">
      <c r="A3">
        <v>1921</v>
      </c>
      <c r="B3">
        <v>2</v>
      </c>
      <c r="C3" s="5">
        <f>DATE(precM[[#This Row],[Year]],precM[[#This Row],[Month]],15)</f>
        <v>7717</v>
      </c>
      <c r="D3">
        <f>precM[[#This Row],[Year]]+1/24+(precM[[#This Row],[Month]]-1)/12</f>
        <v>1921.125</v>
      </c>
      <c r="E3">
        <v>3.76</v>
      </c>
    </row>
    <row r="4" spans="1:5">
      <c r="A4">
        <v>1921</v>
      </c>
      <c r="B4">
        <v>3</v>
      </c>
      <c r="C4" s="5">
        <f>DATE(precM[[#This Row],[Year]],precM[[#This Row],[Month]],15)</f>
        <v>7745</v>
      </c>
      <c r="D4">
        <f>precM[[#This Row],[Year]]+1/24+(precM[[#This Row],[Month]]-1)/12</f>
        <v>1921.2083333333335</v>
      </c>
      <c r="E4">
        <v>5.3</v>
      </c>
    </row>
    <row r="5" spans="1:5">
      <c r="A5">
        <v>1921</v>
      </c>
      <c r="B5">
        <v>4</v>
      </c>
      <c r="C5" s="5">
        <f>DATE(precM[[#This Row],[Year]],precM[[#This Row],[Month]],15)</f>
        <v>7776</v>
      </c>
      <c r="D5">
        <f>precM[[#This Row],[Year]]+1/24+(precM[[#This Row],[Month]]-1)/12</f>
        <v>1921.2916666666667</v>
      </c>
      <c r="E5">
        <v>0.94</v>
      </c>
    </row>
    <row r="6" spans="1:5">
      <c r="A6">
        <v>1921</v>
      </c>
      <c r="B6">
        <v>5</v>
      </c>
      <c r="C6" s="5">
        <f>DATE(precM[[#This Row],[Year]],precM[[#This Row],[Month]],15)</f>
        <v>7806</v>
      </c>
      <c r="D6">
        <f>precM[[#This Row],[Year]]+1/24+(precM[[#This Row],[Month]]-1)/12</f>
        <v>1921.375</v>
      </c>
      <c r="E6">
        <v>3.05</v>
      </c>
    </row>
    <row r="7" spans="1:5">
      <c r="A7">
        <v>1921</v>
      </c>
      <c r="B7">
        <v>6</v>
      </c>
      <c r="C7" s="5">
        <f>DATE(precM[[#This Row],[Year]],precM[[#This Row],[Month]],15)</f>
        <v>7837</v>
      </c>
      <c r="D7">
        <f>precM[[#This Row],[Year]]+1/24+(precM[[#This Row],[Month]]-1)/12</f>
        <v>1921.4583333333335</v>
      </c>
      <c r="E7">
        <v>0.65</v>
      </c>
    </row>
    <row r="8" spans="1:5">
      <c r="A8">
        <v>1921</v>
      </c>
      <c r="B8">
        <v>7</v>
      </c>
      <c r="C8" s="5">
        <f>DATE(precM[[#This Row],[Year]],precM[[#This Row],[Month]],15)</f>
        <v>7867</v>
      </c>
      <c r="D8">
        <f>precM[[#This Row],[Year]]+1/24+(precM[[#This Row],[Month]]-1)/12</f>
        <v>1921.5416666666667</v>
      </c>
      <c r="E8">
        <v>0</v>
      </c>
    </row>
    <row r="9" spans="1:5">
      <c r="A9">
        <v>1921</v>
      </c>
      <c r="B9">
        <v>8</v>
      </c>
      <c r="C9" s="5">
        <f>DATE(precM[[#This Row],[Year]],precM[[#This Row],[Month]],15)</f>
        <v>7898</v>
      </c>
      <c r="D9">
        <f>precM[[#This Row],[Year]]+1/24+(precM[[#This Row],[Month]]-1)/12</f>
        <v>1921.625</v>
      </c>
      <c r="E9">
        <v>0</v>
      </c>
    </row>
    <row r="10" spans="1:5">
      <c r="A10">
        <v>1921</v>
      </c>
      <c r="B10">
        <v>9</v>
      </c>
      <c r="C10" s="5">
        <f>DATE(precM[[#This Row],[Year]],precM[[#This Row],[Month]],15)</f>
        <v>7929</v>
      </c>
      <c r="D10">
        <f>precM[[#This Row],[Year]]+1/24+(precM[[#This Row],[Month]]-1)/12</f>
        <v>1921.7083333333335</v>
      </c>
      <c r="E10">
        <v>0.02</v>
      </c>
    </row>
    <row r="11" spans="1:5">
      <c r="A11">
        <v>1921</v>
      </c>
      <c r="B11">
        <v>10</v>
      </c>
      <c r="C11" s="5">
        <f>DATE(precM[[#This Row],[Year]],precM[[#This Row],[Month]],15)</f>
        <v>7959</v>
      </c>
      <c r="D11">
        <f>precM[[#This Row],[Year]]+1/24+(precM[[#This Row],[Month]]-1)/12</f>
        <v>1921.7916666666667</v>
      </c>
      <c r="E11">
        <v>5.25</v>
      </c>
    </row>
    <row r="12" spans="1:5">
      <c r="A12">
        <v>1921</v>
      </c>
      <c r="B12">
        <v>11</v>
      </c>
      <c r="C12" s="5">
        <f>DATE(precM[[#This Row],[Year]],precM[[#This Row],[Month]],15)</f>
        <v>7990</v>
      </c>
      <c r="D12">
        <f>precM[[#This Row],[Year]]+1/24+(precM[[#This Row],[Month]]-1)/12</f>
        <v>1921.875</v>
      </c>
      <c r="E12">
        <v>12.38</v>
      </c>
    </row>
    <row r="13" spans="1:5">
      <c r="A13">
        <v>1921</v>
      </c>
      <c r="B13">
        <v>12</v>
      </c>
      <c r="C13" s="5">
        <f>DATE(precM[[#This Row],[Year]],precM[[#This Row],[Month]],15)</f>
        <v>8020</v>
      </c>
      <c r="D13">
        <f>precM[[#This Row],[Year]]+1/24+(precM[[#This Row],[Month]]-1)/12</f>
        <v>1921.9583333333335</v>
      </c>
      <c r="E13">
        <v>11.52</v>
      </c>
    </row>
    <row r="14" spans="1:5">
      <c r="A14">
        <v>1922</v>
      </c>
      <c r="B14">
        <v>1</v>
      </c>
      <c r="C14" s="5">
        <f>DATE(precM[[#This Row],[Year]],precM[[#This Row],[Month]],15)</f>
        <v>8051</v>
      </c>
      <c r="D14">
        <f>precM[[#This Row],[Year]]+1/24+(precM[[#This Row],[Month]]-1)/12</f>
        <v>1922.0416666666667</v>
      </c>
      <c r="E14">
        <v>3.21</v>
      </c>
    </row>
    <row r="15" spans="1:5">
      <c r="A15">
        <v>1922</v>
      </c>
      <c r="B15">
        <v>2</v>
      </c>
      <c r="C15" s="5">
        <f>DATE(precM[[#This Row],[Year]],precM[[#This Row],[Month]],15)</f>
        <v>8082</v>
      </c>
      <c r="D15">
        <f>precM[[#This Row],[Year]]+1/24+(precM[[#This Row],[Month]]-1)/12</f>
        <v>1922.125</v>
      </c>
      <c r="E15">
        <v>14.42</v>
      </c>
    </row>
    <row r="16" spans="1:5">
      <c r="A16">
        <v>1922</v>
      </c>
      <c r="B16">
        <v>3</v>
      </c>
      <c r="C16" s="5">
        <f>DATE(precM[[#This Row],[Year]],precM[[#This Row],[Month]],15)</f>
        <v>8110</v>
      </c>
      <c r="D16">
        <f>precM[[#This Row],[Year]]+1/24+(precM[[#This Row],[Month]]-1)/12</f>
        <v>1922.2083333333335</v>
      </c>
      <c r="E16">
        <v>8.3699999999999992</v>
      </c>
    </row>
    <row r="17" spans="1:5">
      <c r="A17">
        <v>1922</v>
      </c>
      <c r="B17">
        <v>4</v>
      </c>
      <c r="C17" s="5">
        <f>DATE(precM[[#This Row],[Year]],precM[[#This Row],[Month]],15)</f>
        <v>8141</v>
      </c>
      <c r="D17">
        <f>precM[[#This Row],[Year]]+1/24+(precM[[#This Row],[Month]]-1)/12</f>
        <v>1922.2916666666667</v>
      </c>
      <c r="E17">
        <v>1.58</v>
      </c>
    </row>
    <row r="18" spans="1:5">
      <c r="A18">
        <v>1922</v>
      </c>
      <c r="B18">
        <v>5</v>
      </c>
      <c r="C18" s="5">
        <f>DATE(precM[[#This Row],[Year]],precM[[#This Row],[Month]],15)</f>
        <v>8171</v>
      </c>
      <c r="D18">
        <f>precM[[#This Row],[Year]]+1/24+(precM[[#This Row],[Month]]-1)/12</f>
        <v>1922.375</v>
      </c>
      <c r="E18">
        <v>2.2200000000000002</v>
      </c>
    </row>
    <row r="19" spans="1:5">
      <c r="A19">
        <v>1922</v>
      </c>
      <c r="B19">
        <v>6</v>
      </c>
      <c r="C19" s="5">
        <f>DATE(precM[[#This Row],[Year]],precM[[#This Row],[Month]],15)</f>
        <v>8202</v>
      </c>
      <c r="D19">
        <f>precM[[#This Row],[Year]]+1/24+(precM[[#This Row],[Month]]-1)/12</f>
        <v>1922.4583333333335</v>
      </c>
      <c r="E19">
        <v>0.98</v>
      </c>
    </row>
    <row r="20" spans="1:5">
      <c r="A20">
        <v>1922</v>
      </c>
      <c r="B20">
        <v>7</v>
      </c>
      <c r="C20" s="5">
        <f>DATE(precM[[#This Row],[Year]],precM[[#This Row],[Month]],15)</f>
        <v>8232</v>
      </c>
      <c r="D20">
        <f>precM[[#This Row],[Year]]+1/24+(precM[[#This Row],[Month]]-1)/12</f>
        <v>1922.5416666666667</v>
      </c>
      <c r="E20">
        <v>0.14000000000000001</v>
      </c>
    </row>
    <row r="21" spans="1:5">
      <c r="A21">
        <v>1922</v>
      </c>
      <c r="B21">
        <v>8</v>
      </c>
      <c r="C21" s="5">
        <f>DATE(precM[[#This Row],[Year]],precM[[#This Row],[Month]],15)</f>
        <v>8263</v>
      </c>
      <c r="D21">
        <f>precM[[#This Row],[Year]]+1/24+(precM[[#This Row],[Month]]-1)/12</f>
        <v>1922.625</v>
      </c>
      <c r="E21">
        <v>0.08</v>
      </c>
    </row>
    <row r="22" spans="1:5">
      <c r="A22">
        <v>1922</v>
      </c>
      <c r="B22">
        <v>9</v>
      </c>
      <c r="C22" s="5">
        <f>DATE(precM[[#This Row],[Year]],precM[[#This Row],[Month]],15)</f>
        <v>8294</v>
      </c>
      <c r="D22">
        <f>precM[[#This Row],[Year]]+1/24+(precM[[#This Row],[Month]]-1)/12</f>
        <v>1922.7083333333335</v>
      </c>
      <c r="E22">
        <v>0.01</v>
      </c>
    </row>
    <row r="23" spans="1:5">
      <c r="A23">
        <v>1922</v>
      </c>
      <c r="B23">
        <v>10</v>
      </c>
      <c r="C23" s="5">
        <f>DATE(precM[[#This Row],[Year]],precM[[#This Row],[Month]],15)</f>
        <v>8324</v>
      </c>
      <c r="D23">
        <f>precM[[#This Row],[Year]]+1/24+(precM[[#This Row],[Month]]-1)/12</f>
        <v>1922.7916666666667</v>
      </c>
      <c r="E23">
        <v>1.39</v>
      </c>
    </row>
    <row r="24" spans="1:5">
      <c r="A24">
        <v>1922</v>
      </c>
      <c r="B24">
        <v>11</v>
      </c>
      <c r="C24" s="5">
        <f>DATE(precM[[#This Row],[Year]],precM[[#This Row],[Month]],15)</f>
        <v>8355</v>
      </c>
      <c r="D24">
        <f>precM[[#This Row],[Year]]+1/24+(precM[[#This Row],[Month]]-1)/12</f>
        <v>1922.875</v>
      </c>
      <c r="E24">
        <v>3.16</v>
      </c>
    </row>
    <row r="25" spans="1:5">
      <c r="A25">
        <v>1922</v>
      </c>
      <c r="B25">
        <v>12</v>
      </c>
      <c r="C25" s="5">
        <f>DATE(precM[[#This Row],[Year]],precM[[#This Row],[Month]],15)</f>
        <v>8385</v>
      </c>
      <c r="D25">
        <f>precM[[#This Row],[Year]]+1/24+(precM[[#This Row],[Month]]-1)/12</f>
        <v>1922.9583333333335</v>
      </c>
      <c r="E25">
        <v>11.22</v>
      </c>
    </row>
    <row r="26" spans="1:5">
      <c r="A26">
        <v>1923</v>
      </c>
      <c r="B26">
        <v>1</v>
      </c>
      <c r="C26" s="5">
        <f>DATE(precM[[#This Row],[Year]],precM[[#This Row],[Month]],15)</f>
        <v>8416</v>
      </c>
      <c r="D26">
        <f>precM[[#This Row],[Year]]+1/24+(precM[[#This Row],[Month]]-1)/12</f>
        <v>1923.0416666666667</v>
      </c>
      <c r="E26">
        <v>5.95</v>
      </c>
    </row>
    <row r="27" spans="1:5">
      <c r="A27">
        <v>1923</v>
      </c>
      <c r="B27">
        <v>2</v>
      </c>
      <c r="C27" s="5">
        <f>DATE(precM[[#This Row],[Year]],precM[[#This Row],[Month]],15)</f>
        <v>8447</v>
      </c>
      <c r="D27">
        <f>precM[[#This Row],[Year]]+1/24+(precM[[#This Row],[Month]]-1)/12</f>
        <v>1923.125</v>
      </c>
      <c r="E27">
        <v>1.93</v>
      </c>
    </row>
    <row r="28" spans="1:5">
      <c r="A28">
        <v>1923</v>
      </c>
      <c r="B28">
        <v>3</v>
      </c>
      <c r="C28" s="5">
        <f>DATE(precM[[#This Row],[Year]],precM[[#This Row],[Month]],15)</f>
        <v>8475</v>
      </c>
      <c r="D28">
        <f>precM[[#This Row],[Year]]+1/24+(precM[[#This Row],[Month]]-1)/12</f>
        <v>1923.2083333333335</v>
      </c>
      <c r="E28">
        <v>0.49</v>
      </c>
    </row>
    <row r="29" spans="1:5">
      <c r="A29">
        <v>1923</v>
      </c>
      <c r="B29">
        <v>4</v>
      </c>
      <c r="C29" s="5">
        <f>DATE(precM[[#This Row],[Year]],precM[[#This Row],[Month]],15)</f>
        <v>8506</v>
      </c>
      <c r="D29">
        <f>precM[[#This Row],[Year]]+1/24+(precM[[#This Row],[Month]]-1)/12</f>
        <v>1923.2916666666667</v>
      </c>
      <c r="E29">
        <v>6.86</v>
      </c>
    </row>
    <row r="30" spans="1:5">
      <c r="A30">
        <v>1923</v>
      </c>
      <c r="B30">
        <v>5</v>
      </c>
      <c r="C30" s="5">
        <f>DATE(precM[[#This Row],[Year]],precM[[#This Row],[Month]],15)</f>
        <v>8536</v>
      </c>
      <c r="D30">
        <f>precM[[#This Row],[Year]]+1/24+(precM[[#This Row],[Month]]-1)/12</f>
        <v>1923.375</v>
      </c>
      <c r="E30">
        <v>0.93</v>
      </c>
    </row>
    <row r="31" spans="1:5">
      <c r="A31">
        <v>1923</v>
      </c>
      <c r="B31">
        <v>6</v>
      </c>
      <c r="C31" s="5">
        <f>DATE(precM[[#This Row],[Year]],precM[[#This Row],[Month]],15)</f>
        <v>8567</v>
      </c>
      <c r="D31">
        <f>precM[[#This Row],[Year]]+1/24+(precM[[#This Row],[Month]]-1)/12</f>
        <v>1923.4583333333335</v>
      </c>
      <c r="E31">
        <v>2.09</v>
      </c>
    </row>
    <row r="32" spans="1:5">
      <c r="A32">
        <v>1923</v>
      </c>
      <c r="B32">
        <v>7</v>
      </c>
      <c r="C32" s="5">
        <f>DATE(precM[[#This Row],[Year]],precM[[#This Row],[Month]],15)</f>
        <v>8597</v>
      </c>
      <c r="D32">
        <f>precM[[#This Row],[Year]]+1/24+(precM[[#This Row],[Month]]-1)/12</f>
        <v>1923.5416666666667</v>
      </c>
      <c r="E32">
        <v>0.2</v>
      </c>
    </row>
    <row r="33" spans="1:5">
      <c r="A33">
        <v>1923</v>
      </c>
      <c r="B33">
        <v>8</v>
      </c>
      <c r="C33" s="5">
        <f>DATE(precM[[#This Row],[Year]],precM[[#This Row],[Month]],15)</f>
        <v>8628</v>
      </c>
      <c r="D33">
        <f>precM[[#This Row],[Year]]+1/24+(precM[[#This Row],[Month]]-1)/12</f>
        <v>1923.625</v>
      </c>
      <c r="E33">
        <v>0.4</v>
      </c>
    </row>
    <row r="34" spans="1:5">
      <c r="A34">
        <v>1923</v>
      </c>
      <c r="B34">
        <v>9</v>
      </c>
      <c r="C34" s="5">
        <f>DATE(precM[[#This Row],[Year]],precM[[#This Row],[Month]],15)</f>
        <v>8659</v>
      </c>
      <c r="D34">
        <f>precM[[#This Row],[Year]]+1/24+(precM[[#This Row],[Month]]-1)/12</f>
        <v>1923.7083333333335</v>
      </c>
      <c r="E34">
        <v>2.75</v>
      </c>
    </row>
    <row r="35" spans="1:5">
      <c r="A35">
        <v>1923</v>
      </c>
      <c r="B35">
        <v>10</v>
      </c>
      <c r="C35" s="5">
        <f>DATE(precM[[#This Row],[Year]],precM[[#This Row],[Month]],15)</f>
        <v>8689</v>
      </c>
      <c r="D35">
        <f>precM[[#This Row],[Year]]+1/24+(precM[[#This Row],[Month]]-1)/12</f>
        <v>1923.7916666666667</v>
      </c>
      <c r="E35">
        <v>3.59</v>
      </c>
    </row>
    <row r="36" spans="1:5">
      <c r="A36">
        <v>1923</v>
      </c>
      <c r="B36">
        <v>11</v>
      </c>
      <c r="C36" s="5">
        <f>DATE(precM[[#This Row],[Year]],precM[[#This Row],[Month]],15)</f>
        <v>8720</v>
      </c>
      <c r="D36">
        <f>precM[[#This Row],[Year]]+1/24+(precM[[#This Row],[Month]]-1)/12</f>
        <v>1923.875</v>
      </c>
      <c r="E36">
        <v>6.01</v>
      </c>
    </row>
    <row r="37" spans="1:5">
      <c r="A37">
        <v>1923</v>
      </c>
      <c r="B37">
        <v>12</v>
      </c>
      <c r="C37" s="5">
        <f>DATE(precM[[#This Row],[Year]],precM[[#This Row],[Month]],15)</f>
        <v>8750</v>
      </c>
      <c r="D37">
        <f>precM[[#This Row],[Year]]+1/24+(precM[[#This Row],[Month]]-1)/12</f>
        <v>1923.9583333333335</v>
      </c>
      <c r="E37">
        <v>11.79</v>
      </c>
    </row>
    <row r="38" spans="1:5">
      <c r="A38">
        <v>1924</v>
      </c>
      <c r="B38">
        <v>1</v>
      </c>
      <c r="C38" s="5">
        <f>DATE(precM[[#This Row],[Year]],precM[[#This Row],[Month]],15)</f>
        <v>8781</v>
      </c>
      <c r="D38">
        <f>precM[[#This Row],[Year]]+1/24+(precM[[#This Row],[Month]]-1)/12</f>
        <v>1924.0416666666667</v>
      </c>
      <c r="E38">
        <v>3.55</v>
      </c>
    </row>
    <row r="39" spans="1:5">
      <c r="A39">
        <v>1924</v>
      </c>
      <c r="B39">
        <v>2</v>
      </c>
      <c r="C39" s="5">
        <f>DATE(precM[[#This Row],[Year]],precM[[#This Row],[Month]],15)</f>
        <v>8812</v>
      </c>
      <c r="D39">
        <f>precM[[#This Row],[Year]]+1/24+(precM[[#This Row],[Month]]-1)/12</f>
        <v>1924.125</v>
      </c>
      <c r="E39">
        <v>3.94</v>
      </c>
    </row>
    <row r="40" spans="1:5">
      <c r="A40">
        <v>1924</v>
      </c>
      <c r="B40">
        <v>3</v>
      </c>
      <c r="C40" s="5">
        <f>DATE(precM[[#This Row],[Year]],precM[[#This Row],[Month]],15)</f>
        <v>8841</v>
      </c>
      <c r="D40">
        <f>precM[[#This Row],[Year]]+1/24+(precM[[#This Row],[Month]]-1)/12</f>
        <v>1924.2083333333335</v>
      </c>
      <c r="E40">
        <v>2.67</v>
      </c>
    </row>
    <row r="41" spans="1:5">
      <c r="A41">
        <v>1924</v>
      </c>
      <c r="B41">
        <v>4</v>
      </c>
      <c r="C41" s="5">
        <f>DATE(precM[[#This Row],[Year]],precM[[#This Row],[Month]],15)</f>
        <v>8872</v>
      </c>
      <c r="D41">
        <f>precM[[#This Row],[Year]]+1/24+(precM[[#This Row],[Month]]-1)/12</f>
        <v>1924.2916666666667</v>
      </c>
      <c r="E41">
        <v>0.89</v>
      </c>
    </row>
    <row r="42" spans="1:5">
      <c r="A42">
        <v>1924</v>
      </c>
      <c r="B42">
        <v>5</v>
      </c>
      <c r="C42" s="5">
        <f>DATE(precM[[#This Row],[Year]],precM[[#This Row],[Month]],15)</f>
        <v>8902</v>
      </c>
      <c r="D42">
        <f>precM[[#This Row],[Year]]+1/24+(precM[[#This Row],[Month]]-1)/12</f>
        <v>1924.375</v>
      </c>
      <c r="E42">
        <v>0.05</v>
      </c>
    </row>
    <row r="43" spans="1:5">
      <c r="A43">
        <v>1924</v>
      </c>
      <c r="B43">
        <v>6</v>
      </c>
      <c r="C43" s="5">
        <f>DATE(precM[[#This Row],[Year]],precM[[#This Row],[Month]],15)</f>
        <v>8933</v>
      </c>
      <c r="D43">
        <f>precM[[#This Row],[Year]]+1/24+(precM[[#This Row],[Month]]-1)/12</f>
        <v>1924.4583333333335</v>
      </c>
      <c r="E43">
        <v>0.08</v>
      </c>
    </row>
    <row r="44" spans="1:5">
      <c r="A44">
        <v>1924</v>
      </c>
      <c r="B44">
        <v>7</v>
      </c>
      <c r="C44" s="5">
        <f>DATE(precM[[#This Row],[Year]],precM[[#This Row],[Month]],15)</f>
        <v>8963</v>
      </c>
      <c r="D44">
        <f>precM[[#This Row],[Year]]+1/24+(precM[[#This Row],[Month]]-1)/12</f>
        <v>1924.5416666666667</v>
      </c>
      <c r="E44">
        <v>0</v>
      </c>
    </row>
    <row r="45" spans="1:5">
      <c r="A45">
        <v>1924</v>
      </c>
      <c r="B45">
        <v>8</v>
      </c>
      <c r="C45" s="5">
        <f>DATE(precM[[#This Row],[Year]],precM[[#This Row],[Month]],15)</f>
        <v>8994</v>
      </c>
      <c r="D45">
        <f>precM[[#This Row],[Year]]+1/24+(precM[[#This Row],[Month]]-1)/12</f>
        <v>1924.625</v>
      </c>
      <c r="E45">
        <v>0.14000000000000001</v>
      </c>
    </row>
    <row r="46" spans="1:5">
      <c r="A46">
        <v>1924</v>
      </c>
      <c r="B46">
        <v>9</v>
      </c>
      <c r="C46" s="5">
        <f>DATE(precM[[#This Row],[Year]],precM[[#This Row],[Month]],15)</f>
        <v>9025</v>
      </c>
      <c r="D46">
        <f>precM[[#This Row],[Year]]+1/24+(precM[[#This Row],[Month]]-1)/12</f>
        <v>1924.7083333333335</v>
      </c>
      <c r="E46">
        <v>0.4</v>
      </c>
    </row>
    <row r="47" spans="1:5">
      <c r="A47">
        <v>1924</v>
      </c>
      <c r="B47">
        <v>10</v>
      </c>
      <c r="C47" s="5">
        <f>DATE(precM[[#This Row],[Year]],precM[[#This Row],[Month]],15)</f>
        <v>9055</v>
      </c>
      <c r="D47">
        <f>precM[[#This Row],[Year]]+1/24+(precM[[#This Row],[Month]]-1)/12</f>
        <v>1924.7916666666667</v>
      </c>
      <c r="E47">
        <v>2.15</v>
      </c>
    </row>
    <row r="48" spans="1:5">
      <c r="A48">
        <v>1924</v>
      </c>
      <c r="B48">
        <v>11</v>
      </c>
      <c r="C48" s="5">
        <f>DATE(precM[[#This Row],[Year]],precM[[#This Row],[Month]],15)</f>
        <v>9086</v>
      </c>
      <c r="D48">
        <f>precM[[#This Row],[Year]]+1/24+(precM[[#This Row],[Month]]-1)/12</f>
        <v>1924.875</v>
      </c>
      <c r="E48">
        <v>0.46</v>
      </c>
    </row>
    <row r="49" spans="1:5">
      <c r="A49">
        <v>1924</v>
      </c>
      <c r="B49">
        <v>12</v>
      </c>
      <c r="C49" s="5">
        <f>DATE(precM[[#This Row],[Year]],precM[[#This Row],[Month]],15)</f>
        <v>9116</v>
      </c>
      <c r="D49">
        <f>precM[[#This Row],[Year]]+1/24+(precM[[#This Row],[Month]]-1)/12</f>
        <v>1924.9583333333335</v>
      </c>
      <c r="E49">
        <v>2.77</v>
      </c>
    </row>
    <row r="50" spans="1:5">
      <c r="A50">
        <v>1925</v>
      </c>
      <c r="B50">
        <v>1</v>
      </c>
      <c r="C50" s="5">
        <f>DATE(precM[[#This Row],[Year]],precM[[#This Row],[Month]],15)</f>
        <v>9147</v>
      </c>
      <c r="D50">
        <f>precM[[#This Row],[Year]]+1/24+(precM[[#This Row],[Month]]-1)/12</f>
        <v>1925.0416666666667</v>
      </c>
      <c r="E50">
        <v>3.47</v>
      </c>
    </row>
    <row r="51" spans="1:5">
      <c r="A51">
        <v>1925</v>
      </c>
      <c r="B51">
        <v>2</v>
      </c>
      <c r="C51" s="5">
        <f>DATE(precM[[#This Row],[Year]],precM[[#This Row],[Month]],15)</f>
        <v>9178</v>
      </c>
      <c r="D51">
        <f>precM[[#This Row],[Year]]+1/24+(precM[[#This Row],[Month]]-1)/12</f>
        <v>1925.125</v>
      </c>
      <c r="E51">
        <v>15.21</v>
      </c>
    </row>
    <row r="52" spans="1:5">
      <c r="A52">
        <v>1925</v>
      </c>
      <c r="B52">
        <v>3</v>
      </c>
      <c r="C52" s="5">
        <f>DATE(precM[[#This Row],[Year]],precM[[#This Row],[Month]],15)</f>
        <v>9206</v>
      </c>
      <c r="D52">
        <f>precM[[#This Row],[Year]]+1/24+(precM[[#This Row],[Month]]-1)/12</f>
        <v>1925.2083333333335</v>
      </c>
      <c r="E52">
        <v>4.51</v>
      </c>
    </row>
    <row r="53" spans="1:5">
      <c r="A53">
        <v>1925</v>
      </c>
      <c r="B53">
        <v>4</v>
      </c>
      <c r="C53" s="5">
        <f>DATE(precM[[#This Row],[Year]],precM[[#This Row],[Month]],15)</f>
        <v>9237</v>
      </c>
      <c r="D53">
        <f>precM[[#This Row],[Year]]+1/24+(precM[[#This Row],[Month]]-1)/12</f>
        <v>1925.2916666666667</v>
      </c>
      <c r="E53">
        <v>5.46</v>
      </c>
    </row>
    <row r="54" spans="1:5">
      <c r="A54">
        <v>1925</v>
      </c>
      <c r="B54">
        <v>5</v>
      </c>
      <c r="C54" s="5">
        <f>DATE(precM[[#This Row],[Year]],precM[[#This Row],[Month]],15)</f>
        <v>9267</v>
      </c>
      <c r="D54">
        <f>precM[[#This Row],[Year]]+1/24+(precM[[#This Row],[Month]]-1)/12</f>
        <v>1925.375</v>
      </c>
      <c r="E54">
        <v>2.14</v>
      </c>
    </row>
    <row r="55" spans="1:5">
      <c r="A55">
        <v>1925</v>
      </c>
      <c r="B55">
        <v>6</v>
      </c>
      <c r="C55" s="5">
        <f>DATE(precM[[#This Row],[Year]],precM[[#This Row],[Month]],15)</f>
        <v>9298</v>
      </c>
      <c r="D55">
        <f>precM[[#This Row],[Year]]+1/24+(precM[[#This Row],[Month]]-1)/12</f>
        <v>1925.4583333333335</v>
      </c>
      <c r="E55">
        <v>1.52</v>
      </c>
    </row>
    <row r="56" spans="1:5">
      <c r="A56">
        <v>1925</v>
      </c>
      <c r="B56">
        <v>7</v>
      </c>
      <c r="C56" s="5">
        <f>DATE(precM[[#This Row],[Year]],precM[[#This Row],[Month]],15)</f>
        <v>9328</v>
      </c>
      <c r="D56">
        <f>precM[[#This Row],[Year]]+1/24+(precM[[#This Row],[Month]]-1)/12</f>
        <v>1925.5416666666667</v>
      </c>
      <c r="E56">
        <v>0.11</v>
      </c>
    </row>
    <row r="57" spans="1:5">
      <c r="A57">
        <v>1925</v>
      </c>
      <c r="B57">
        <v>8</v>
      </c>
      <c r="C57" s="5">
        <f>DATE(precM[[#This Row],[Year]],precM[[#This Row],[Month]],15)</f>
        <v>9359</v>
      </c>
      <c r="D57">
        <f>precM[[#This Row],[Year]]+1/24+(precM[[#This Row],[Month]]-1)/12</f>
        <v>1925.625</v>
      </c>
      <c r="E57">
        <v>0.83</v>
      </c>
    </row>
    <row r="58" spans="1:5">
      <c r="A58">
        <v>1925</v>
      </c>
      <c r="B58">
        <v>9</v>
      </c>
      <c r="C58" s="5">
        <f>DATE(precM[[#This Row],[Year]],precM[[#This Row],[Month]],15)</f>
        <v>9390</v>
      </c>
      <c r="D58">
        <f>precM[[#This Row],[Year]]+1/24+(precM[[#This Row],[Month]]-1)/12</f>
        <v>1925.7083333333335</v>
      </c>
      <c r="E58">
        <v>2.4500000000000002</v>
      </c>
    </row>
    <row r="59" spans="1:5">
      <c r="A59">
        <v>1925</v>
      </c>
      <c r="B59">
        <v>10</v>
      </c>
      <c r="C59" s="5">
        <f>DATE(precM[[#This Row],[Year]],precM[[#This Row],[Month]],15)</f>
        <v>9420</v>
      </c>
      <c r="D59">
        <f>precM[[#This Row],[Year]]+1/24+(precM[[#This Row],[Month]]-1)/12</f>
        <v>1925.7916666666667</v>
      </c>
      <c r="E59">
        <v>6.63</v>
      </c>
    </row>
    <row r="60" spans="1:5">
      <c r="A60">
        <v>1925</v>
      </c>
      <c r="B60">
        <v>11</v>
      </c>
      <c r="C60" s="5">
        <f>DATE(precM[[#This Row],[Year]],precM[[#This Row],[Month]],15)</f>
        <v>9451</v>
      </c>
      <c r="D60">
        <f>precM[[#This Row],[Year]]+1/24+(precM[[#This Row],[Month]]-1)/12</f>
        <v>1925.875</v>
      </c>
      <c r="E60">
        <v>4.71</v>
      </c>
    </row>
    <row r="61" spans="1:5">
      <c r="A61">
        <v>1925</v>
      </c>
      <c r="B61">
        <v>12</v>
      </c>
      <c r="C61" s="5">
        <f>DATE(precM[[#This Row],[Year]],precM[[#This Row],[Month]],15)</f>
        <v>9481</v>
      </c>
      <c r="D61">
        <f>precM[[#This Row],[Year]]+1/24+(precM[[#This Row],[Month]]-1)/12</f>
        <v>1925.9583333333335</v>
      </c>
      <c r="E61">
        <v>6.01</v>
      </c>
    </row>
    <row r="62" spans="1:5">
      <c r="A62">
        <v>1926</v>
      </c>
      <c r="B62">
        <v>1</v>
      </c>
      <c r="C62" s="5">
        <f>DATE(precM[[#This Row],[Year]],precM[[#This Row],[Month]],15)</f>
        <v>9512</v>
      </c>
      <c r="D62">
        <f>precM[[#This Row],[Year]]+1/24+(precM[[#This Row],[Month]]-1)/12</f>
        <v>1926.0416666666667</v>
      </c>
      <c r="E62">
        <v>5.63</v>
      </c>
    </row>
    <row r="63" spans="1:5">
      <c r="A63">
        <v>1926</v>
      </c>
      <c r="B63">
        <v>2</v>
      </c>
      <c r="C63" s="5">
        <f>DATE(precM[[#This Row],[Year]],precM[[#This Row],[Month]],15)</f>
        <v>9543</v>
      </c>
      <c r="D63">
        <f>precM[[#This Row],[Year]]+1/24+(precM[[#This Row],[Month]]-1)/12</f>
        <v>1926.125</v>
      </c>
      <c r="E63">
        <v>11.55</v>
      </c>
    </row>
    <row r="64" spans="1:5">
      <c r="A64">
        <v>1926</v>
      </c>
      <c r="B64">
        <v>3</v>
      </c>
      <c r="C64" s="5">
        <f>DATE(precM[[#This Row],[Year]],precM[[#This Row],[Month]],15)</f>
        <v>9571</v>
      </c>
      <c r="D64">
        <f>precM[[#This Row],[Year]]+1/24+(precM[[#This Row],[Month]]-1)/12</f>
        <v>1926.2083333333335</v>
      </c>
      <c r="E64">
        <v>0.61</v>
      </c>
    </row>
    <row r="65" spans="1:5">
      <c r="A65">
        <v>1926</v>
      </c>
      <c r="B65">
        <v>4</v>
      </c>
      <c r="C65" s="5">
        <f>DATE(precM[[#This Row],[Year]],precM[[#This Row],[Month]],15)</f>
        <v>9602</v>
      </c>
      <c r="D65">
        <f>precM[[#This Row],[Year]]+1/24+(precM[[#This Row],[Month]]-1)/12</f>
        <v>1926.2916666666667</v>
      </c>
      <c r="E65">
        <v>6.45</v>
      </c>
    </row>
    <row r="66" spans="1:5">
      <c r="A66">
        <v>1926</v>
      </c>
      <c r="B66">
        <v>5</v>
      </c>
      <c r="C66" s="5">
        <f>DATE(precM[[#This Row],[Year]],precM[[#This Row],[Month]],15)</f>
        <v>9632</v>
      </c>
      <c r="D66">
        <f>precM[[#This Row],[Year]]+1/24+(precM[[#This Row],[Month]]-1)/12</f>
        <v>1926.375</v>
      </c>
      <c r="E66">
        <v>1.49</v>
      </c>
    </row>
    <row r="67" spans="1:5">
      <c r="A67">
        <v>1926</v>
      </c>
      <c r="B67">
        <v>6</v>
      </c>
      <c r="C67" s="5">
        <f>DATE(precM[[#This Row],[Year]],precM[[#This Row],[Month]],15)</f>
        <v>9663</v>
      </c>
      <c r="D67">
        <f>precM[[#This Row],[Year]]+1/24+(precM[[#This Row],[Month]]-1)/12</f>
        <v>1926.4583333333335</v>
      </c>
      <c r="E67">
        <v>0</v>
      </c>
    </row>
    <row r="68" spans="1:5">
      <c r="A68">
        <v>1926</v>
      </c>
      <c r="B68">
        <v>7</v>
      </c>
      <c r="C68" s="5">
        <f>DATE(precM[[#This Row],[Year]],precM[[#This Row],[Month]],15)</f>
        <v>9693</v>
      </c>
      <c r="D68">
        <f>precM[[#This Row],[Year]]+1/24+(precM[[#This Row],[Month]]-1)/12</f>
        <v>1926.5416666666667</v>
      </c>
      <c r="E68">
        <v>0</v>
      </c>
    </row>
    <row r="69" spans="1:5">
      <c r="A69">
        <v>1926</v>
      </c>
      <c r="B69">
        <v>8</v>
      </c>
      <c r="C69" s="5">
        <f>DATE(precM[[#This Row],[Year]],precM[[#This Row],[Month]],15)</f>
        <v>9724</v>
      </c>
      <c r="D69">
        <f>precM[[#This Row],[Year]]+1/24+(precM[[#This Row],[Month]]-1)/12</f>
        <v>1926.625</v>
      </c>
      <c r="E69">
        <v>0.24</v>
      </c>
    </row>
    <row r="70" spans="1:5">
      <c r="A70">
        <v>1926</v>
      </c>
      <c r="B70">
        <v>9</v>
      </c>
      <c r="C70" s="5">
        <f>DATE(precM[[#This Row],[Year]],precM[[#This Row],[Month]],15)</f>
        <v>9755</v>
      </c>
      <c r="D70">
        <f>precM[[#This Row],[Year]]+1/24+(precM[[#This Row],[Month]]-1)/12</f>
        <v>1926.7083333333335</v>
      </c>
      <c r="E70">
        <v>0.08</v>
      </c>
    </row>
    <row r="71" spans="1:5">
      <c r="A71">
        <v>1926</v>
      </c>
      <c r="B71">
        <v>10</v>
      </c>
      <c r="C71" s="5">
        <f>DATE(precM[[#This Row],[Year]],precM[[#This Row],[Month]],15)</f>
        <v>9785</v>
      </c>
      <c r="D71">
        <f>precM[[#This Row],[Year]]+1/24+(precM[[#This Row],[Month]]-1)/12</f>
        <v>1926.7916666666667</v>
      </c>
      <c r="E71">
        <v>1.9</v>
      </c>
    </row>
    <row r="72" spans="1:5">
      <c r="A72">
        <v>1926</v>
      </c>
      <c r="B72">
        <v>11</v>
      </c>
      <c r="C72" s="5">
        <f>DATE(precM[[#This Row],[Year]],precM[[#This Row],[Month]],15)</f>
        <v>9816</v>
      </c>
      <c r="D72">
        <f>precM[[#This Row],[Year]]+1/24+(precM[[#This Row],[Month]]-1)/12</f>
        <v>1926.875</v>
      </c>
      <c r="E72">
        <v>3.53</v>
      </c>
    </row>
    <row r="73" spans="1:5">
      <c r="A73">
        <v>1926</v>
      </c>
      <c r="B73">
        <v>12</v>
      </c>
      <c r="C73" s="5">
        <f>DATE(precM[[#This Row],[Year]],precM[[#This Row],[Month]],15)</f>
        <v>9846</v>
      </c>
      <c r="D73">
        <f>precM[[#This Row],[Year]]+1/24+(precM[[#This Row],[Month]]-1)/12</f>
        <v>1926.9583333333335</v>
      </c>
      <c r="E73">
        <v>2.88</v>
      </c>
    </row>
    <row r="74" spans="1:5">
      <c r="A74">
        <v>1927</v>
      </c>
      <c r="B74">
        <v>1</v>
      </c>
      <c r="C74" s="5">
        <f>DATE(precM[[#This Row],[Year]],precM[[#This Row],[Month]],15)</f>
        <v>9877</v>
      </c>
      <c r="D74">
        <f>precM[[#This Row],[Year]]+1/24+(precM[[#This Row],[Month]]-1)/12</f>
        <v>1927.0416666666667</v>
      </c>
      <c r="E74">
        <v>9.08</v>
      </c>
    </row>
    <row r="75" spans="1:5">
      <c r="A75">
        <v>1927</v>
      </c>
      <c r="B75">
        <v>2</v>
      </c>
      <c r="C75" s="5">
        <f>DATE(precM[[#This Row],[Year]],precM[[#This Row],[Month]],15)</f>
        <v>9908</v>
      </c>
      <c r="D75">
        <f>precM[[#This Row],[Year]]+1/24+(precM[[#This Row],[Month]]-1)/12</f>
        <v>1927.125</v>
      </c>
      <c r="E75">
        <v>14.7</v>
      </c>
    </row>
    <row r="76" spans="1:5">
      <c r="A76">
        <v>1927</v>
      </c>
      <c r="B76">
        <v>3</v>
      </c>
      <c r="C76" s="5">
        <f>DATE(precM[[#This Row],[Year]],precM[[#This Row],[Month]],15)</f>
        <v>9936</v>
      </c>
      <c r="D76">
        <f>precM[[#This Row],[Year]]+1/24+(precM[[#This Row],[Month]]-1)/12</f>
        <v>1927.2083333333335</v>
      </c>
      <c r="E76">
        <v>4.01</v>
      </c>
    </row>
    <row r="77" spans="1:5">
      <c r="A77">
        <v>1927</v>
      </c>
      <c r="B77">
        <v>4</v>
      </c>
      <c r="C77" s="5">
        <f>DATE(precM[[#This Row],[Year]],precM[[#This Row],[Month]],15)</f>
        <v>9967</v>
      </c>
      <c r="D77">
        <f>precM[[#This Row],[Year]]+1/24+(precM[[#This Row],[Month]]-1)/12</f>
        <v>1927.2916666666667</v>
      </c>
      <c r="E77">
        <v>7.05</v>
      </c>
    </row>
    <row r="78" spans="1:5">
      <c r="A78">
        <v>1927</v>
      </c>
      <c r="B78">
        <v>5</v>
      </c>
      <c r="C78" s="5">
        <f>DATE(precM[[#This Row],[Year]],precM[[#This Row],[Month]],15)</f>
        <v>9997</v>
      </c>
      <c r="D78">
        <f>precM[[#This Row],[Year]]+1/24+(precM[[#This Row],[Month]]-1)/12</f>
        <v>1927.375</v>
      </c>
      <c r="E78">
        <v>1.63</v>
      </c>
    </row>
    <row r="79" spans="1:5">
      <c r="A79">
        <v>1927</v>
      </c>
      <c r="B79">
        <v>6</v>
      </c>
      <c r="C79" s="5">
        <f>DATE(precM[[#This Row],[Year]],precM[[#This Row],[Month]],15)</f>
        <v>10028</v>
      </c>
      <c r="D79">
        <f>precM[[#This Row],[Year]]+1/24+(precM[[#This Row],[Month]]-1)/12</f>
        <v>1927.4583333333335</v>
      </c>
      <c r="E79">
        <v>1</v>
      </c>
    </row>
    <row r="80" spans="1:5">
      <c r="A80">
        <v>1927</v>
      </c>
      <c r="B80">
        <v>7</v>
      </c>
      <c r="C80" s="5">
        <f>DATE(precM[[#This Row],[Year]],precM[[#This Row],[Month]],15)</f>
        <v>10058</v>
      </c>
      <c r="D80">
        <f>precM[[#This Row],[Year]]+1/24+(precM[[#This Row],[Month]]-1)/12</f>
        <v>1927.5416666666667</v>
      </c>
      <c r="E80">
        <v>0</v>
      </c>
    </row>
    <row r="81" spans="1:5">
      <c r="A81">
        <v>1927</v>
      </c>
      <c r="B81">
        <v>8</v>
      </c>
      <c r="C81" s="5">
        <f>DATE(precM[[#This Row],[Year]],precM[[#This Row],[Month]],15)</f>
        <v>10089</v>
      </c>
      <c r="D81">
        <f>precM[[#This Row],[Year]]+1/24+(precM[[#This Row],[Month]]-1)/12</f>
        <v>1927.625</v>
      </c>
      <c r="E81">
        <v>0.03</v>
      </c>
    </row>
    <row r="82" spans="1:5">
      <c r="A82">
        <v>1927</v>
      </c>
      <c r="B82">
        <v>9</v>
      </c>
      <c r="C82" s="5">
        <f>DATE(precM[[#This Row],[Year]],precM[[#This Row],[Month]],15)</f>
        <v>10120</v>
      </c>
      <c r="D82">
        <f>precM[[#This Row],[Year]]+1/24+(precM[[#This Row],[Month]]-1)/12</f>
        <v>1927.7083333333335</v>
      </c>
      <c r="E82">
        <v>0.37</v>
      </c>
    </row>
    <row r="83" spans="1:5">
      <c r="A83">
        <v>1927</v>
      </c>
      <c r="B83">
        <v>10</v>
      </c>
      <c r="C83" s="5">
        <f>DATE(precM[[#This Row],[Year]],precM[[#This Row],[Month]],15)</f>
        <v>10150</v>
      </c>
      <c r="D83">
        <f>precM[[#This Row],[Year]]+1/24+(precM[[#This Row],[Month]]-1)/12</f>
        <v>1927.7916666666667</v>
      </c>
      <c r="E83">
        <v>2.98</v>
      </c>
    </row>
    <row r="84" spans="1:5">
      <c r="A84">
        <v>1927</v>
      </c>
      <c r="B84">
        <v>11</v>
      </c>
      <c r="C84" s="5">
        <f>DATE(precM[[#This Row],[Year]],precM[[#This Row],[Month]],15)</f>
        <v>10181</v>
      </c>
      <c r="D84">
        <f>precM[[#This Row],[Year]]+1/24+(precM[[#This Row],[Month]]-1)/12</f>
        <v>1927.875</v>
      </c>
      <c r="E84">
        <v>18.82</v>
      </c>
    </row>
    <row r="85" spans="1:5">
      <c r="A85">
        <v>1927</v>
      </c>
      <c r="B85">
        <v>12</v>
      </c>
      <c r="C85" s="5">
        <f>DATE(precM[[#This Row],[Year]],precM[[#This Row],[Month]],15)</f>
        <v>10211</v>
      </c>
      <c r="D85">
        <f>precM[[#This Row],[Year]]+1/24+(precM[[#This Row],[Month]]-1)/12</f>
        <v>1927.9583333333335</v>
      </c>
      <c r="E85">
        <v>3.51</v>
      </c>
    </row>
    <row r="86" spans="1:5">
      <c r="A86">
        <v>1928</v>
      </c>
      <c r="B86">
        <v>1</v>
      </c>
      <c r="C86" s="5">
        <f>DATE(precM[[#This Row],[Year]],precM[[#This Row],[Month]],15)</f>
        <v>10242</v>
      </c>
      <c r="D86">
        <f>precM[[#This Row],[Year]]+1/24+(precM[[#This Row],[Month]]-1)/12</f>
        <v>1928.0416666666667</v>
      </c>
      <c r="E86">
        <v>4.8099999999999996</v>
      </c>
    </row>
    <row r="87" spans="1:5">
      <c r="A87">
        <v>1928</v>
      </c>
      <c r="B87">
        <v>2</v>
      </c>
      <c r="C87" s="5">
        <f>DATE(precM[[#This Row],[Year]],precM[[#This Row],[Month]],15)</f>
        <v>10273</v>
      </c>
      <c r="D87">
        <f>precM[[#This Row],[Year]]+1/24+(precM[[#This Row],[Month]]-1)/12</f>
        <v>1928.125</v>
      </c>
      <c r="E87">
        <v>3.45</v>
      </c>
    </row>
    <row r="88" spans="1:5">
      <c r="A88">
        <v>1928</v>
      </c>
      <c r="B88">
        <v>3</v>
      </c>
      <c r="C88" s="5">
        <f>DATE(precM[[#This Row],[Year]],precM[[#This Row],[Month]],15)</f>
        <v>10302</v>
      </c>
      <c r="D88">
        <f>precM[[#This Row],[Year]]+1/24+(precM[[#This Row],[Month]]-1)/12</f>
        <v>1928.2083333333335</v>
      </c>
      <c r="E88">
        <v>12.84</v>
      </c>
    </row>
    <row r="89" spans="1:5">
      <c r="A89">
        <v>1928</v>
      </c>
      <c r="B89">
        <v>4</v>
      </c>
      <c r="C89" s="5">
        <f>DATE(precM[[#This Row],[Year]],precM[[#This Row],[Month]],15)</f>
        <v>10333</v>
      </c>
      <c r="D89">
        <f>precM[[#This Row],[Year]]+1/24+(precM[[#This Row],[Month]]-1)/12</f>
        <v>1928.2916666666667</v>
      </c>
      <c r="E89">
        <v>4.21</v>
      </c>
    </row>
    <row r="90" spans="1:5">
      <c r="A90">
        <v>1928</v>
      </c>
      <c r="B90">
        <v>5</v>
      </c>
      <c r="C90" s="5">
        <f>DATE(precM[[#This Row],[Year]],precM[[#This Row],[Month]],15)</f>
        <v>10363</v>
      </c>
      <c r="D90">
        <f>precM[[#This Row],[Year]]+1/24+(precM[[#This Row],[Month]]-1)/12</f>
        <v>1928.375</v>
      </c>
      <c r="E90">
        <v>0.63</v>
      </c>
    </row>
    <row r="91" spans="1:5">
      <c r="A91">
        <v>1928</v>
      </c>
      <c r="B91">
        <v>6</v>
      </c>
      <c r="C91" s="5">
        <f>DATE(precM[[#This Row],[Year]],precM[[#This Row],[Month]],15)</f>
        <v>10394</v>
      </c>
      <c r="D91">
        <f>precM[[#This Row],[Year]]+1/24+(precM[[#This Row],[Month]]-1)/12</f>
        <v>1928.4583333333335</v>
      </c>
      <c r="E91">
        <v>0.42</v>
      </c>
    </row>
    <row r="92" spans="1:5">
      <c r="A92">
        <v>1928</v>
      </c>
      <c r="B92">
        <v>7</v>
      </c>
      <c r="C92" s="5">
        <f>DATE(precM[[#This Row],[Year]],precM[[#This Row],[Month]],15)</f>
        <v>10424</v>
      </c>
      <c r="D92">
        <f>precM[[#This Row],[Year]]+1/24+(precM[[#This Row],[Month]]-1)/12</f>
        <v>1928.5416666666667</v>
      </c>
      <c r="E92">
        <v>0</v>
      </c>
    </row>
    <row r="93" spans="1:5">
      <c r="A93">
        <v>1928</v>
      </c>
      <c r="B93">
        <v>8</v>
      </c>
      <c r="C93" s="5">
        <f>DATE(precM[[#This Row],[Year]],precM[[#This Row],[Month]],15)</f>
        <v>10455</v>
      </c>
      <c r="D93">
        <f>precM[[#This Row],[Year]]+1/24+(precM[[#This Row],[Month]]-1)/12</f>
        <v>1928.625</v>
      </c>
      <c r="E93">
        <v>0.05</v>
      </c>
    </row>
    <row r="94" spans="1:5">
      <c r="A94">
        <v>1928</v>
      </c>
      <c r="B94">
        <v>9</v>
      </c>
      <c r="C94" s="5">
        <f>DATE(precM[[#This Row],[Year]],precM[[#This Row],[Month]],15)</f>
        <v>10486</v>
      </c>
      <c r="D94">
        <f>precM[[#This Row],[Year]]+1/24+(precM[[#This Row],[Month]]-1)/12</f>
        <v>1928.7083333333335</v>
      </c>
      <c r="E94">
        <v>0.35</v>
      </c>
    </row>
    <row r="95" spans="1:5">
      <c r="A95">
        <v>1928</v>
      </c>
      <c r="B95">
        <v>10</v>
      </c>
      <c r="C95" s="5">
        <f>DATE(precM[[#This Row],[Year]],precM[[#This Row],[Month]],15)</f>
        <v>10516</v>
      </c>
      <c r="D95">
        <f>precM[[#This Row],[Year]]+1/24+(precM[[#This Row],[Month]]-1)/12</f>
        <v>1928.7916666666667</v>
      </c>
      <c r="E95">
        <v>4.3099999999999996</v>
      </c>
    </row>
    <row r="96" spans="1:5">
      <c r="A96">
        <v>1928</v>
      </c>
      <c r="B96">
        <v>11</v>
      </c>
      <c r="C96" s="5">
        <f>DATE(precM[[#This Row],[Year]],precM[[#This Row],[Month]],15)</f>
        <v>10547</v>
      </c>
      <c r="D96">
        <f>precM[[#This Row],[Year]]+1/24+(precM[[#This Row],[Month]]-1)/12</f>
        <v>1928.875</v>
      </c>
      <c r="E96">
        <v>10.83</v>
      </c>
    </row>
    <row r="97" spans="1:5">
      <c r="A97">
        <v>1928</v>
      </c>
      <c r="B97">
        <v>12</v>
      </c>
      <c r="C97" s="5">
        <f>DATE(precM[[#This Row],[Year]],precM[[#This Row],[Month]],15)</f>
        <v>10577</v>
      </c>
      <c r="D97">
        <f>precM[[#This Row],[Year]]+1/24+(precM[[#This Row],[Month]]-1)/12</f>
        <v>1928.9583333333335</v>
      </c>
      <c r="E97">
        <v>3.82</v>
      </c>
    </row>
    <row r="98" spans="1:5">
      <c r="A98">
        <v>1929</v>
      </c>
      <c r="B98">
        <v>1</v>
      </c>
      <c r="C98" s="5">
        <f>DATE(precM[[#This Row],[Year]],precM[[#This Row],[Month]],15)</f>
        <v>10608</v>
      </c>
      <c r="D98">
        <f>precM[[#This Row],[Year]]+1/24+(precM[[#This Row],[Month]]-1)/12</f>
        <v>1929.0416666666667</v>
      </c>
      <c r="E98">
        <v>2.33</v>
      </c>
    </row>
    <row r="99" spans="1:5">
      <c r="A99">
        <v>1929</v>
      </c>
      <c r="B99">
        <v>2</v>
      </c>
      <c r="C99" s="5">
        <f>DATE(precM[[#This Row],[Year]],precM[[#This Row],[Month]],15)</f>
        <v>10639</v>
      </c>
      <c r="D99">
        <f>precM[[#This Row],[Year]]+1/24+(precM[[#This Row],[Month]]-1)/12</f>
        <v>1929.125</v>
      </c>
      <c r="E99">
        <v>4</v>
      </c>
    </row>
    <row r="100" spans="1:5">
      <c r="A100">
        <v>1929</v>
      </c>
      <c r="B100">
        <v>3</v>
      </c>
      <c r="C100" s="5">
        <f>DATE(precM[[#This Row],[Year]],precM[[#This Row],[Month]],15)</f>
        <v>10667</v>
      </c>
      <c r="D100">
        <f>precM[[#This Row],[Year]]+1/24+(precM[[#This Row],[Month]]-1)/12</f>
        <v>1929.2083333333335</v>
      </c>
      <c r="E100">
        <v>3.65</v>
      </c>
    </row>
    <row r="101" spans="1:5">
      <c r="A101">
        <v>1929</v>
      </c>
      <c r="B101">
        <v>4</v>
      </c>
      <c r="C101" s="5">
        <f>DATE(precM[[#This Row],[Year]],precM[[#This Row],[Month]],15)</f>
        <v>10698</v>
      </c>
      <c r="D101">
        <f>precM[[#This Row],[Year]]+1/24+(precM[[#This Row],[Month]]-1)/12</f>
        <v>1929.2916666666667</v>
      </c>
      <c r="E101">
        <v>4.0999999999999996</v>
      </c>
    </row>
    <row r="102" spans="1:5">
      <c r="A102">
        <v>1929</v>
      </c>
      <c r="B102">
        <v>5</v>
      </c>
      <c r="C102" s="5">
        <f>DATE(precM[[#This Row],[Year]],precM[[#This Row],[Month]],15)</f>
        <v>10728</v>
      </c>
      <c r="D102">
        <f>precM[[#This Row],[Year]]+1/24+(precM[[#This Row],[Month]]-1)/12</f>
        <v>1929.375</v>
      </c>
      <c r="E102">
        <v>0.1</v>
      </c>
    </row>
    <row r="103" spans="1:5">
      <c r="A103">
        <v>1929</v>
      </c>
      <c r="B103">
        <v>6</v>
      </c>
      <c r="C103" s="5">
        <f>DATE(precM[[#This Row],[Year]],precM[[#This Row],[Month]],15)</f>
        <v>10759</v>
      </c>
      <c r="D103">
        <f>precM[[#This Row],[Year]]+1/24+(precM[[#This Row],[Month]]-1)/12</f>
        <v>1929.4583333333335</v>
      </c>
      <c r="E103">
        <v>2.84</v>
      </c>
    </row>
    <row r="104" spans="1:5">
      <c r="A104">
        <v>1929</v>
      </c>
      <c r="B104">
        <v>7</v>
      </c>
      <c r="C104" s="5">
        <f>DATE(precM[[#This Row],[Year]],precM[[#This Row],[Month]],15)</f>
        <v>10789</v>
      </c>
      <c r="D104">
        <f>precM[[#This Row],[Year]]+1/24+(precM[[#This Row],[Month]]-1)/12</f>
        <v>1929.5416666666667</v>
      </c>
      <c r="E104">
        <v>0</v>
      </c>
    </row>
    <row r="105" spans="1:5">
      <c r="A105">
        <v>1929</v>
      </c>
      <c r="B105">
        <v>8</v>
      </c>
      <c r="C105" s="5">
        <f>DATE(precM[[#This Row],[Year]],precM[[#This Row],[Month]],15)</f>
        <v>10820</v>
      </c>
      <c r="D105">
        <f>precM[[#This Row],[Year]]+1/24+(precM[[#This Row],[Month]]-1)/12</f>
        <v>1929.625</v>
      </c>
      <c r="E105">
        <v>0.01</v>
      </c>
    </row>
    <row r="106" spans="1:5">
      <c r="A106">
        <v>1929</v>
      </c>
      <c r="B106">
        <v>9</v>
      </c>
      <c r="C106" s="5">
        <f>DATE(precM[[#This Row],[Year]],precM[[#This Row],[Month]],15)</f>
        <v>10851</v>
      </c>
      <c r="D106">
        <f>precM[[#This Row],[Year]]+1/24+(precM[[#This Row],[Month]]-1)/12</f>
        <v>1929.7083333333335</v>
      </c>
      <c r="E106">
        <v>0</v>
      </c>
    </row>
    <row r="107" spans="1:5">
      <c r="A107">
        <v>1929</v>
      </c>
      <c r="B107">
        <v>10</v>
      </c>
      <c r="C107" s="5">
        <f>DATE(precM[[#This Row],[Year]],precM[[#This Row],[Month]],15)</f>
        <v>10881</v>
      </c>
      <c r="D107">
        <f>precM[[#This Row],[Year]]+1/24+(precM[[#This Row],[Month]]-1)/12</f>
        <v>1929.7916666666667</v>
      </c>
      <c r="E107">
        <v>1.02</v>
      </c>
    </row>
    <row r="108" spans="1:5">
      <c r="A108">
        <v>1929</v>
      </c>
      <c r="B108">
        <v>11</v>
      </c>
      <c r="C108" s="5">
        <f>DATE(precM[[#This Row],[Year]],precM[[#This Row],[Month]],15)</f>
        <v>10912</v>
      </c>
      <c r="D108">
        <f>precM[[#This Row],[Year]]+1/24+(precM[[#This Row],[Month]]-1)/12</f>
        <v>1929.875</v>
      </c>
      <c r="E108">
        <v>5.65</v>
      </c>
    </row>
    <row r="109" spans="1:5">
      <c r="A109">
        <v>1929</v>
      </c>
      <c r="B109">
        <v>12</v>
      </c>
      <c r="C109" s="5">
        <f>DATE(precM[[#This Row],[Year]],precM[[#This Row],[Month]],15)</f>
        <v>10942</v>
      </c>
      <c r="D109">
        <f>precM[[#This Row],[Year]]+1/24+(precM[[#This Row],[Month]]-1)/12</f>
        <v>1929.9583333333335</v>
      </c>
      <c r="E109">
        <v>5.71</v>
      </c>
    </row>
    <row r="110" spans="1:5">
      <c r="A110">
        <v>1930</v>
      </c>
      <c r="B110">
        <v>1</v>
      </c>
      <c r="C110" s="5">
        <f>DATE(precM[[#This Row],[Year]],precM[[#This Row],[Month]],15)</f>
        <v>10973</v>
      </c>
      <c r="D110">
        <f>precM[[#This Row],[Year]]+1/24+(precM[[#This Row],[Month]]-1)/12</f>
        <v>1930.0416666666667</v>
      </c>
      <c r="E110">
        <v>7.65</v>
      </c>
    </row>
    <row r="111" spans="1:5">
      <c r="A111">
        <v>1930</v>
      </c>
      <c r="B111">
        <v>2</v>
      </c>
      <c r="C111" s="5">
        <f>DATE(precM[[#This Row],[Year]],precM[[#This Row],[Month]],15)</f>
        <v>11004</v>
      </c>
      <c r="D111">
        <f>precM[[#This Row],[Year]]+1/24+(precM[[#This Row],[Month]]-1)/12</f>
        <v>1930.125</v>
      </c>
      <c r="E111">
        <v>5.59</v>
      </c>
    </row>
    <row r="112" spans="1:5">
      <c r="A112">
        <v>1930</v>
      </c>
      <c r="B112">
        <v>3</v>
      </c>
      <c r="C112" s="5">
        <f>DATE(precM[[#This Row],[Year]],precM[[#This Row],[Month]],15)</f>
        <v>11032</v>
      </c>
      <c r="D112">
        <f>precM[[#This Row],[Year]]+1/24+(precM[[#This Row],[Month]]-1)/12</f>
        <v>1930.2083333333335</v>
      </c>
      <c r="E112">
        <v>4.45</v>
      </c>
    </row>
    <row r="113" spans="1:5">
      <c r="A113">
        <v>1930</v>
      </c>
      <c r="B113">
        <v>4</v>
      </c>
      <c r="C113" s="5">
        <f>DATE(precM[[#This Row],[Year]],precM[[#This Row],[Month]],15)</f>
        <v>11063</v>
      </c>
      <c r="D113">
        <f>precM[[#This Row],[Year]]+1/24+(precM[[#This Row],[Month]]-1)/12</f>
        <v>1930.2916666666667</v>
      </c>
      <c r="E113">
        <v>4.62</v>
      </c>
    </row>
    <row r="114" spans="1:5">
      <c r="A114">
        <v>1930</v>
      </c>
      <c r="B114">
        <v>5</v>
      </c>
      <c r="C114" s="5">
        <f>DATE(precM[[#This Row],[Year]],precM[[#This Row],[Month]],15)</f>
        <v>11093</v>
      </c>
      <c r="D114">
        <f>precM[[#This Row],[Year]]+1/24+(precM[[#This Row],[Month]]-1)/12</f>
        <v>1930.375</v>
      </c>
      <c r="E114">
        <v>1.88</v>
      </c>
    </row>
    <row r="115" spans="1:5">
      <c r="A115">
        <v>1930</v>
      </c>
      <c r="B115">
        <v>6</v>
      </c>
      <c r="C115" s="5">
        <f>DATE(precM[[#This Row],[Year]],precM[[#This Row],[Month]],15)</f>
        <v>11124</v>
      </c>
      <c r="D115">
        <f>precM[[#This Row],[Year]]+1/24+(precM[[#This Row],[Month]]-1)/12</f>
        <v>1930.4583333333335</v>
      </c>
      <c r="E115">
        <v>0.13</v>
      </c>
    </row>
    <row r="116" spans="1:5">
      <c r="A116">
        <v>1930</v>
      </c>
      <c r="B116">
        <v>7</v>
      </c>
      <c r="C116" s="5">
        <f>DATE(precM[[#This Row],[Year]],precM[[#This Row],[Month]],15)</f>
        <v>11154</v>
      </c>
      <c r="D116">
        <f>precM[[#This Row],[Year]]+1/24+(precM[[#This Row],[Month]]-1)/12</f>
        <v>1930.5416666666667</v>
      </c>
      <c r="E116">
        <v>0.02</v>
      </c>
    </row>
    <row r="117" spans="1:5">
      <c r="A117">
        <v>1930</v>
      </c>
      <c r="B117">
        <v>8</v>
      </c>
      <c r="C117" s="5">
        <f>DATE(precM[[#This Row],[Year]],precM[[#This Row],[Month]],15)</f>
        <v>11185</v>
      </c>
      <c r="D117">
        <f>precM[[#This Row],[Year]]+1/24+(precM[[#This Row],[Month]]-1)/12</f>
        <v>1930.625</v>
      </c>
      <c r="E117">
        <v>0.03</v>
      </c>
    </row>
    <row r="118" spans="1:5">
      <c r="A118">
        <v>1930</v>
      </c>
      <c r="B118">
        <v>9</v>
      </c>
      <c r="C118" s="5">
        <f>DATE(precM[[#This Row],[Year]],precM[[#This Row],[Month]],15)</f>
        <v>11216</v>
      </c>
      <c r="D118">
        <f>precM[[#This Row],[Year]]+1/24+(precM[[#This Row],[Month]]-1)/12</f>
        <v>1930.7083333333335</v>
      </c>
      <c r="E118">
        <v>2.1</v>
      </c>
    </row>
    <row r="119" spans="1:5">
      <c r="A119">
        <v>1930</v>
      </c>
      <c r="B119">
        <v>10</v>
      </c>
      <c r="C119" s="5">
        <f>DATE(precM[[#This Row],[Year]],precM[[#This Row],[Month]],15)</f>
        <v>11246</v>
      </c>
      <c r="D119">
        <f>precM[[#This Row],[Year]]+1/24+(precM[[#This Row],[Month]]-1)/12</f>
        <v>1930.7916666666667</v>
      </c>
      <c r="E119">
        <v>0.73</v>
      </c>
    </row>
    <row r="120" spans="1:5">
      <c r="A120">
        <v>1930</v>
      </c>
      <c r="B120">
        <v>11</v>
      </c>
      <c r="C120" s="5">
        <f>DATE(precM[[#This Row],[Year]],precM[[#This Row],[Month]],15)</f>
        <v>11277</v>
      </c>
      <c r="D120">
        <f>precM[[#This Row],[Year]]+1/24+(precM[[#This Row],[Month]]-1)/12</f>
        <v>1930.875</v>
      </c>
      <c r="E120">
        <v>0</v>
      </c>
    </row>
    <row r="121" spans="1:5">
      <c r="A121">
        <v>1930</v>
      </c>
      <c r="B121">
        <v>12</v>
      </c>
      <c r="C121" s="5">
        <f>DATE(precM[[#This Row],[Year]],precM[[#This Row],[Month]],15)</f>
        <v>11307</v>
      </c>
      <c r="D121">
        <f>precM[[#This Row],[Year]]+1/24+(precM[[#This Row],[Month]]-1)/12</f>
        <v>1930.9583333333335</v>
      </c>
      <c r="E121">
        <v>18.32</v>
      </c>
    </row>
    <row r="122" spans="1:5">
      <c r="A122">
        <v>1931</v>
      </c>
      <c r="B122">
        <v>1</v>
      </c>
      <c r="C122" s="5">
        <f>DATE(precM[[#This Row],[Year]],precM[[#This Row],[Month]],15)</f>
        <v>11338</v>
      </c>
      <c r="D122">
        <f>precM[[#This Row],[Year]]+1/24+(precM[[#This Row],[Month]]-1)/12</f>
        <v>1931.0416666666667</v>
      </c>
      <c r="E122">
        <v>7.9</v>
      </c>
    </row>
    <row r="123" spans="1:5">
      <c r="A123">
        <v>1931</v>
      </c>
      <c r="B123">
        <v>2</v>
      </c>
      <c r="C123" s="5">
        <f>DATE(precM[[#This Row],[Year]],precM[[#This Row],[Month]],15)</f>
        <v>11369</v>
      </c>
      <c r="D123">
        <f>precM[[#This Row],[Year]]+1/24+(precM[[#This Row],[Month]]-1)/12</f>
        <v>1931.125</v>
      </c>
      <c r="E123">
        <v>3.16</v>
      </c>
    </row>
    <row r="124" spans="1:5">
      <c r="A124">
        <v>1931</v>
      </c>
      <c r="B124">
        <v>3</v>
      </c>
      <c r="C124" s="5">
        <f>DATE(precM[[#This Row],[Year]],precM[[#This Row],[Month]],15)</f>
        <v>11397</v>
      </c>
      <c r="D124">
        <f>precM[[#This Row],[Year]]+1/24+(precM[[#This Row],[Month]]-1)/12</f>
        <v>1931.2083333333335</v>
      </c>
      <c r="E124">
        <v>4.21</v>
      </c>
    </row>
    <row r="125" spans="1:5">
      <c r="A125">
        <v>1931</v>
      </c>
      <c r="B125">
        <v>4</v>
      </c>
      <c r="C125" s="5">
        <f>DATE(precM[[#This Row],[Year]],precM[[#This Row],[Month]],15)</f>
        <v>11428</v>
      </c>
      <c r="D125">
        <f>precM[[#This Row],[Year]]+1/24+(precM[[#This Row],[Month]]-1)/12</f>
        <v>1931.2916666666667</v>
      </c>
      <c r="E125">
        <v>1.4</v>
      </c>
    </row>
    <row r="126" spans="1:5">
      <c r="A126">
        <v>1931</v>
      </c>
      <c r="B126">
        <v>5</v>
      </c>
      <c r="C126" s="5">
        <f>DATE(precM[[#This Row],[Year]],precM[[#This Row],[Month]],15)</f>
        <v>11458</v>
      </c>
      <c r="D126">
        <f>precM[[#This Row],[Year]]+1/24+(precM[[#This Row],[Month]]-1)/12</f>
        <v>1931.375</v>
      </c>
      <c r="E126">
        <v>2.08</v>
      </c>
    </row>
    <row r="127" spans="1:5">
      <c r="A127">
        <v>1931</v>
      </c>
      <c r="B127">
        <v>6</v>
      </c>
      <c r="C127" s="5">
        <f>DATE(precM[[#This Row],[Year]],precM[[#This Row],[Month]],15)</f>
        <v>11489</v>
      </c>
      <c r="D127">
        <f>precM[[#This Row],[Year]]+1/24+(precM[[#This Row],[Month]]-1)/12</f>
        <v>1931.4583333333335</v>
      </c>
      <c r="E127">
        <v>2.1</v>
      </c>
    </row>
    <row r="128" spans="1:5">
      <c r="A128">
        <v>1931</v>
      </c>
      <c r="B128">
        <v>7</v>
      </c>
      <c r="C128" s="5">
        <f>DATE(precM[[#This Row],[Year]],precM[[#This Row],[Month]],15)</f>
        <v>11519</v>
      </c>
      <c r="D128">
        <f>precM[[#This Row],[Year]]+1/24+(precM[[#This Row],[Month]]-1)/12</f>
        <v>1931.5416666666667</v>
      </c>
      <c r="E128">
        <v>0.03</v>
      </c>
    </row>
    <row r="129" spans="1:5">
      <c r="A129">
        <v>1931</v>
      </c>
      <c r="B129">
        <v>8</v>
      </c>
      <c r="C129" s="5">
        <f>DATE(precM[[#This Row],[Year]],precM[[#This Row],[Month]],15)</f>
        <v>11550</v>
      </c>
      <c r="D129">
        <f>precM[[#This Row],[Year]]+1/24+(precM[[#This Row],[Month]]-1)/12</f>
        <v>1931.625</v>
      </c>
      <c r="E129">
        <v>0</v>
      </c>
    </row>
    <row r="130" spans="1:5">
      <c r="A130">
        <v>1931</v>
      </c>
      <c r="B130">
        <v>9</v>
      </c>
      <c r="C130" s="5">
        <f>DATE(precM[[#This Row],[Year]],precM[[#This Row],[Month]],15)</f>
        <v>11581</v>
      </c>
      <c r="D130">
        <f>precM[[#This Row],[Year]]+1/24+(precM[[#This Row],[Month]]-1)/12</f>
        <v>1931.7083333333335</v>
      </c>
      <c r="E130">
        <v>0.59</v>
      </c>
    </row>
    <row r="131" spans="1:5">
      <c r="A131">
        <v>1931</v>
      </c>
      <c r="B131">
        <v>10</v>
      </c>
      <c r="C131" s="5">
        <f>DATE(precM[[#This Row],[Year]],precM[[#This Row],[Month]],15)</f>
        <v>11611</v>
      </c>
      <c r="D131">
        <f>precM[[#This Row],[Year]]+1/24+(precM[[#This Row],[Month]]-1)/12</f>
        <v>1931.7916666666667</v>
      </c>
      <c r="E131">
        <v>0.6</v>
      </c>
    </row>
    <row r="132" spans="1:5">
      <c r="A132">
        <v>1931</v>
      </c>
      <c r="B132">
        <v>11</v>
      </c>
      <c r="C132" s="5">
        <f>DATE(precM[[#This Row],[Year]],precM[[#This Row],[Month]],15)</f>
        <v>11642</v>
      </c>
      <c r="D132">
        <f>precM[[#This Row],[Year]]+1/24+(precM[[#This Row],[Month]]-1)/12</f>
        <v>1931.875</v>
      </c>
      <c r="E132">
        <v>4.58</v>
      </c>
    </row>
    <row r="133" spans="1:5">
      <c r="A133">
        <v>1931</v>
      </c>
      <c r="B133">
        <v>12</v>
      </c>
      <c r="C133" s="5">
        <f>DATE(precM[[#This Row],[Year]],precM[[#This Row],[Month]],15)</f>
        <v>11672</v>
      </c>
      <c r="D133">
        <f>precM[[#This Row],[Year]]+1/24+(precM[[#This Row],[Month]]-1)/12</f>
        <v>1931.9583333333335</v>
      </c>
      <c r="E133">
        <v>1.37</v>
      </c>
    </row>
    <row r="134" spans="1:5">
      <c r="A134">
        <v>1932</v>
      </c>
      <c r="B134">
        <v>1</v>
      </c>
      <c r="C134" s="5">
        <f>DATE(precM[[#This Row],[Year]],precM[[#This Row],[Month]],15)</f>
        <v>11703</v>
      </c>
      <c r="D134">
        <f>precM[[#This Row],[Year]]+1/24+(precM[[#This Row],[Month]]-1)/12</f>
        <v>1932.0416666666667</v>
      </c>
      <c r="E134">
        <v>5.6</v>
      </c>
    </row>
    <row r="135" spans="1:5">
      <c r="A135">
        <v>1932</v>
      </c>
      <c r="B135">
        <v>2</v>
      </c>
      <c r="C135" s="5">
        <f>DATE(precM[[#This Row],[Year]],precM[[#This Row],[Month]],15)</f>
        <v>11734</v>
      </c>
      <c r="D135">
        <f>precM[[#This Row],[Year]]+1/24+(precM[[#This Row],[Month]]-1)/12</f>
        <v>1932.125</v>
      </c>
      <c r="E135">
        <v>2.92</v>
      </c>
    </row>
    <row r="136" spans="1:5">
      <c r="A136">
        <v>1932</v>
      </c>
      <c r="B136">
        <v>3</v>
      </c>
      <c r="C136" s="5">
        <f>DATE(precM[[#This Row],[Year]],precM[[#This Row],[Month]],15)</f>
        <v>11763</v>
      </c>
      <c r="D136">
        <f>precM[[#This Row],[Year]]+1/24+(precM[[#This Row],[Month]]-1)/12</f>
        <v>1932.2083333333335</v>
      </c>
      <c r="E136">
        <v>2.61</v>
      </c>
    </row>
    <row r="137" spans="1:5">
      <c r="A137">
        <v>1932</v>
      </c>
      <c r="B137">
        <v>4</v>
      </c>
      <c r="C137" s="5">
        <f>DATE(precM[[#This Row],[Year]],precM[[#This Row],[Month]],15)</f>
        <v>11794</v>
      </c>
      <c r="D137">
        <f>precM[[#This Row],[Year]]+1/24+(precM[[#This Row],[Month]]-1)/12</f>
        <v>1932.2916666666667</v>
      </c>
      <c r="E137">
        <v>3.88</v>
      </c>
    </row>
    <row r="138" spans="1:5">
      <c r="A138">
        <v>1932</v>
      </c>
      <c r="B138">
        <v>5</v>
      </c>
      <c r="C138" s="5">
        <f>DATE(precM[[#This Row],[Year]],precM[[#This Row],[Month]],15)</f>
        <v>11824</v>
      </c>
      <c r="D138">
        <f>precM[[#This Row],[Year]]+1/24+(precM[[#This Row],[Month]]-1)/12</f>
        <v>1932.375</v>
      </c>
      <c r="E138">
        <v>3.58</v>
      </c>
    </row>
    <row r="139" spans="1:5">
      <c r="A139">
        <v>1932</v>
      </c>
      <c r="B139">
        <v>6</v>
      </c>
      <c r="C139" s="5">
        <f>DATE(precM[[#This Row],[Year]],precM[[#This Row],[Month]],15)</f>
        <v>11855</v>
      </c>
      <c r="D139">
        <f>precM[[#This Row],[Year]]+1/24+(precM[[#This Row],[Month]]-1)/12</f>
        <v>1932.4583333333335</v>
      </c>
      <c r="E139">
        <v>0.46</v>
      </c>
    </row>
    <row r="140" spans="1:5">
      <c r="A140">
        <v>1932</v>
      </c>
      <c r="B140">
        <v>7</v>
      </c>
      <c r="C140" s="5">
        <f>DATE(precM[[#This Row],[Year]],precM[[#This Row],[Month]],15)</f>
        <v>11885</v>
      </c>
      <c r="D140">
        <f>precM[[#This Row],[Year]]+1/24+(precM[[#This Row],[Month]]-1)/12</f>
        <v>1932.5416666666667</v>
      </c>
      <c r="E140">
        <v>0.1</v>
      </c>
    </row>
    <row r="141" spans="1:5">
      <c r="A141">
        <v>1932</v>
      </c>
      <c r="B141">
        <v>8</v>
      </c>
      <c r="C141" s="5">
        <f>DATE(precM[[#This Row],[Year]],precM[[#This Row],[Month]],15)</f>
        <v>11916</v>
      </c>
      <c r="D141">
        <f>precM[[#This Row],[Year]]+1/24+(precM[[#This Row],[Month]]-1)/12</f>
        <v>1932.625</v>
      </c>
      <c r="E141">
        <v>0</v>
      </c>
    </row>
    <row r="142" spans="1:5">
      <c r="A142">
        <v>1932</v>
      </c>
      <c r="B142">
        <v>9</v>
      </c>
      <c r="C142" s="5">
        <f>DATE(precM[[#This Row],[Year]],precM[[#This Row],[Month]],15)</f>
        <v>11947</v>
      </c>
      <c r="D142">
        <f>precM[[#This Row],[Year]]+1/24+(precM[[#This Row],[Month]]-1)/12</f>
        <v>1932.7083333333335</v>
      </c>
      <c r="E142">
        <v>0</v>
      </c>
    </row>
    <row r="143" spans="1:5">
      <c r="A143">
        <v>1932</v>
      </c>
      <c r="B143">
        <v>10</v>
      </c>
      <c r="C143" s="5">
        <f>DATE(precM[[#This Row],[Year]],precM[[#This Row],[Month]],15)</f>
        <v>11977</v>
      </c>
      <c r="D143">
        <f>precM[[#This Row],[Year]]+1/24+(precM[[#This Row],[Month]]-1)/12</f>
        <v>1932.7916666666667</v>
      </c>
      <c r="E143">
        <v>3.64</v>
      </c>
    </row>
    <row r="144" spans="1:5">
      <c r="A144">
        <v>1932</v>
      </c>
      <c r="B144">
        <v>11</v>
      </c>
      <c r="C144" s="5">
        <f>DATE(precM[[#This Row],[Year]],precM[[#This Row],[Month]],15)</f>
        <v>12008</v>
      </c>
      <c r="D144">
        <f>precM[[#This Row],[Year]]+1/24+(precM[[#This Row],[Month]]-1)/12</f>
        <v>1932.875</v>
      </c>
      <c r="E144">
        <v>3.76</v>
      </c>
    </row>
    <row r="145" spans="1:5">
      <c r="A145">
        <v>1932</v>
      </c>
      <c r="B145">
        <v>12</v>
      </c>
      <c r="C145" s="5">
        <f>DATE(precM[[#This Row],[Year]],precM[[#This Row],[Month]],15)</f>
        <v>12038</v>
      </c>
      <c r="D145">
        <f>precM[[#This Row],[Year]]+1/24+(precM[[#This Row],[Month]]-1)/12</f>
        <v>1932.9583333333335</v>
      </c>
      <c r="E145">
        <v>15.48</v>
      </c>
    </row>
    <row r="146" spans="1:5">
      <c r="A146">
        <v>1933</v>
      </c>
      <c r="B146">
        <v>1</v>
      </c>
      <c r="C146" s="5">
        <f>DATE(precM[[#This Row],[Year]],precM[[#This Row],[Month]],15)</f>
        <v>12069</v>
      </c>
      <c r="D146">
        <f>precM[[#This Row],[Year]]+1/24+(precM[[#This Row],[Month]]-1)/12</f>
        <v>1933.0416666666667</v>
      </c>
      <c r="E146">
        <v>9.4499999999999993</v>
      </c>
    </row>
    <row r="147" spans="1:5">
      <c r="A147">
        <v>1933</v>
      </c>
      <c r="B147">
        <v>2</v>
      </c>
      <c r="C147" s="5">
        <f>DATE(precM[[#This Row],[Year]],precM[[#This Row],[Month]],15)</f>
        <v>12100</v>
      </c>
      <c r="D147">
        <f>precM[[#This Row],[Year]]+1/24+(precM[[#This Row],[Month]]-1)/12</f>
        <v>1933.125</v>
      </c>
      <c r="E147">
        <v>1.59</v>
      </c>
    </row>
    <row r="148" spans="1:5">
      <c r="A148">
        <v>1933</v>
      </c>
      <c r="B148">
        <v>3</v>
      </c>
      <c r="C148" s="5">
        <f>DATE(precM[[#This Row],[Year]],precM[[#This Row],[Month]],15)</f>
        <v>12128</v>
      </c>
      <c r="D148">
        <f>precM[[#This Row],[Year]]+1/24+(precM[[#This Row],[Month]]-1)/12</f>
        <v>1933.2083333333335</v>
      </c>
      <c r="E148">
        <v>8.35</v>
      </c>
    </row>
    <row r="149" spans="1:5">
      <c r="A149">
        <v>1933</v>
      </c>
      <c r="B149">
        <v>4</v>
      </c>
      <c r="C149" s="5">
        <f>DATE(precM[[#This Row],[Year]],precM[[#This Row],[Month]],15)</f>
        <v>12159</v>
      </c>
      <c r="D149">
        <f>precM[[#This Row],[Year]]+1/24+(precM[[#This Row],[Month]]-1)/12</f>
        <v>1933.2916666666667</v>
      </c>
      <c r="E149">
        <v>1.28</v>
      </c>
    </row>
    <row r="150" spans="1:5">
      <c r="A150">
        <v>1933</v>
      </c>
      <c r="B150">
        <v>5</v>
      </c>
      <c r="C150" s="5">
        <f>DATE(precM[[#This Row],[Year]],precM[[#This Row],[Month]],15)</f>
        <v>12189</v>
      </c>
      <c r="D150">
        <f>precM[[#This Row],[Year]]+1/24+(precM[[#This Row],[Month]]-1)/12</f>
        <v>1933.375</v>
      </c>
      <c r="E150">
        <v>3.31</v>
      </c>
    </row>
    <row r="151" spans="1:5">
      <c r="A151">
        <v>1933</v>
      </c>
      <c r="B151">
        <v>6</v>
      </c>
      <c r="C151" s="5">
        <f>DATE(precM[[#This Row],[Year]],precM[[#This Row],[Month]],15)</f>
        <v>12220</v>
      </c>
      <c r="D151">
        <f>precM[[#This Row],[Year]]+1/24+(precM[[#This Row],[Month]]-1)/12</f>
        <v>1933.4583333333335</v>
      </c>
      <c r="E151">
        <v>7.0000000000000007E-2</v>
      </c>
    </row>
    <row r="152" spans="1:5">
      <c r="A152">
        <v>1933</v>
      </c>
      <c r="B152">
        <v>7</v>
      </c>
      <c r="C152" s="5">
        <f>DATE(precM[[#This Row],[Year]],precM[[#This Row],[Month]],15)</f>
        <v>12250</v>
      </c>
      <c r="D152">
        <f>precM[[#This Row],[Year]]+1/24+(precM[[#This Row],[Month]]-1)/12</f>
        <v>1933.5416666666667</v>
      </c>
      <c r="E152">
        <v>0.12</v>
      </c>
    </row>
    <row r="153" spans="1:5">
      <c r="A153">
        <v>1933</v>
      </c>
      <c r="B153">
        <v>8</v>
      </c>
      <c r="C153" s="5">
        <f>DATE(precM[[#This Row],[Year]],precM[[#This Row],[Month]],15)</f>
        <v>12281</v>
      </c>
      <c r="D153">
        <f>precM[[#This Row],[Year]]+1/24+(precM[[#This Row],[Month]]-1)/12</f>
        <v>1933.625</v>
      </c>
      <c r="E153">
        <v>0</v>
      </c>
    </row>
    <row r="154" spans="1:5">
      <c r="A154">
        <v>1933</v>
      </c>
      <c r="B154">
        <v>9</v>
      </c>
      <c r="C154" s="5">
        <f>DATE(precM[[#This Row],[Year]],precM[[#This Row],[Month]],15)</f>
        <v>12312</v>
      </c>
      <c r="D154">
        <f>precM[[#This Row],[Year]]+1/24+(precM[[#This Row],[Month]]-1)/12</f>
        <v>1933.7083333333335</v>
      </c>
      <c r="E154">
        <v>0.5</v>
      </c>
    </row>
    <row r="155" spans="1:5">
      <c r="A155">
        <v>1933</v>
      </c>
      <c r="B155">
        <v>10</v>
      </c>
      <c r="C155" s="5">
        <f>DATE(precM[[#This Row],[Year]],precM[[#This Row],[Month]],15)</f>
        <v>12342</v>
      </c>
      <c r="D155">
        <f>precM[[#This Row],[Year]]+1/24+(precM[[#This Row],[Month]]-1)/12</f>
        <v>1933.7916666666667</v>
      </c>
      <c r="E155">
        <v>0.28999999999999998</v>
      </c>
    </row>
    <row r="156" spans="1:5">
      <c r="A156">
        <v>1933</v>
      </c>
      <c r="B156">
        <v>11</v>
      </c>
      <c r="C156" s="5">
        <f>DATE(precM[[#This Row],[Year]],precM[[#This Row],[Month]],15)</f>
        <v>12373</v>
      </c>
      <c r="D156">
        <f>precM[[#This Row],[Year]]+1/24+(precM[[#This Row],[Month]]-1)/12</f>
        <v>1933.875</v>
      </c>
      <c r="E156">
        <v>3.22</v>
      </c>
    </row>
    <row r="157" spans="1:5">
      <c r="A157">
        <v>1933</v>
      </c>
      <c r="B157">
        <v>12</v>
      </c>
      <c r="C157" s="5">
        <f>DATE(precM[[#This Row],[Year]],precM[[#This Row],[Month]],15)</f>
        <v>12403</v>
      </c>
      <c r="D157">
        <f>precM[[#This Row],[Year]]+1/24+(precM[[#This Row],[Month]]-1)/12</f>
        <v>1933.9583333333335</v>
      </c>
      <c r="E157">
        <v>4.09</v>
      </c>
    </row>
    <row r="158" spans="1:5">
      <c r="A158">
        <v>1934</v>
      </c>
      <c r="B158">
        <v>1</v>
      </c>
      <c r="C158" s="5">
        <f>DATE(precM[[#This Row],[Year]],precM[[#This Row],[Month]],15)</f>
        <v>12434</v>
      </c>
      <c r="D158">
        <f>precM[[#This Row],[Year]]+1/24+(precM[[#This Row],[Month]]-1)/12</f>
        <v>1934.0416666666667</v>
      </c>
      <c r="E158">
        <v>3.84</v>
      </c>
    </row>
    <row r="159" spans="1:5">
      <c r="A159">
        <v>1934</v>
      </c>
      <c r="B159">
        <v>2</v>
      </c>
      <c r="C159" s="5">
        <f>DATE(precM[[#This Row],[Year]],precM[[#This Row],[Month]],15)</f>
        <v>12465</v>
      </c>
      <c r="D159">
        <f>precM[[#This Row],[Year]]+1/24+(precM[[#This Row],[Month]]-1)/12</f>
        <v>1934.125</v>
      </c>
      <c r="E159">
        <v>6.89</v>
      </c>
    </row>
    <row r="160" spans="1:5">
      <c r="A160">
        <v>1934</v>
      </c>
      <c r="B160">
        <v>3</v>
      </c>
      <c r="C160" s="5">
        <f>DATE(precM[[#This Row],[Year]],precM[[#This Row],[Month]],15)</f>
        <v>12493</v>
      </c>
      <c r="D160">
        <f>precM[[#This Row],[Year]]+1/24+(precM[[#This Row],[Month]]-1)/12</f>
        <v>1934.2083333333335</v>
      </c>
      <c r="E160">
        <v>2.71</v>
      </c>
    </row>
    <row r="161" spans="1:5">
      <c r="A161">
        <v>1934</v>
      </c>
      <c r="B161">
        <v>4</v>
      </c>
      <c r="C161" s="5">
        <f>DATE(precM[[#This Row],[Year]],precM[[#This Row],[Month]],15)</f>
        <v>12524</v>
      </c>
      <c r="D161">
        <f>precM[[#This Row],[Year]]+1/24+(precM[[#This Row],[Month]]-1)/12</f>
        <v>1934.2916666666667</v>
      </c>
      <c r="E161">
        <v>2.2999999999999998</v>
      </c>
    </row>
    <row r="162" spans="1:5">
      <c r="A162">
        <v>1934</v>
      </c>
      <c r="B162">
        <v>5</v>
      </c>
      <c r="C162" s="5">
        <f>DATE(precM[[#This Row],[Year]],precM[[#This Row],[Month]],15)</f>
        <v>12554</v>
      </c>
      <c r="D162">
        <f>precM[[#This Row],[Year]]+1/24+(precM[[#This Row],[Month]]-1)/12</f>
        <v>1934.375</v>
      </c>
      <c r="E162">
        <v>1.56</v>
      </c>
    </row>
    <row r="163" spans="1:5">
      <c r="A163">
        <v>1934</v>
      </c>
      <c r="B163">
        <v>6</v>
      </c>
      <c r="C163" s="5">
        <f>DATE(precM[[#This Row],[Year]],precM[[#This Row],[Month]],15)</f>
        <v>12585</v>
      </c>
      <c r="D163">
        <f>precM[[#This Row],[Year]]+1/24+(precM[[#This Row],[Month]]-1)/12</f>
        <v>1934.4583333333335</v>
      </c>
      <c r="E163">
        <v>1.47</v>
      </c>
    </row>
    <row r="164" spans="1:5">
      <c r="A164">
        <v>1934</v>
      </c>
      <c r="B164">
        <v>7</v>
      </c>
      <c r="C164" s="5">
        <f>DATE(precM[[#This Row],[Year]],precM[[#This Row],[Month]],15)</f>
        <v>12615</v>
      </c>
      <c r="D164">
        <f>precM[[#This Row],[Year]]+1/24+(precM[[#This Row],[Month]]-1)/12</f>
        <v>1934.5416666666667</v>
      </c>
      <c r="E164">
        <v>0.01</v>
      </c>
    </row>
    <row r="165" spans="1:5">
      <c r="A165">
        <v>1934</v>
      </c>
      <c r="B165">
        <v>8</v>
      </c>
      <c r="C165" s="5">
        <f>DATE(precM[[#This Row],[Year]],precM[[#This Row],[Month]],15)</f>
        <v>12646</v>
      </c>
      <c r="D165">
        <f>precM[[#This Row],[Year]]+1/24+(precM[[#This Row],[Month]]-1)/12</f>
        <v>1934.625</v>
      </c>
      <c r="E165">
        <v>0.14000000000000001</v>
      </c>
    </row>
    <row r="166" spans="1:5">
      <c r="A166">
        <v>1934</v>
      </c>
      <c r="B166">
        <v>9</v>
      </c>
      <c r="C166" s="5">
        <f>DATE(precM[[#This Row],[Year]],precM[[#This Row],[Month]],15)</f>
        <v>12677</v>
      </c>
      <c r="D166">
        <f>precM[[#This Row],[Year]]+1/24+(precM[[#This Row],[Month]]-1)/12</f>
        <v>1934.7083333333335</v>
      </c>
      <c r="E166">
        <v>0.82</v>
      </c>
    </row>
    <row r="167" spans="1:5">
      <c r="A167">
        <v>1934</v>
      </c>
      <c r="B167">
        <v>10</v>
      </c>
      <c r="C167" s="5">
        <f>DATE(precM[[#This Row],[Year]],precM[[#This Row],[Month]],15)</f>
        <v>12707</v>
      </c>
      <c r="D167">
        <f>precM[[#This Row],[Year]]+1/24+(precM[[#This Row],[Month]]-1)/12</f>
        <v>1934.7916666666667</v>
      </c>
      <c r="E167">
        <v>4.5599999999999996</v>
      </c>
    </row>
    <row r="168" spans="1:5">
      <c r="A168">
        <v>1934</v>
      </c>
      <c r="B168">
        <v>11</v>
      </c>
      <c r="C168" s="5">
        <f>DATE(precM[[#This Row],[Year]],precM[[#This Row],[Month]],15)</f>
        <v>12738</v>
      </c>
      <c r="D168">
        <f>precM[[#This Row],[Year]]+1/24+(precM[[#This Row],[Month]]-1)/12</f>
        <v>1934.875</v>
      </c>
      <c r="E168">
        <v>0.01</v>
      </c>
    </row>
    <row r="169" spans="1:5">
      <c r="A169">
        <v>1934</v>
      </c>
      <c r="B169">
        <v>12</v>
      </c>
      <c r="C169" s="5">
        <f>DATE(precM[[#This Row],[Year]],precM[[#This Row],[Month]],15)</f>
        <v>12768</v>
      </c>
      <c r="D169">
        <f>precM[[#This Row],[Year]]+1/24+(precM[[#This Row],[Month]]-1)/12</f>
        <v>1934.9583333333335</v>
      </c>
      <c r="E169">
        <v>12</v>
      </c>
    </row>
    <row r="170" spans="1:5">
      <c r="A170">
        <v>1935</v>
      </c>
      <c r="B170">
        <v>1</v>
      </c>
      <c r="C170" s="5">
        <f>DATE(precM[[#This Row],[Year]],precM[[#This Row],[Month]],15)</f>
        <v>12799</v>
      </c>
      <c r="D170">
        <f>precM[[#This Row],[Year]]+1/24+(precM[[#This Row],[Month]]-1)/12</f>
        <v>1935.0416666666667</v>
      </c>
      <c r="E170">
        <v>10.220000000000001</v>
      </c>
    </row>
    <row r="171" spans="1:5">
      <c r="A171">
        <v>1935</v>
      </c>
      <c r="B171">
        <v>2</v>
      </c>
      <c r="C171" s="5">
        <f>DATE(precM[[#This Row],[Year]],precM[[#This Row],[Month]],15)</f>
        <v>12830</v>
      </c>
      <c r="D171">
        <f>precM[[#This Row],[Year]]+1/24+(precM[[#This Row],[Month]]-1)/12</f>
        <v>1935.125</v>
      </c>
      <c r="E171">
        <v>4.54</v>
      </c>
    </row>
    <row r="172" spans="1:5">
      <c r="A172">
        <v>1935</v>
      </c>
      <c r="B172">
        <v>3</v>
      </c>
      <c r="C172" s="5">
        <f>DATE(precM[[#This Row],[Year]],precM[[#This Row],[Month]],15)</f>
        <v>12858</v>
      </c>
      <c r="D172">
        <f>precM[[#This Row],[Year]]+1/24+(precM[[#This Row],[Month]]-1)/12</f>
        <v>1935.2083333333335</v>
      </c>
      <c r="E172">
        <v>6.4</v>
      </c>
    </row>
    <row r="173" spans="1:5">
      <c r="A173">
        <v>1935</v>
      </c>
      <c r="B173">
        <v>4</v>
      </c>
      <c r="C173" s="5">
        <f>DATE(precM[[#This Row],[Year]],precM[[#This Row],[Month]],15)</f>
        <v>12889</v>
      </c>
      <c r="D173">
        <f>precM[[#This Row],[Year]]+1/24+(precM[[#This Row],[Month]]-1)/12</f>
        <v>1935.2916666666667</v>
      </c>
      <c r="E173">
        <v>9.68</v>
      </c>
    </row>
    <row r="174" spans="1:5">
      <c r="A174">
        <v>1935</v>
      </c>
      <c r="B174">
        <v>5</v>
      </c>
      <c r="C174" s="5">
        <f>DATE(precM[[#This Row],[Year]],precM[[#This Row],[Month]],15)</f>
        <v>12919</v>
      </c>
      <c r="D174">
        <f>precM[[#This Row],[Year]]+1/24+(precM[[#This Row],[Month]]-1)/12</f>
        <v>1935.375</v>
      </c>
      <c r="E174">
        <v>0.84</v>
      </c>
    </row>
    <row r="175" spans="1:5">
      <c r="A175">
        <v>1935</v>
      </c>
      <c r="B175">
        <v>6</v>
      </c>
      <c r="C175" s="5">
        <f>DATE(precM[[#This Row],[Year]],precM[[#This Row],[Month]],15)</f>
        <v>12950</v>
      </c>
      <c r="D175">
        <f>precM[[#This Row],[Year]]+1/24+(precM[[#This Row],[Month]]-1)/12</f>
        <v>1935.4583333333335</v>
      </c>
      <c r="E175">
        <v>0.03</v>
      </c>
    </row>
    <row r="176" spans="1:5">
      <c r="A176">
        <v>1935</v>
      </c>
      <c r="B176">
        <v>7</v>
      </c>
      <c r="C176" s="5">
        <f>DATE(precM[[#This Row],[Year]],precM[[#This Row],[Month]],15)</f>
        <v>12980</v>
      </c>
      <c r="D176">
        <f>precM[[#This Row],[Year]]+1/24+(precM[[#This Row],[Month]]-1)/12</f>
        <v>1935.5416666666667</v>
      </c>
      <c r="E176">
        <v>0.03</v>
      </c>
    </row>
    <row r="177" spans="1:5">
      <c r="A177">
        <v>1935</v>
      </c>
      <c r="B177">
        <v>8</v>
      </c>
      <c r="C177" s="5">
        <f>DATE(precM[[#This Row],[Year]],precM[[#This Row],[Month]],15)</f>
        <v>13011</v>
      </c>
      <c r="D177">
        <f>precM[[#This Row],[Year]]+1/24+(precM[[#This Row],[Month]]-1)/12</f>
        <v>1935.625</v>
      </c>
      <c r="E177">
        <v>0.08</v>
      </c>
    </row>
    <row r="178" spans="1:5">
      <c r="A178">
        <v>1935</v>
      </c>
      <c r="B178">
        <v>9</v>
      </c>
      <c r="C178" s="5">
        <f>DATE(precM[[#This Row],[Year]],precM[[#This Row],[Month]],15)</f>
        <v>13042</v>
      </c>
      <c r="D178">
        <f>precM[[#This Row],[Year]]+1/24+(precM[[#This Row],[Month]]-1)/12</f>
        <v>1935.7083333333335</v>
      </c>
      <c r="E178">
        <v>0.28999999999999998</v>
      </c>
    </row>
    <row r="179" spans="1:5">
      <c r="A179">
        <v>1935</v>
      </c>
      <c r="B179">
        <v>10</v>
      </c>
      <c r="C179" s="5">
        <f>DATE(precM[[#This Row],[Year]],precM[[#This Row],[Month]],15)</f>
        <v>13072</v>
      </c>
      <c r="D179">
        <f>precM[[#This Row],[Year]]+1/24+(precM[[#This Row],[Month]]-1)/12</f>
        <v>1935.7916666666667</v>
      </c>
      <c r="E179">
        <v>3.66</v>
      </c>
    </row>
    <row r="180" spans="1:5">
      <c r="A180">
        <v>1935</v>
      </c>
      <c r="B180">
        <v>11</v>
      </c>
      <c r="C180" s="5">
        <f>DATE(precM[[#This Row],[Year]],precM[[#This Row],[Month]],15)</f>
        <v>13103</v>
      </c>
      <c r="D180">
        <f>precM[[#This Row],[Year]]+1/24+(precM[[#This Row],[Month]]-1)/12</f>
        <v>1935.875</v>
      </c>
      <c r="E180">
        <v>9.0500000000000007</v>
      </c>
    </row>
    <row r="181" spans="1:5">
      <c r="A181">
        <v>1935</v>
      </c>
      <c r="B181">
        <v>12</v>
      </c>
      <c r="C181" s="5">
        <f>DATE(precM[[#This Row],[Year]],precM[[#This Row],[Month]],15)</f>
        <v>13133</v>
      </c>
      <c r="D181">
        <f>precM[[#This Row],[Year]]+1/24+(precM[[#This Row],[Month]]-1)/12</f>
        <v>1935.9583333333335</v>
      </c>
      <c r="E181">
        <v>3.73</v>
      </c>
    </row>
    <row r="182" spans="1:5">
      <c r="A182">
        <v>1936</v>
      </c>
      <c r="B182">
        <v>1</v>
      </c>
      <c r="C182" s="5">
        <f>DATE(precM[[#This Row],[Year]],precM[[#This Row],[Month]],15)</f>
        <v>13164</v>
      </c>
      <c r="D182">
        <f>precM[[#This Row],[Year]]+1/24+(precM[[#This Row],[Month]]-1)/12</f>
        <v>1936.0416666666667</v>
      </c>
      <c r="E182">
        <v>14.71</v>
      </c>
    </row>
    <row r="183" spans="1:5">
      <c r="A183">
        <v>1936</v>
      </c>
      <c r="B183">
        <v>2</v>
      </c>
      <c r="C183" s="5">
        <f>DATE(precM[[#This Row],[Year]],precM[[#This Row],[Month]],15)</f>
        <v>13195</v>
      </c>
      <c r="D183">
        <f>precM[[#This Row],[Year]]+1/24+(precM[[#This Row],[Month]]-1)/12</f>
        <v>1936.125</v>
      </c>
      <c r="E183">
        <v>16.22</v>
      </c>
    </row>
    <row r="184" spans="1:5">
      <c r="A184">
        <v>1936</v>
      </c>
      <c r="B184">
        <v>3</v>
      </c>
      <c r="C184" s="5">
        <f>DATE(precM[[#This Row],[Year]],precM[[#This Row],[Month]],15)</f>
        <v>13224</v>
      </c>
      <c r="D184">
        <f>precM[[#This Row],[Year]]+1/24+(precM[[#This Row],[Month]]-1)/12</f>
        <v>1936.2083333333335</v>
      </c>
      <c r="E184">
        <v>2.13</v>
      </c>
    </row>
    <row r="185" spans="1:5">
      <c r="A185">
        <v>1936</v>
      </c>
      <c r="B185">
        <v>4</v>
      </c>
      <c r="C185" s="5">
        <f>DATE(precM[[#This Row],[Year]],precM[[#This Row],[Month]],15)</f>
        <v>13255</v>
      </c>
      <c r="D185">
        <f>precM[[#This Row],[Year]]+1/24+(precM[[#This Row],[Month]]-1)/12</f>
        <v>1936.2916666666667</v>
      </c>
      <c r="E185">
        <v>3.34</v>
      </c>
    </row>
    <row r="186" spans="1:5">
      <c r="A186">
        <v>1936</v>
      </c>
      <c r="B186">
        <v>5</v>
      </c>
      <c r="C186" s="5">
        <f>DATE(precM[[#This Row],[Year]],precM[[#This Row],[Month]],15)</f>
        <v>13285</v>
      </c>
      <c r="D186">
        <f>precM[[#This Row],[Year]]+1/24+(precM[[#This Row],[Month]]-1)/12</f>
        <v>1936.375</v>
      </c>
      <c r="E186">
        <v>1.46</v>
      </c>
    </row>
    <row r="187" spans="1:5">
      <c r="A187">
        <v>1936</v>
      </c>
      <c r="B187">
        <v>6</v>
      </c>
      <c r="C187" s="5">
        <f>DATE(precM[[#This Row],[Year]],precM[[#This Row],[Month]],15)</f>
        <v>13316</v>
      </c>
      <c r="D187">
        <f>precM[[#This Row],[Year]]+1/24+(precM[[#This Row],[Month]]-1)/12</f>
        <v>1936.4583333333335</v>
      </c>
      <c r="E187">
        <v>2.83</v>
      </c>
    </row>
    <row r="188" spans="1:5">
      <c r="A188">
        <v>1936</v>
      </c>
      <c r="B188">
        <v>7</v>
      </c>
      <c r="C188" s="5">
        <f>DATE(precM[[#This Row],[Year]],precM[[#This Row],[Month]],15)</f>
        <v>13346</v>
      </c>
      <c r="D188">
        <f>precM[[#This Row],[Year]]+1/24+(precM[[#This Row],[Month]]-1)/12</f>
        <v>1936.5416666666667</v>
      </c>
      <c r="E188">
        <v>0.16</v>
      </c>
    </row>
    <row r="189" spans="1:5">
      <c r="A189">
        <v>1936</v>
      </c>
      <c r="B189">
        <v>8</v>
      </c>
      <c r="C189" s="5">
        <f>DATE(precM[[#This Row],[Year]],precM[[#This Row],[Month]],15)</f>
        <v>13377</v>
      </c>
      <c r="D189">
        <f>precM[[#This Row],[Year]]+1/24+(precM[[#This Row],[Month]]-1)/12</f>
        <v>1936.625</v>
      </c>
      <c r="E189">
        <v>7.0000000000000007E-2</v>
      </c>
    </row>
    <row r="190" spans="1:5">
      <c r="A190">
        <v>1936</v>
      </c>
      <c r="B190">
        <v>9</v>
      </c>
      <c r="C190" s="5">
        <f>DATE(precM[[#This Row],[Year]],precM[[#This Row],[Month]],15)</f>
        <v>13408</v>
      </c>
      <c r="D190">
        <f>precM[[#This Row],[Year]]+1/24+(precM[[#This Row],[Month]]-1)/12</f>
        <v>1936.7083333333335</v>
      </c>
      <c r="E190">
        <v>0.56000000000000005</v>
      </c>
    </row>
    <row r="191" spans="1:5">
      <c r="A191">
        <v>1936</v>
      </c>
      <c r="B191">
        <v>10</v>
      </c>
      <c r="C191" s="5">
        <f>DATE(precM[[#This Row],[Year]],precM[[#This Row],[Month]],15)</f>
        <v>13438</v>
      </c>
      <c r="D191">
        <f>precM[[#This Row],[Year]]+1/24+(precM[[#This Row],[Month]]-1)/12</f>
        <v>1936.7916666666667</v>
      </c>
      <c r="E191">
        <v>2.44</v>
      </c>
    </row>
    <row r="192" spans="1:5">
      <c r="A192">
        <v>1936</v>
      </c>
      <c r="B192">
        <v>11</v>
      </c>
      <c r="C192" s="5">
        <f>DATE(precM[[#This Row],[Year]],precM[[#This Row],[Month]],15)</f>
        <v>13469</v>
      </c>
      <c r="D192">
        <f>precM[[#This Row],[Year]]+1/24+(precM[[#This Row],[Month]]-1)/12</f>
        <v>1936.875</v>
      </c>
      <c r="E192">
        <v>1.75</v>
      </c>
    </row>
    <row r="193" spans="1:5">
      <c r="A193">
        <v>1936</v>
      </c>
      <c r="B193">
        <v>12</v>
      </c>
      <c r="C193" s="5">
        <f>DATE(precM[[#This Row],[Year]],precM[[#This Row],[Month]],15)</f>
        <v>13499</v>
      </c>
      <c r="D193">
        <f>precM[[#This Row],[Year]]+1/24+(precM[[#This Row],[Month]]-1)/12</f>
        <v>1936.9583333333335</v>
      </c>
      <c r="E193">
        <v>5.19</v>
      </c>
    </row>
    <row r="194" spans="1:5">
      <c r="A194">
        <v>1937</v>
      </c>
      <c r="B194">
        <v>1</v>
      </c>
      <c r="C194" s="5">
        <f>DATE(precM[[#This Row],[Year]],precM[[#This Row],[Month]],15)</f>
        <v>13530</v>
      </c>
      <c r="D194">
        <f>precM[[#This Row],[Year]]+1/24+(precM[[#This Row],[Month]]-1)/12</f>
        <v>1937.0416666666667</v>
      </c>
      <c r="E194">
        <v>7.15</v>
      </c>
    </row>
    <row r="195" spans="1:5">
      <c r="A195">
        <v>1937</v>
      </c>
      <c r="B195">
        <v>2</v>
      </c>
      <c r="C195" s="5">
        <f>DATE(precM[[#This Row],[Year]],precM[[#This Row],[Month]],15)</f>
        <v>13561</v>
      </c>
      <c r="D195">
        <f>precM[[#This Row],[Year]]+1/24+(precM[[#This Row],[Month]]-1)/12</f>
        <v>1937.125</v>
      </c>
      <c r="E195">
        <v>12.05</v>
      </c>
    </row>
    <row r="196" spans="1:5">
      <c r="A196">
        <v>1937</v>
      </c>
      <c r="B196">
        <v>3</v>
      </c>
      <c r="C196" s="5">
        <f>DATE(precM[[#This Row],[Year]],precM[[#This Row],[Month]],15)</f>
        <v>13589</v>
      </c>
      <c r="D196">
        <f>precM[[#This Row],[Year]]+1/24+(precM[[#This Row],[Month]]-1)/12</f>
        <v>1937.2083333333335</v>
      </c>
      <c r="E196">
        <v>9.15</v>
      </c>
    </row>
    <row r="197" spans="1:5">
      <c r="A197">
        <v>1937</v>
      </c>
      <c r="B197">
        <v>4</v>
      </c>
      <c r="C197" s="5">
        <f>DATE(precM[[#This Row],[Year]],precM[[#This Row],[Month]],15)</f>
        <v>13620</v>
      </c>
      <c r="D197">
        <f>precM[[#This Row],[Year]]+1/24+(precM[[#This Row],[Month]]-1)/12</f>
        <v>1937.2916666666667</v>
      </c>
      <c r="E197">
        <v>4.03</v>
      </c>
    </row>
    <row r="198" spans="1:5">
      <c r="A198">
        <v>1937</v>
      </c>
      <c r="B198">
        <v>5</v>
      </c>
      <c r="C198" s="5">
        <f>DATE(precM[[#This Row],[Year]],precM[[#This Row],[Month]],15)</f>
        <v>13650</v>
      </c>
      <c r="D198">
        <f>precM[[#This Row],[Year]]+1/24+(precM[[#This Row],[Month]]-1)/12</f>
        <v>1937.375</v>
      </c>
      <c r="E198">
        <v>0.55000000000000004</v>
      </c>
    </row>
    <row r="199" spans="1:5">
      <c r="A199">
        <v>1937</v>
      </c>
      <c r="B199">
        <v>6</v>
      </c>
      <c r="C199" s="5">
        <f>DATE(precM[[#This Row],[Year]],precM[[#This Row],[Month]],15)</f>
        <v>13681</v>
      </c>
      <c r="D199">
        <f>precM[[#This Row],[Year]]+1/24+(precM[[#This Row],[Month]]-1)/12</f>
        <v>1937.4583333333335</v>
      </c>
      <c r="E199">
        <v>2.66</v>
      </c>
    </row>
    <row r="200" spans="1:5">
      <c r="A200">
        <v>1937</v>
      </c>
      <c r="B200">
        <v>7</v>
      </c>
      <c r="C200" s="5">
        <f>DATE(precM[[#This Row],[Year]],precM[[#This Row],[Month]],15)</f>
        <v>13711</v>
      </c>
      <c r="D200">
        <f>precM[[#This Row],[Year]]+1/24+(precM[[#This Row],[Month]]-1)/12</f>
        <v>1937.5416666666667</v>
      </c>
      <c r="E200">
        <v>0.06</v>
      </c>
    </row>
    <row r="201" spans="1:5">
      <c r="A201">
        <v>1937</v>
      </c>
      <c r="B201">
        <v>8</v>
      </c>
      <c r="C201" s="5">
        <f>DATE(precM[[#This Row],[Year]],precM[[#This Row],[Month]],15)</f>
        <v>13742</v>
      </c>
      <c r="D201">
        <f>precM[[#This Row],[Year]]+1/24+(precM[[#This Row],[Month]]-1)/12</f>
        <v>1937.625</v>
      </c>
      <c r="E201">
        <v>0</v>
      </c>
    </row>
    <row r="202" spans="1:5">
      <c r="A202">
        <v>1937</v>
      </c>
      <c r="B202">
        <v>9</v>
      </c>
      <c r="C202" s="5">
        <f>DATE(precM[[#This Row],[Year]],precM[[#This Row],[Month]],15)</f>
        <v>13773</v>
      </c>
      <c r="D202">
        <f>precM[[#This Row],[Year]]+1/24+(precM[[#This Row],[Month]]-1)/12</f>
        <v>1937.7083333333335</v>
      </c>
      <c r="E202">
        <v>0.02</v>
      </c>
    </row>
    <row r="203" spans="1:5">
      <c r="A203">
        <v>1937</v>
      </c>
      <c r="B203">
        <v>10</v>
      </c>
      <c r="C203" s="5">
        <f>DATE(precM[[#This Row],[Year]],precM[[#This Row],[Month]],15)</f>
        <v>13803</v>
      </c>
      <c r="D203">
        <f>precM[[#This Row],[Year]]+1/24+(precM[[#This Row],[Month]]-1)/12</f>
        <v>1937.7916666666667</v>
      </c>
      <c r="E203">
        <v>0.21</v>
      </c>
    </row>
    <row r="204" spans="1:5">
      <c r="A204">
        <v>1937</v>
      </c>
      <c r="B204">
        <v>11</v>
      </c>
      <c r="C204" s="5">
        <f>DATE(precM[[#This Row],[Year]],precM[[#This Row],[Month]],15)</f>
        <v>13834</v>
      </c>
      <c r="D204">
        <f>precM[[#This Row],[Year]]+1/24+(precM[[#This Row],[Month]]-1)/12</f>
        <v>1937.875</v>
      </c>
      <c r="E204">
        <v>0.05</v>
      </c>
    </row>
    <row r="205" spans="1:5">
      <c r="A205">
        <v>1937</v>
      </c>
      <c r="B205">
        <v>12</v>
      </c>
      <c r="C205" s="5">
        <f>DATE(precM[[#This Row],[Year]],precM[[#This Row],[Month]],15)</f>
        <v>13864</v>
      </c>
      <c r="D205">
        <f>precM[[#This Row],[Year]]+1/24+(precM[[#This Row],[Month]]-1)/12</f>
        <v>1937.9583333333335</v>
      </c>
      <c r="E205">
        <v>5.03</v>
      </c>
    </row>
    <row r="206" spans="1:5">
      <c r="A206">
        <v>1938</v>
      </c>
      <c r="B206">
        <v>1</v>
      </c>
      <c r="C206" s="5">
        <f>DATE(precM[[#This Row],[Year]],precM[[#This Row],[Month]],15)</f>
        <v>13895</v>
      </c>
      <c r="D206">
        <f>precM[[#This Row],[Year]]+1/24+(precM[[#This Row],[Month]]-1)/12</f>
        <v>1938.0416666666667</v>
      </c>
      <c r="E206">
        <v>6.38</v>
      </c>
    </row>
    <row r="207" spans="1:5">
      <c r="A207">
        <v>1938</v>
      </c>
      <c r="B207">
        <v>2</v>
      </c>
      <c r="C207" s="5">
        <f>DATE(precM[[#This Row],[Year]],precM[[#This Row],[Month]],15)</f>
        <v>13926</v>
      </c>
      <c r="D207">
        <f>precM[[#This Row],[Year]]+1/24+(precM[[#This Row],[Month]]-1)/12</f>
        <v>1938.125</v>
      </c>
      <c r="E207">
        <v>19.48</v>
      </c>
    </row>
    <row r="208" spans="1:5">
      <c r="A208">
        <v>1938</v>
      </c>
      <c r="B208">
        <v>3</v>
      </c>
      <c r="C208" s="5">
        <f>DATE(precM[[#This Row],[Year]],precM[[#This Row],[Month]],15)</f>
        <v>13954</v>
      </c>
      <c r="D208">
        <f>precM[[#This Row],[Year]]+1/24+(precM[[#This Row],[Month]]-1)/12</f>
        <v>1938.2083333333335</v>
      </c>
      <c r="E208">
        <v>14.17</v>
      </c>
    </row>
    <row r="209" spans="1:5">
      <c r="A209">
        <v>1938</v>
      </c>
      <c r="B209">
        <v>4</v>
      </c>
      <c r="C209" s="5">
        <f>DATE(precM[[#This Row],[Year]],precM[[#This Row],[Month]],15)</f>
        <v>13985</v>
      </c>
      <c r="D209">
        <f>precM[[#This Row],[Year]]+1/24+(precM[[#This Row],[Month]]-1)/12</f>
        <v>1938.2916666666667</v>
      </c>
      <c r="E209">
        <v>3.39</v>
      </c>
    </row>
    <row r="210" spans="1:5">
      <c r="A210">
        <v>1938</v>
      </c>
      <c r="B210">
        <v>5</v>
      </c>
      <c r="C210" s="5">
        <f>DATE(precM[[#This Row],[Year]],precM[[#This Row],[Month]],15)</f>
        <v>14015</v>
      </c>
      <c r="D210">
        <f>precM[[#This Row],[Year]]+1/24+(precM[[#This Row],[Month]]-1)/12</f>
        <v>1938.375</v>
      </c>
      <c r="E210">
        <v>0.96</v>
      </c>
    </row>
    <row r="211" spans="1:5">
      <c r="A211">
        <v>1938</v>
      </c>
      <c r="B211">
        <v>6</v>
      </c>
      <c r="C211" s="5">
        <f>DATE(precM[[#This Row],[Year]],precM[[#This Row],[Month]],15)</f>
        <v>14046</v>
      </c>
      <c r="D211">
        <f>precM[[#This Row],[Year]]+1/24+(precM[[#This Row],[Month]]-1)/12</f>
        <v>1938.4583333333335</v>
      </c>
      <c r="E211">
        <v>0.23</v>
      </c>
    </row>
    <row r="212" spans="1:5">
      <c r="A212">
        <v>1938</v>
      </c>
      <c r="B212">
        <v>7</v>
      </c>
      <c r="C212" s="5">
        <f>DATE(precM[[#This Row],[Year]],precM[[#This Row],[Month]],15)</f>
        <v>14076</v>
      </c>
      <c r="D212">
        <f>precM[[#This Row],[Year]]+1/24+(precM[[#This Row],[Month]]-1)/12</f>
        <v>1938.5416666666667</v>
      </c>
      <c r="E212">
        <v>0.13</v>
      </c>
    </row>
    <row r="213" spans="1:5">
      <c r="A213">
        <v>1938</v>
      </c>
      <c r="B213">
        <v>8</v>
      </c>
      <c r="C213" s="5">
        <f>DATE(precM[[#This Row],[Year]],precM[[#This Row],[Month]],15)</f>
        <v>14107</v>
      </c>
      <c r="D213">
        <f>precM[[#This Row],[Year]]+1/24+(precM[[#This Row],[Month]]-1)/12</f>
        <v>1938.625</v>
      </c>
      <c r="E213">
        <v>0</v>
      </c>
    </row>
    <row r="214" spans="1:5">
      <c r="A214">
        <v>1938</v>
      </c>
      <c r="B214">
        <v>9</v>
      </c>
      <c r="C214" s="5">
        <f>DATE(precM[[#This Row],[Year]],precM[[#This Row],[Month]],15)</f>
        <v>14138</v>
      </c>
      <c r="D214">
        <f>precM[[#This Row],[Year]]+1/24+(precM[[#This Row],[Month]]-1)/12</f>
        <v>1938.7083333333335</v>
      </c>
      <c r="E214">
        <v>0.72</v>
      </c>
    </row>
    <row r="215" spans="1:5">
      <c r="A215">
        <v>1938</v>
      </c>
      <c r="B215">
        <v>10</v>
      </c>
      <c r="C215" s="5">
        <f>DATE(precM[[#This Row],[Year]],precM[[#This Row],[Month]],15)</f>
        <v>14168</v>
      </c>
      <c r="D215">
        <f>precM[[#This Row],[Year]]+1/24+(precM[[#This Row],[Month]]-1)/12</f>
        <v>1938.7916666666667</v>
      </c>
      <c r="E215">
        <v>3.54</v>
      </c>
    </row>
    <row r="216" spans="1:5">
      <c r="A216">
        <v>1938</v>
      </c>
      <c r="B216">
        <v>11</v>
      </c>
      <c r="C216" s="5">
        <f>DATE(precM[[#This Row],[Year]],precM[[#This Row],[Month]],15)</f>
        <v>14199</v>
      </c>
      <c r="D216">
        <f>precM[[#This Row],[Year]]+1/24+(precM[[#This Row],[Month]]-1)/12</f>
        <v>1938.875</v>
      </c>
      <c r="E216">
        <v>14.02</v>
      </c>
    </row>
    <row r="217" spans="1:5">
      <c r="A217">
        <v>1938</v>
      </c>
      <c r="B217">
        <v>12</v>
      </c>
      <c r="C217" s="5">
        <f>DATE(precM[[#This Row],[Year]],precM[[#This Row],[Month]],15)</f>
        <v>14229</v>
      </c>
      <c r="D217">
        <f>precM[[#This Row],[Year]]+1/24+(precM[[#This Row],[Month]]-1)/12</f>
        <v>1938.9583333333335</v>
      </c>
      <c r="E217">
        <v>12.53</v>
      </c>
    </row>
    <row r="218" spans="1:5">
      <c r="A218">
        <v>1939</v>
      </c>
      <c r="B218">
        <v>1</v>
      </c>
      <c r="C218" s="5">
        <f>DATE(precM[[#This Row],[Year]],precM[[#This Row],[Month]],15)</f>
        <v>14260</v>
      </c>
      <c r="D218">
        <f>precM[[#This Row],[Year]]+1/24+(precM[[#This Row],[Month]]-1)/12</f>
        <v>1939.0416666666667</v>
      </c>
      <c r="E218">
        <v>5.34</v>
      </c>
    </row>
    <row r="219" spans="1:5">
      <c r="A219">
        <v>1939</v>
      </c>
      <c r="B219">
        <v>2</v>
      </c>
      <c r="C219" s="5">
        <f>DATE(precM[[#This Row],[Year]],precM[[#This Row],[Month]],15)</f>
        <v>14291</v>
      </c>
      <c r="D219">
        <f>precM[[#This Row],[Year]]+1/24+(precM[[#This Row],[Month]]-1)/12</f>
        <v>1939.125</v>
      </c>
      <c r="E219">
        <v>3.03</v>
      </c>
    </row>
    <row r="220" spans="1:5">
      <c r="A220">
        <v>1939</v>
      </c>
      <c r="B220">
        <v>3</v>
      </c>
      <c r="C220" s="5">
        <f>DATE(precM[[#This Row],[Year]],precM[[#This Row],[Month]],15)</f>
        <v>14319</v>
      </c>
      <c r="D220">
        <f>precM[[#This Row],[Year]]+1/24+(precM[[#This Row],[Month]]-1)/12</f>
        <v>1939.2083333333335</v>
      </c>
      <c r="E220">
        <v>5.14</v>
      </c>
    </row>
    <row r="221" spans="1:5">
      <c r="A221">
        <v>1939</v>
      </c>
      <c r="B221">
        <v>4</v>
      </c>
      <c r="C221" s="5">
        <f>DATE(precM[[#This Row],[Year]],precM[[#This Row],[Month]],15)</f>
        <v>14350</v>
      </c>
      <c r="D221">
        <f>precM[[#This Row],[Year]]+1/24+(precM[[#This Row],[Month]]-1)/12</f>
        <v>1939.2916666666667</v>
      </c>
      <c r="E221">
        <v>0.43</v>
      </c>
    </row>
    <row r="222" spans="1:5">
      <c r="A222">
        <v>1939</v>
      </c>
      <c r="B222">
        <v>5</v>
      </c>
      <c r="C222" s="5">
        <f>DATE(precM[[#This Row],[Year]],precM[[#This Row],[Month]],15)</f>
        <v>14380</v>
      </c>
      <c r="D222">
        <f>precM[[#This Row],[Year]]+1/24+(precM[[#This Row],[Month]]-1)/12</f>
        <v>1939.375</v>
      </c>
      <c r="E222">
        <v>2.44</v>
      </c>
    </row>
    <row r="223" spans="1:5">
      <c r="A223">
        <v>1939</v>
      </c>
      <c r="B223">
        <v>6</v>
      </c>
      <c r="C223" s="5">
        <f>DATE(precM[[#This Row],[Year]],precM[[#This Row],[Month]],15)</f>
        <v>14411</v>
      </c>
      <c r="D223">
        <f>precM[[#This Row],[Year]]+1/24+(precM[[#This Row],[Month]]-1)/12</f>
        <v>1939.4583333333335</v>
      </c>
      <c r="E223">
        <v>0.4</v>
      </c>
    </row>
    <row r="224" spans="1:5">
      <c r="A224">
        <v>1939</v>
      </c>
      <c r="B224">
        <v>7</v>
      </c>
      <c r="C224" s="5">
        <f>DATE(precM[[#This Row],[Year]],precM[[#This Row],[Month]],15)</f>
        <v>14441</v>
      </c>
      <c r="D224">
        <f>precM[[#This Row],[Year]]+1/24+(precM[[#This Row],[Month]]-1)/12</f>
        <v>1939.5416666666667</v>
      </c>
      <c r="E224">
        <v>0.05</v>
      </c>
    </row>
    <row r="225" spans="1:5">
      <c r="A225">
        <v>1939</v>
      </c>
      <c r="B225">
        <v>8</v>
      </c>
      <c r="C225" s="5">
        <f>DATE(precM[[#This Row],[Year]],precM[[#This Row],[Month]],15)</f>
        <v>14472</v>
      </c>
      <c r="D225">
        <f>precM[[#This Row],[Year]]+1/24+(precM[[#This Row],[Month]]-1)/12</f>
        <v>1939.625</v>
      </c>
      <c r="E225">
        <v>0.02</v>
      </c>
    </row>
    <row r="226" spans="1:5">
      <c r="A226">
        <v>1939</v>
      </c>
      <c r="B226">
        <v>9</v>
      </c>
      <c r="C226" s="5">
        <f>DATE(precM[[#This Row],[Year]],precM[[#This Row],[Month]],15)</f>
        <v>14503</v>
      </c>
      <c r="D226">
        <f>precM[[#This Row],[Year]]+1/24+(precM[[#This Row],[Month]]-1)/12</f>
        <v>1939.7083333333335</v>
      </c>
      <c r="E226">
        <v>1.3</v>
      </c>
    </row>
    <row r="227" spans="1:5">
      <c r="A227">
        <v>1939</v>
      </c>
      <c r="B227">
        <v>10</v>
      </c>
      <c r="C227" s="5">
        <f>DATE(precM[[#This Row],[Year]],precM[[#This Row],[Month]],15)</f>
        <v>14533</v>
      </c>
      <c r="D227">
        <f>precM[[#This Row],[Year]]+1/24+(precM[[#This Row],[Month]]-1)/12</f>
        <v>1939.7916666666667</v>
      </c>
      <c r="E227">
        <v>4.04</v>
      </c>
    </row>
    <row r="228" spans="1:5">
      <c r="A228">
        <v>1939</v>
      </c>
      <c r="B228">
        <v>11</v>
      </c>
      <c r="C228" s="5">
        <f>DATE(precM[[#This Row],[Year]],precM[[#This Row],[Month]],15)</f>
        <v>14564</v>
      </c>
      <c r="D228">
        <f>precM[[#This Row],[Year]]+1/24+(precM[[#This Row],[Month]]-1)/12</f>
        <v>1939.875</v>
      </c>
      <c r="E228">
        <v>3.04</v>
      </c>
    </row>
    <row r="229" spans="1:5">
      <c r="A229">
        <v>1939</v>
      </c>
      <c r="B229">
        <v>12</v>
      </c>
      <c r="C229" s="5">
        <f>DATE(precM[[#This Row],[Year]],precM[[#This Row],[Month]],15)</f>
        <v>14594</v>
      </c>
      <c r="D229">
        <f>precM[[#This Row],[Year]]+1/24+(precM[[#This Row],[Month]]-1)/12</f>
        <v>1939.9583333333335</v>
      </c>
      <c r="E229">
        <v>2.4900000000000002</v>
      </c>
    </row>
    <row r="230" spans="1:5">
      <c r="A230">
        <v>1940</v>
      </c>
      <c r="B230">
        <v>1</v>
      </c>
      <c r="C230" s="5">
        <f>DATE(precM[[#This Row],[Year]],precM[[#This Row],[Month]],15)</f>
        <v>14625</v>
      </c>
      <c r="D230">
        <f>precM[[#This Row],[Year]]+1/24+(precM[[#This Row],[Month]]-1)/12</f>
        <v>1940.0416666666667</v>
      </c>
      <c r="E230">
        <v>17.02</v>
      </c>
    </row>
    <row r="231" spans="1:5">
      <c r="A231">
        <v>1940</v>
      </c>
      <c r="B231">
        <v>2</v>
      </c>
      <c r="C231" s="5">
        <f>DATE(precM[[#This Row],[Year]],precM[[#This Row],[Month]],15)</f>
        <v>14656</v>
      </c>
      <c r="D231">
        <f>precM[[#This Row],[Year]]+1/24+(precM[[#This Row],[Month]]-1)/12</f>
        <v>1940.125</v>
      </c>
      <c r="E231">
        <v>18.37</v>
      </c>
    </row>
    <row r="232" spans="1:5">
      <c r="A232">
        <v>1940</v>
      </c>
      <c r="B232">
        <v>3</v>
      </c>
      <c r="C232" s="5">
        <f>DATE(precM[[#This Row],[Year]],precM[[#This Row],[Month]],15)</f>
        <v>14685</v>
      </c>
      <c r="D232">
        <f>precM[[#This Row],[Year]]+1/24+(precM[[#This Row],[Month]]-1)/12</f>
        <v>1940.2083333333335</v>
      </c>
      <c r="E232">
        <v>13.27</v>
      </c>
    </row>
    <row r="233" spans="1:5">
      <c r="A233">
        <v>1940</v>
      </c>
      <c r="B233">
        <v>4</v>
      </c>
      <c r="C233" s="5">
        <f>DATE(precM[[#This Row],[Year]],precM[[#This Row],[Month]],15)</f>
        <v>14716</v>
      </c>
      <c r="D233">
        <f>precM[[#This Row],[Year]]+1/24+(precM[[#This Row],[Month]]-1)/12</f>
        <v>1940.2916666666667</v>
      </c>
      <c r="E233">
        <v>2</v>
      </c>
    </row>
    <row r="234" spans="1:5">
      <c r="A234">
        <v>1940</v>
      </c>
      <c r="B234">
        <v>5</v>
      </c>
      <c r="C234" s="5">
        <f>DATE(precM[[#This Row],[Year]],precM[[#This Row],[Month]],15)</f>
        <v>14746</v>
      </c>
      <c r="D234">
        <f>precM[[#This Row],[Year]]+1/24+(precM[[#This Row],[Month]]-1)/12</f>
        <v>1940.375</v>
      </c>
      <c r="E234">
        <v>1.52</v>
      </c>
    </row>
    <row r="235" spans="1:5">
      <c r="A235">
        <v>1940</v>
      </c>
      <c r="B235">
        <v>6</v>
      </c>
      <c r="C235" s="5">
        <f>DATE(precM[[#This Row],[Year]],precM[[#This Row],[Month]],15)</f>
        <v>14777</v>
      </c>
      <c r="D235">
        <f>precM[[#This Row],[Year]]+1/24+(precM[[#This Row],[Month]]-1)/12</f>
        <v>1940.4583333333335</v>
      </c>
      <c r="E235">
        <v>0.28999999999999998</v>
      </c>
    </row>
    <row r="236" spans="1:5">
      <c r="A236">
        <v>1940</v>
      </c>
      <c r="B236">
        <v>7</v>
      </c>
      <c r="C236" s="5">
        <f>DATE(precM[[#This Row],[Year]],precM[[#This Row],[Month]],15)</f>
        <v>14807</v>
      </c>
      <c r="D236">
        <f>precM[[#This Row],[Year]]+1/24+(precM[[#This Row],[Month]]-1)/12</f>
        <v>1940.5416666666667</v>
      </c>
      <c r="E236">
        <v>0</v>
      </c>
    </row>
    <row r="237" spans="1:5">
      <c r="A237">
        <v>1940</v>
      </c>
      <c r="B237">
        <v>8</v>
      </c>
      <c r="C237" s="5">
        <f>DATE(precM[[#This Row],[Year]],precM[[#This Row],[Month]],15)</f>
        <v>14838</v>
      </c>
      <c r="D237">
        <f>precM[[#This Row],[Year]]+1/24+(precM[[#This Row],[Month]]-1)/12</f>
        <v>1940.625</v>
      </c>
      <c r="E237">
        <v>0.04</v>
      </c>
    </row>
    <row r="238" spans="1:5">
      <c r="A238">
        <v>1940</v>
      </c>
      <c r="B238">
        <v>9</v>
      </c>
      <c r="C238" s="5">
        <f>DATE(precM[[#This Row],[Year]],precM[[#This Row],[Month]],15)</f>
        <v>14869</v>
      </c>
      <c r="D238">
        <f>precM[[#This Row],[Year]]+1/24+(precM[[#This Row],[Month]]-1)/12</f>
        <v>1940.7083333333335</v>
      </c>
      <c r="E238">
        <v>1.1399999999999999</v>
      </c>
    </row>
    <row r="239" spans="1:5">
      <c r="A239">
        <v>1940</v>
      </c>
      <c r="B239">
        <v>10</v>
      </c>
      <c r="C239" s="5">
        <f>DATE(precM[[#This Row],[Year]],precM[[#This Row],[Month]],15)</f>
        <v>14899</v>
      </c>
      <c r="D239">
        <f>precM[[#This Row],[Year]]+1/24+(precM[[#This Row],[Month]]-1)/12</f>
        <v>1940.7916666666667</v>
      </c>
      <c r="E239">
        <v>2.93</v>
      </c>
    </row>
    <row r="240" spans="1:5">
      <c r="A240">
        <v>1940</v>
      </c>
      <c r="B240">
        <v>11</v>
      </c>
      <c r="C240" s="5">
        <f>DATE(precM[[#This Row],[Year]],precM[[#This Row],[Month]],15)</f>
        <v>14930</v>
      </c>
      <c r="D240">
        <f>precM[[#This Row],[Year]]+1/24+(precM[[#This Row],[Month]]-1)/12</f>
        <v>1940.875</v>
      </c>
      <c r="E240">
        <v>0.79</v>
      </c>
    </row>
    <row r="241" spans="1:5">
      <c r="A241">
        <v>1940</v>
      </c>
      <c r="B241">
        <v>12</v>
      </c>
      <c r="C241" s="5">
        <f>DATE(precM[[#This Row],[Year]],precM[[#This Row],[Month]],15)</f>
        <v>14960</v>
      </c>
      <c r="D241">
        <f>precM[[#This Row],[Year]]+1/24+(precM[[#This Row],[Month]]-1)/12</f>
        <v>1940.9583333333335</v>
      </c>
      <c r="E241">
        <v>7.17</v>
      </c>
    </row>
    <row r="242" spans="1:5">
      <c r="A242">
        <v>1941</v>
      </c>
      <c r="B242">
        <v>1</v>
      </c>
      <c r="C242" s="5">
        <f>DATE(precM[[#This Row],[Year]],precM[[#This Row],[Month]],15)</f>
        <v>14991</v>
      </c>
      <c r="D242">
        <f>precM[[#This Row],[Year]]+1/24+(precM[[#This Row],[Month]]-1)/12</f>
        <v>1941.0416666666667</v>
      </c>
      <c r="E242">
        <v>13.69</v>
      </c>
    </row>
    <row r="243" spans="1:5">
      <c r="A243">
        <v>1941</v>
      </c>
      <c r="B243">
        <v>2</v>
      </c>
      <c r="C243" s="5">
        <f>DATE(precM[[#This Row],[Year]],precM[[#This Row],[Month]],15)</f>
        <v>15022</v>
      </c>
      <c r="D243">
        <f>precM[[#This Row],[Year]]+1/24+(precM[[#This Row],[Month]]-1)/12</f>
        <v>1941.125</v>
      </c>
      <c r="E243">
        <v>12.29</v>
      </c>
    </row>
    <row r="244" spans="1:5">
      <c r="A244">
        <v>1941</v>
      </c>
      <c r="B244">
        <v>3</v>
      </c>
      <c r="C244" s="5">
        <f>DATE(precM[[#This Row],[Year]],precM[[#This Row],[Month]],15)</f>
        <v>15050</v>
      </c>
      <c r="D244">
        <f>precM[[#This Row],[Year]]+1/24+(precM[[#This Row],[Month]]-1)/12</f>
        <v>1941.2083333333335</v>
      </c>
      <c r="E244">
        <v>6.73</v>
      </c>
    </row>
    <row r="245" spans="1:5">
      <c r="A245">
        <v>1941</v>
      </c>
      <c r="B245">
        <v>4</v>
      </c>
      <c r="C245" s="5">
        <f>DATE(precM[[#This Row],[Year]],precM[[#This Row],[Month]],15)</f>
        <v>15081</v>
      </c>
      <c r="D245">
        <f>precM[[#This Row],[Year]]+1/24+(precM[[#This Row],[Month]]-1)/12</f>
        <v>1941.2916666666667</v>
      </c>
      <c r="E245">
        <v>7.12</v>
      </c>
    </row>
    <row r="246" spans="1:5">
      <c r="A246">
        <v>1941</v>
      </c>
      <c r="B246">
        <v>5</v>
      </c>
      <c r="C246" s="5">
        <f>DATE(precM[[#This Row],[Year]],precM[[#This Row],[Month]],15)</f>
        <v>15111</v>
      </c>
      <c r="D246">
        <f>precM[[#This Row],[Year]]+1/24+(precM[[#This Row],[Month]]-1)/12</f>
        <v>1941.375</v>
      </c>
      <c r="E246">
        <v>3.85</v>
      </c>
    </row>
    <row r="247" spans="1:5">
      <c r="A247">
        <v>1941</v>
      </c>
      <c r="B247">
        <v>6</v>
      </c>
      <c r="C247" s="5">
        <f>DATE(precM[[#This Row],[Year]],precM[[#This Row],[Month]],15)</f>
        <v>15142</v>
      </c>
      <c r="D247">
        <f>precM[[#This Row],[Year]]+1/24+(precM[[#This Row],[Month]]-1)/12</f>
        <v>1941.4583333333335</v>
      </c>
      <c r="E247">
        <v>1.27</v>
      </c>
    </row>
    <row r="248" spans="1:5">
      <c r="A248">
        <v>1941</v>
      </c>
      <c r="B248">
        <v>7</v>
      </c>
      <c r="C248" s="5">
        <f>DATE(precM[[#This Row],[Year]],precM[[#This Row],[Month]],15)</f>
        <v>15172</v>
      </c>
      <c r="D248">
        <f>precM[[#This Row],[Year]]+1/24+(precM[[#This Row],[Month]]-1)/12</f>
        <v>1941.5416666666667</v>
      </c>
      <c r="E248">
        <v>0.37</v>
      </c>
    </row>
    <row r="249" spans="1:5">
      <c r="A249">
        <v>1941</v>
      </c>
      <c r="B249">
        <v>8</v>
      </c>
      <c r="C249" s="5">
        <f>DATE(precM[[#This Row],[Year]],precM[[#This Row],[Month]],15)</f>
        <v>15203</v>
      </c>
      <c r="D249">
        <f>precM[[#This Row],[Year]]+1/24+(precM[[#This Row],[Month]]-1)/12</f>
        <v>1941.625</v>
      </c>
      <c r="E249">
        <v>0.09</v>
      </c>
    </row>
    <row r="250" spans="1:5">
      <c r="A250">
        <v>1941</v>
      </c>
      <c r="B250">
        <v>9</v>
      </c>
      <c r="C250" s="5">
        <f>DATE(precM[[#This Row],[Year]],precM[[#This Row],[Month]],15)</f>
        <v>15234</v>
      </c>
      <c r="D250">
        <f>precM[[#This Row],[Year]]+1/24+(precM[[#This Row],[Month]]-1)/12</f>
        <v>1941.7083333333335</v>
      </c>
      <c r="E250">
        <v>0.43</v>
      </c>
    </row>
    <row r="251" spans="1:5">
      <c r="A251">
        <v>1941</v>
      </c>
      <c r="B251">
        <v>10</v>
      </c>
      <c r="C251" s="5">
        <f>DATE(precM[[#This Row],[Year]],precM[[#This Row],[Month]],15)</f>
        <v>15264</v>
      </c>
      <c r="D251">
        <f>precM[[#This Row],[Year]]+1/24+(precM[[#This Row],[Month]]-1)/12</f>
        <v>1941.7916666666667</v>
      </c>
      <c r="E251">
        <v>3.27</v>
      </c>
    </row>
    <row r="252" spans="1:5">
      <c r="A252">
        <v>1941</v>
      </c>
      <c r="B252">
        <v>11</v>
      </c>
      <c r="C252" s="5">
        <f>DATE(precM[[#This Row],[Year]],precM[[#This Row],[Month]],15)</f>
        <v>15295</v>
      </c>
      <c r="D252">
        <f>precM[[#This Row],[Year]]+1/24+(precM[[#This Row],[Month]]-1)/12</f>
        <v>1941.875</v>
      </c>
      <c r="E252">
        <v>4.29</v>
      </c>
    </row>
    <row r="253" spans="1:5">
      <c r="A253">
        <v>1941</v>
      </c>
      <c r="B253">
        <v>12</v>
      </c>
      <c r="C253" s="5">
        <f>DATE(precM[[#This Row],[Year]],precM[[#This Row],[Month]],15)</f>
        <v>15325</v>
      </c>
      <c r="D253">
        <f>precM[[#This Row],[Year]]+1/24+(precM[[#This Row],[Month]]-1)/12</f>
        <v>1941.9583333333335</v>
      </c>
      <c r="E253">
        <v>18.850000000000001</v>
      </c>
    </row>
    <row r="254" spans="1:5">
      <c r="A254">
        <v>1942</v>
      </c>
      <c r="B254">
        <v>1</v>
      </c>
      <c r="C254" s="5">
        <f>DATE(precM[[#This Row],[Year]],precM[[#This Row],[Month]],15)</f>
        <v>15356</v>
      </c>
      <c r="D254">
        <f>precM[[#This Row],[Year]]+1/24+(precM[[#This Row],[Month]]-1)/12</f>
        <v>1942.0416666666667</v>
      </c>
      <c r="E254">
        <v>11.65</v>
      </c>
    </row>
    <row r="255" spans="1:5">
      <c r="A255">
        <v>1942</v>
      </c>
      <c r="B255">
        <v>2</v>
      </c>
      <c r="C255" s="5">
        <f>DATE(precM[[#This Row],[Year]],precM[[#This Row],[Month]],15)</f>
        <v>15387</v>
      </c>
      <c r="D255">
        <f>precM[[#This Row],[Year]]+1/24+(precM[[#This Row],[Month]]-1)/12</f>
        <v>1942.125</v>
      </c>
      <c r="E255">
        <v>11.01</v>
      </c>
    </row>
    <row r="256" spans="1:5">
      <c r="A256">
        <v>1942</v>
      </c>
      <c r="B256">
        <v>3</v>
      </c>
      <c r="C256" s="5">
        <f>DATE(precM[[#This Row],[Year]],precM[[#This Row],[Month]],15)</f>
        <v>15415</v>
      </c>
      <c r="D256">
        <f>precM[[#This Row],[Year]]+1/24+(precM[[#This Row],[Month]]-1)/12</f>
        <v>1942.2083333333335</v>
      </c>
      <c r="E256">
        <v>3.17</v>
      </c>
    </row>
    <row r="257" spans="1:5">
      <c r="A257">
        <v>1942</v>
      </c>
      <c r="B257">
        <v>4</v>
      </c>
      <c r="C257" s="5">
        <f>DATE(precM[[#This Row],[Year]],precM[[#This Row],[Month]],15)</f>
        <v>15446</v>
      </c>
      <c r="D257">
        <f>precM[[#This Row],[Year]]+1/24+(precM[[#This Row],[Month]]-1)/12</f>
        <v>1942.2916666666667</v>
      </c>
      <c r="E257">
        <v>8.6999999999999993</v>
      </c>
    </row>
    <row r="258" spans="1:5">
      <c r="A258">
        <v>1942</v>
      </c>
      <c r="B258">
        <v>5</v>
      </c>
      <c r="C258" s="5">
        <f>DATE(precM[[#This Row],[Year]],precM[[#This Row],[Month]],15)</f>
        <v>15476</v>
      </c>
      <c r="D258">
        <f>precM[[#This Row],[Year]]+1/24+(precM[[#This Row],[Month]]-1)/12</f>
        <v>1942.375</v>
      </c>
      <c r="E258">
        <v>5.9</v>
      </c>
    </row>
    <row r="259" spans="1:5">
      <c r="A259">
        <v>1942</v>
      </c>
      <c r="B259">
        <v>6</v>
      </c>
      <c r="C259" s="5">
        <f>DATE(precM[[#This Row],[Year]],precM[[#This Row],[Month]],15)</f>
        <v>15507</v>
      </c>
      <c r="D259">
        <f>precM[[#This Row],[Year]]+1/24+(precM[[#This Row],[Month]]-1)/12</f>
        <v>1942.4583333333335</v>
      </c>
      <c r="E259">
        <v>0.21</v>
      </c>
    </row>
    <row r="260" spans="1:5">
      <c r="A260">
        <v>1942</v>
      </c>
      <c r="B260">
        <v>7</v>
      </c>
      <c r="C260" s="5">
        <f>DATE(precM[[#This Row],[Year]],precM[[#This Row],[Month]],15)</f>
        <v>15537</v>
      </c>
      <c r="D260">
        <f>precM[[#This Row],[Year]]+1/24+(precM[[#This Row],[Month]]-1)/12</f>
        <v>1942.5416666666667</v>
      </c>
      <c r="E260">
        <v>0</v>
      </c>
    </row>
    <row r="261" spans="1:5">
      <c r="A261">
        <v>1942</v>
      </c>
      <c r="B261">
        <v>8</v>
      </c>
      <c r="C261" s="5">
        <f>DATE(precM[[#This Row],[Year]],precM[[#This Row],[Month]],15)</f>
        <v>15568</v>
      </c>
      <c r="D261">
        <f>precM[[#This Row],[Year]]+1/24+(precM[[#This Row],[Month]]-1)/12</f>
        <v>1942.625</v>
      </c>
      <c r="E261">
        <v>0.01</v>
      </c>
    </row>
    <row r="262" spans="1:5">
      <c r="A262">
        <v>1942</v>
      </c>
      <c r="B262">
        <v>9</v>
      </c>
      <c r="C262" s="5">
        <f>DATE(precM[[#This Row],[Year]],precM[[#This Row],[Month]],15)</f>
        <v>15599</v>
      </c>
      <c r="D262">
        <f>precM[[#This Row],[Year]]+1/24+(precM[[#This Row],[Month]]-1)/12</f>
        <v>1942.7083333333335</v>
      </c>
      <c r="E262">
        <v>7.0000000000000007E-2</v>
      </c>
    </row>
    <row r="263" spans="1:5">
      <c r="A263">
        <v>1942</v>
      </c>
      <c r="B263">
        <v>10</v>
      </c>
      <c r="C263" s="5">
        <f>DATE(precM[[#This Row],[Year]],precM[[#This Row],[Month]],15)</f>
        <v>15629</v>
      </c>
      <c r="D263">
        <f>precM[[#This Row],[Year]]+1/24+(precM[[#This Row],[Month]]-1)/12</f>
        <v>1942.7916666666667</v>
      </c>
      <c r="E263">
        <v>1.59</v>
      </c>
    </row>
    <row r="264" spans="1:5">
      <c r="A264">
        <v>1942</v>
      </c>
      <c r="B264">
        <v>11</v>
      </c>
      <c r="C264" s="5">
        <f>DATE(precM[[#This Row],[Year]],precM[[#This Row],[Month]],15)</f>
        <v>15660</v>
      </c>
      <c r="D264">
        <f>precM[[#This Row],[Year]]+1/24+(precM[[#This Row],[Month]]-1)/12</f>
        <v>1942.875</v>
      </c>
      <c r="E264">
        <v>4.6399999999999997</v>
      </c>
    </row>
    <row r="265" spans="1:5">
      <c r="A265">
        <v>1942</v>
      </c>
      <c r="B265">
        <v>12</v>
      </c>
      <c r="C265" s="5">
        <f>DATE(precM[[#This Row],[Year]],precM[[#This Row],[Month]],15)</f>
        <v>15690</v>
      </c>
      <c r="D265">
        <f>precM[[#This Row],[Year]]+1/24+(precM[[#This Row],[Month]]-1)/12</f>
        <v>1942.9583333333335</v>
      </c>
      <c r="E265">
        <v>18.47</v>
      </c>
    </row>
    <row r="266" spans="1:5">
      <c r="A266">
        <v>1943</v>
      </c>
      <c r="B266">
        <v>1</v>
      </c>
      <c r="C266" s="5">
        <f>DATE(precM[[#This Row],[Year]],precM[[#This Row],[Month]],15)</f>
        <v>15721</v>
      </c>
      <c r="D266">
        <f>precM[[#This Row],[Year]]+1/24+(precM[[#This Row],[Month]]-1)/12</f>
        <v>1943.0416666666667</v>
      </c>
      <c r="E266">
        <v>14.68</v>
      </c>
    </row>
    <row r="267" spans="1:5">
      <c r="A267">
        <v>1943</v>
      </c>
      <c r="B267">
        <v>2</v>
      </c>
      <c r="C267" s="5">
        <f>DATE(precM[[#This Row],[Year]],precM[[#This Row],[Month]],15)</f>
        <v>15752</v>
      </c>
      <c r="D267">
        <f>precM[[#This Row],[Year]]+1/24+(precM[[#This Row],[Month]]-1)/12</f>
        <v>1943.125</v>
      </c>
      <c r="E267">
        <v>3.57</v>
      </c>
    </row>
    <row r="268" spans="1:5">
      <c r="A268">
        <v>1943</v>
      </c>
      <c r="B268">
        <v>3</v>
      </c>
      <c r="C268" s="5">
        <f>DATE(precM[[#This Row],[Year]],precM[[#This Row],[Month]],15)</f>
        <v>15780</v>
      </c>
      <c r="D268">
        <f>precM[[#This Row],[Year]]+1/24+(precM[[#This Row],[Month]]-1)/12</f>
        <v>1943.2083333333335</v>
      </c>
      <c r="E268">
        <v>8.8000000000000007</v>
      </c>
    </row>
    <row r="269" spans="1:5">
      <c r="A269">
        <v>1943</v>
      </c>
      <c r="B269">
        <v>4</v>
      </c>
      <c r="C269" s="5">
        <f>DATE(precM[[#This Row],[Year]],precM[[#This Row],[Month]],15)</f>
        <v>15811</v>
      </c>
      <c r="D269">
        <f>precM[[#This Row],[Year]]+1/24+(precM[[#This Row],[Month]]-1)/12</f>
        <v>1943.2916666666667</v>
      </c>
      <c r="E269">
        <v>3.92</v>
      </c>
    </row>
    <row r="270" spans="1:5">
      <c r="A270">
        <v>1943</v>
      </c>
      <c r="B270">
        <v>5</v>
      </c>
      <c r="C270" s="5">
        <f>DATE(precM[[#This Row],[Year]],precM[[#This Row],[Month]],15)</f>
        <v>15841</v>
      </c>
      <c r="D270">
        <f>precM[[#This Row],[Year]]+1/24+(precM[[#This Row],[Month]]-1)/12</f>
        <v>1943.375</v>
      </c>
      <c r="E270">
        <v>1.1399999999999999</v>
      </c>
    </row>
    <row r="271" spans="1:5">
      <c r="A271">
        <v>1943</v>
      </c>
      <c r="B271">
        <v>6</v>
      </c>
      <c r="C271" s="5">
        <f>DATE(precM[[#This Row],[Year]],precM[[#This Row],[Month]],15)</f>
        <v>15872</v>
      </c>
      <c r="D271">
        <f>precM[[#This Row],[Year]]+1/24+(precM[[#This Row],[Month]]-1)/12</f>
        <v>1943.4583333333335</v>
      </c>
      <c r="E271">
        <v>2.13</v>
      </c>
    </row>
    <row r="272" spans="1:5">
      <c r="A272">
        <v>1943</v>
      </c>
      <c r="B272">
        <v>7</v>
      </c>
      <c r="C272" s="5">
        <f>DATE(precM[[#This Row],[Year]],precM[[#This Row],[Month]],15)</f>
        <v>15902</v>
      </c>
      <c r="D272">
        <f>precM[[#This Row],[Year]]+1/24+(precM[[#This Row],[Month]]-1)/12</f>
        <v>1943.5416666666667</v>
      </c>
      <c r="E272">
        <v>0.28000000000000003</v>
      </c>
    </row>
    <row r="273" spans="1:5">
      <c r="A273">
        <v>1943</v>
      </c>
      <c r="B273">
        <v>8</v>
      </c>
      <c r="C273" s="5">
        <f>DATE(precM[[#This Row],[Year]],precM[[#This Row],[Month]],15)</f>
        <v>15933</v>
      </c>
      <c r="D273">
        <f>precM[[#This Row],[Year]]+1/24+(precM[[#This Row],[Month]]-1)/12</f>
        <v>1943.625</v>
      </c>
      <c r="E273">
        <v>0.01</v>
      </c>
    </row>
    <row r="274" spans="1:5">
      <c r="A274">
        <v>1943</v>
      </c>
      <c r="B274">
        <v>9</v>
      </c>
      <c r="C274" s="5">
        <f>DATE(precM[[#This Row],[Year]],precM[[#This Row],[Month]],15)</f>
        <v>15964</v>
      </c>
      <c r="D274">
        <f>precM[[#This Row],[Year]]+1/24+(precM[[#This Row],[Month]]-1)/12</f>
        <v>1943.7083333333335</v>
      </c>
      <c r="E274">
        <v>0.02</v>
      </c>
    </row>
    <row r="275" spans="1:5">
      <c r="A275">
        <v>1943</v>
      </c>
      <c r="B275">
        <v>10</v>
      </c>
      <c r="C275" s="5">
        <f>DATE(precM[[#This Row],[Year]],precM[[#This Row],[Month]],15)</f>
        <v>15994</v>
      </c>
      <c r="D275">
        <f>precM[[#This Row],[Year]]+1/24+(precM[[#This Row],[Month]]-1)/12</f>
        <v>1943.7916666666667</v>
      </c>
      <c r="E275">
        <v>0.57999999999999996</v>
      </c>
    </row>
    <row r="276" spans="1:5">
      <c r="A276">
        <v>1943</v>
      </c>
      <c r="B276">
        <v>11</v>
      </c>
      <c r="C276" s="5">
        <f>DATE(precM[[#This Row],[Year]],precM[[#This Row],[Month]],15)</f>
        <v>16025</v>
      </c>
      <c r="D276">
        <f>precM[[#This Row],[Year]]+1/24+(precM[[#This Row],[Month]]-1)/12</f>
        <v>1943.875</v>
      </c>
      <c r="E276">
        <v>10.07</v>
      </c>
    </row>
    <row r="277" spans="1:5">
      <c r="A277">
        <v>1943</v>
      </c>
      <c r="B277">
        <v>12</v>
      </c>
      <c r="C277" s="5">
        <f>DATE(precM[[#This Row],[Year]],precM[[#This Row],[Month]],15)</f>
        <v>16055</v>
      </c>
      <c r="D277">
        <f>precM[[#This Row],[Year]]+1/24+(precM[[#This Row],[Month]]-1)/12</f>
        <v>1943.9583333333335</v>
      </c>
      <c r="E277">
        <v>7.72</v>
      </c>
    </row>
    <row r="278" spans="1:5">
      <c r="A278">
        <v>1944</v>
      </c>
      <c r="B278">
        <v>1</v>
      </c>
      <c r="C278" s="5">
        <f>DATE(precM[[#This Row],[Year]],precM[[#This Row],[Month]],15)</f>
        <v>16086</v>
      </c>
      <c r="D278">
        <f>precM[[#This Row],[Year]]+1/24+(precM[[#This Row],[Month]]-1)/12</f>
        <v>1944.0416666666667</v>
      </c>
      <c r="E278">
        <v>6.42</v>
      </c>
    </row>
    <row r="279" spans="1:5">
      <c r="A279">
        <v>1944</v>
      </c>
      <c r="B279">
        <v>2</v>
      </c>
      <c r="C279" s="5">
        <f>DATE(precM[[#This Row],[Year]],precM[[#This Row],[Month]],15)</f>
        <v>16117</v>
      </c>
      <c r="D279">
        <f>precM[[#This Row],[Year]]+1/24+(precM[[#This Row],[Month]]-1)/12</f>
        <v>1944.125</v>
      </c>
      <c r="E279">
        <v>9.52</v>
      </c>
    </row>
    <row r="280" spans="1:5">
      <c r="A280">
        <v>1944</v>
      </c>
      <c r="B280">
        <v>3</v>
      </c>
      <c r="C280" s="5">
        <f>DATE(precM[[#This Row],[Year]],precM[[#This Row],[Month]],15)</f>
        <v>16146</v>
      </c>
      <c r="D280">
        <f>precM[[#This Row],[Year]]+1/24+(precM[[#This Row],[Month]]-1)/12</f>
        <v>1944.2083333333335</v>
      </c>
      <c r="E280">
        <v>3.94</v>
      </c>
    </row>
    <row r="281" spans="1:5">
      <c r="A281">
        <v>1944</v>
      </c>
      <c r="B281">
        <v>4</v>
      </c>
      <c r="C281" s="5">
        <f>DATE(precM[[#This Row],[Year]],precM[[#This Row],[Month]],15)</f>
        <v>16177</v>
      </c>
      <c r="D281">
        <f>precM[[#This Row],[Year]]+1/24+(precM[[#This Row],[Month]]-1)/12</f>
        <v>1944.2916666666667</v>
      </c>
      <c r="E281">
        <v>3.63</v>
      </c>
    </row>
    <row r="282" spans="1:5">
      <c r="A282">
        <v>1944</v>
      </c>
      <c r="B282">
        <v>5</v>
      </c>
      <c r="C282" s="5">
        <f>DATE(precM[[#This Row],[Year]],precM[[#This Row],[Month]],15)</f>
        <v>16207</v>
      </c>
      <c r="D282">
        <f>precM[[#This Row],[Year]]+1/24+(precM[[#This Row],[Month]]-1)/12</f>
        <v>1944.375</v>
      </c>
      <c r="E282">
        <v>1.42</v>
      </c>
    </row>
    <row r="283" spans="1:5">
      <c r="A283">
        <v>1944</v>
      </c>
      <c r="B283">
        <v>6</v>
      </c>
      <c r="C283" s="5">
        <f>DATE(precM[[#This Row],[Year]],precM[[#This Row],[Month]],15)</f>
        <v>16238</v>
      </c>
      <c r="D283">
        <f>precM[[#This Row],[Year]]+1/24+(precM[[#This Row],[Month]]-1)/12</f>
        <v>1944.4583333333335</v>
      </c>
      <c r="E283">
        <v>1.98</v>
      </c>
    </row>
    <row r="284" spans="1:5">
      <c r="A284">
        <v>1944</v>
      </c>
      <c r="B284">
        <v>7</v>
      </c>
      <c r="C284" s="5">
        <f>DATE(precM[[#This Row],[Year]],precM[[#This Row],[Month]],15)</f>
        <v>16268</v>
      </c>
      <c r="D284">
        <f>precM[[#This Row],[Year]]+1/24+(precM[[#This Row],[Month]]-1)/12</f>
        <v>1944.5416666666667</v>
      </c>
      <c r="E284">
        <v>0.23</v>
      </c>
    </row>
    <row r="285" spans="1:5">
      <c r="A285">
        <v>1944</v>
      </c>
      <c r="B285">
        <v>8</v>
      </c>
      <c r="C285" s="5">
        <f>DATE(precM[[#This Row],[Year]],precM[[#This Row],[Month]],15)</f>
        <v>16299</v>
      </c>
      <c r="D285">
        <f>precM[[#This Row],[Year]]+1/24+(precM[[#This Row],[Month]]-1)/12</f>
        <v>1944.625</v>
      </c>
      <c r="E285">
        <v>0.09</v>
      </c>
    </row>
    <row r="286" spans="1:5">
      <c r="A286">
        <v>1944</v>
      </c>
      <c r="B286">
        <v>9</v>
      </c>
      <c r="C286" s="5">
        <f>DATE(precM[[#This Row],[Year]],precM[[#This Row],[Month]],15)</f>
        <v>16330</v>
      </c>
      <c r="D286">
        <f>precM[[#This Row],[Year]]+1/24+(precM[[#This Row],[Month]]-1)/12</f>
        <v>1944.7083333333335</v>
      </c>
      <c r="E286">
        <v>0.19</v>
      </c>
    </row>
    <row r="287" spans="1:5">
      <c r="A287">
        <v>1944</v>
      </c>
      <c r="B287">
        <v>10</v>
      </c>
      <c r="C287" s="5">
        <f>DATE(precM[[#This Row],[Year]],precM[[#This Row],[Month]],15)</f>
        <v>16360</v>
      </c>
      <c r="D287">
        <f>precM[[#This Row],[Year]]+1/24+(precM[[#This Row],[Month]]-1)/12</f>
        <v>1944.7916666666667</v>
      </c>
      <c r="E287">
        <v>2.13</v>
      </c>
    </row>
    <row r="288" spans="1:5">
      <c r="A288">
        <v>1944</v>
      </c>
      <c r="B288">
        <v>11</v>
      </c>
      <c r="C288" s="5">
        <f>DATE(precM[[#This Row],[Year]],precM[[#This Row],[Month]],15)</f>
        <v>16391</v>
      </c>
      <c r="D288">
        <f>precM[[#This Row],[Year]]+1/24+(precM[[#This Row],[Month]]-1)/12</f>
        <v>1944.875</v>
      </c>
      <c r="E288">
        <v>2.66</v>
      </c>
    </row>
    <row r="289" spans="1:5">
      <c r="A289">
        <v>1944</v>
      </c>
      <c r="B289">
        <v>12</v>
      </c>
      <c r="C289" s="5">
        <f>DATE(precM[[#This Row],[Year]],precM[[#This Row],[Month]],15)</f>
        <v>16421</v>
      </c>
      <c r="D289">
        <f>precM[[#This Row],[Year]]+1/24+(precM[[#This Row],[Month]]-1)/12</f>
        <v>1944.9583333333335</v>
      </c>
      <c r="E289">
        <v>2.58</v>
      </c>
    </row>
    <row r="290" spans="1:5">
      <c r="A290">
        <v>1945</v>
      </c>
      <c r="B290">
        <v>1</v>
      </c>
      <c r="C290" s="5">
        <f>DATE(precM[[#This Row],[Year]],precM[[#This Row],[Month]],15)</f>
        <v>16452</v>
      </c>
      <c r="D290">
        <f>precM[[#This Row],[Year]]+1/24+(precM[[#This Row],[Month]]-1)/12</f>
        <v>1945.0416666666667</v>
      </c>
      <c r="E290">
        <v>2.02</v>
      </c>
    </row>
    <row r="291" spans="1:5">
      <c r="A291">
        <v>1945</v>
      </c>
      <c r="B291">
        <v>2</v>
      </c>
      <c r="C291" s="5">
        <f>DATE(precM[[#This Row],[Year]],precM[[#This Row],[Month]],15)</f>
        <v>16483</v>
      </c>
      <c r="D291">
        <f>precM[[#This Row],[Year]]+1/24+(precM[[#This Row],[Month]]-1)/12</f>
        <v>1945.125</v>
      </c>
      <c r="E291">
        <v>12.04</v>
      </c>
    </row>
    <row r="292" spans="1:5">
      <c r="A292">
        <v>1945</v>
      </c>
      <c r="B292">
        <v>3</v>
      </c>
      <c r="C292" s="5">
        <f>DATE(precM[[#This Row],[Year]],precM[[#This Row],[Month]],15)</f>
        <v>16511</v>
      </c>
      <c r="D292">
        <f>precM[[#This Row],[Year]]+1/24+(precM[[#This Row],[Month]]-1)/12</f>
        <v>1945.2083333333335</v>
      </c>
      <c r="E292">
        <v>5.97</v>
      </c>
    </row>
    <row r="293" spans="1:5">
      <c r="A293">
        <v>1945</v>
      </c>
      <c r="B293">
        <v>4</v>
      </c>
      <c r="C293" s="5">
        <f>DATE(precM[[#This Row],[Year]],precM[[#This Row],[Month]],15)</f>
        <v>16542</v>
      </c>
      <c r="D293">
        <f>precM[[#This Row],[Year]]+1/24+(precM[[#This Row],[Month]]-1)/12</f>
        <v>1945.2916666666667</v>
      </c>
      <c r="E293">
        <v>1.29</v>
      </c>
    </row>
    <row r="294" spans="1:5">
      <c r="A294">
        <v>1945</v>
      </c>
      <c r="B294">
        <v>5</v>
      </c>
      <c r="C294" s="5">
        <f>DATE(precM[[#This Row],[Year]],precM[[#This Row],[Month]],15)</f>
        <v>16572</v>
      </c>
      <c r="D294">
        <f>precM[[#This Row],[Year]]+1/24+(precM[[#This Row],[Month]]-1)/12</f>
        <v>1945.375</v>
      </c>
      <c r="E294">
        <v>4.13</v>
      </c>
    </row>
    <row r="295" spans="1:5">
      <c r="A295">
        <v>1945</v>
      </c>
      <c r="B295">
        <v>6</v>
      </c>
      <c r="C295" s="5">
        <f>DATE(precM[[#This Row],[Year]],precM[[#This Row],[Month]],15)</f>
        <v>16603</v>
      </c>
      <c r="D295">
        <f>precM[[#This Row],[Year]]+1/24+(precM[[#This Row],[Month]]-1)/12</f>
        <v>1945.4583333333335</v>
      </c>
      <c r="E295">
        <v>1.51</v>
      </c>
    </row>
    <row r="296" spans="1:5">
      <c r="A296">
        <v>1945</v>
      </c>
      <c r="B296">
        <v>7</v>
      </c>
      <c r="C296" s="5">
        <f>DATE(precM[[#This Row],[Year]],precM[[#This Row],[Month]],15)</f>
        <v>16633</v>
      </c>
      <c r="D296">
        <f>precM[[#This Row],[Year]]+1/24+(precM[[#This Row],[Month]]-1)/12</f>
        <v>1945.5416666666667</v>
      </c>
      <c r="E296">
        <v>0.05</v>
      </c>
    </row>
    <row r="297" spans="1:5">
      <c r="A297">
        <v>1945</v>
      </c>
      <c r="B297">
        <v>8</v>
      </c>
      <c r="C297" s="5">
        <f>DATE(precM[[#This Row],[Year]],precM[[#This Row],[Month]],15)</f>
        <v>16664</v>
      </c>
      <c r="D297">
        <f>precM[[#This Row],[Year]]+1/24+(precM[[#This Row],[Month]]-1)/12</f>
        <v>1945.625</v>
      </c>
      <c r="E297">
        <v>0.03</v>
      </c>
    </row>
    <row r="298" spans="1:5">
      <c r="A298">
        <v>1945</v>
      </c>
      <c r="B298">
        <v>9</v>
      </c>
      <c r="C298" s="5">
        <f>DATE(precM[[#This Row],[Year]],precM[[#This Row],[Month]],15)</f>
        <v>16695</v>
      </c>
      <c r="D298">
        <f>precM[[#This Row],[Year]]+1/24+(precM[[#This Row],[Month]]-1)/12</f>
        <v>1945.7083333333335</v>
      </c>
      <c r="E298">
        <v>0.16</v>
      </c>
    </row>
    <row r="299" spans="1:5">
      <c r="A299">
        <v>1945</v>
      </c>
      <c r="B299">
        <v>10</v>
      </c>
      <c r="C299" s="5">
        <f>DATE(precM[[#This Row],[Year]],precM[[#This Row],[Month]],15)</f>
        <v>16725</v>
      </c>
      <c r="D299">
        <f>precM[[#This Row],[Year]]+1/24+(precM[[#This Row],[Month]]-1)/12</f>
        <v>1945.7916666666667</v>
      </c>
      <c r="E299">
        <v>3.67</v>
      </c>
    </row>
    <row r="300" spans="1:5">
      <c r="A300">
        <v>1945</v>
      </c>
      <c r="B300">
        <v>11</v>
      </c>
      <c r="C300" s="5">
        <f>DATE(precM[[#This Row],[Year]],precM[[#This Row],[Month]],15)</f>
        <v>16756</v>
      </c>
      <c r="D300">
        <f>precM[[#This Row],[Year]]+1/24+(precM[[#This Row],[Month]]-1)/12</f>
        <v>1945.875</v>
      </c>
      <c r="E300">
        <v>10.06</v>
      </c>
    </row>
    <row r="301" spans="1:5">
      <c r="A301">
        <v>1945</v>
      </c>
      <c r="B301">
        <v>12</v>
      </c>
      <c r="C301" s="5">
        <f>DATE(precM[[#This Row],[Year]],precM[[#This Row],[Month]],15)</f>
        <v>16786</v>
      </c>
      <c r="D301">
        <f>precM[[#This Row],[Year]]+1/24+(precM[[#This Row],[Month]]-1)/12</f>
        <v>1945.9583333333335</v>
      </c>
      <c r="E301">
        <v>6.65</v>
      </c>
    </row>
    <row r="302" spans="1:5">
      <c r="A302">
        <v>1946</v>
      </c>
      <c r="B302">
        <v>1</v>
      </c>
      <c r="C302" s="5">
        <f>DATE(precM[[#This Row],[Year]],precM[[#This Row],[Month]],15)</f>
        <v>16817</v>
      </c>
      <c r="D302">
        <f>precM[[#This Row],[Year]]+1/24+(precM[[#This Row],[Month]]-1)/12</f>
        <v>1946.0416666666667</v>
      </c>
      <c r="E302">
        <v>3</v>
      </c>
    </row>
    <row r="303" spans="1:5">
      <c r="A303">
        <v>1946</v>
      </c>
      <c r="B303">
        <v>2</v>
      </c>
      <c r="C303" s="5">
        <f>DATE(precM[[#This Row],[Year]],precM[[#This Row],[Month]],15)</f>
        <v>16848</v>
      </c>
      <c r="D303">
        <f>precM[[#This Row],[Year]]+1/24+(precM[[#This Row],[Month]]-1)/12</f>
        <v>1946.125</v>
      </c>
      <c r="E303">
        <v>4.1900000000000004</v>
      </c>
    </row>
    <row r="304" spans="1:5">
      <c r="A304">
        <v>1946</v>
      </c>
      <c r="B304">
        <v>3</v>
      </c>
      <c r="C304" s="5">
        <f>DATE(precM[[#This Row],[Year]],precM[[#This Row],[Month]],15)</f>
        <v>16876</v>
      </c>
      <c r="D304">
        <f>precM[[#This Row],[Year]]+1/24+(precM[[#This Row],[Month]]-1)/12</f>
        <v>1946.2083333333335</v>
      </c>
      <c r="E304">
        <v>5.21</v>
      </c>
    </row>
    <row r="305" spans="1:5">
      <c r="A305">
        <v>1946</v>
      </c>
      <c r="B305">
        <v>4</v>
      </c>
      <c r="C305" s="5">
        <f>DATE(precM[[#This Row],[Year]],precM[[#This Row],[Month]],15)</f>
        <v>16907</v>
      </c>
      <c r="D305">
        <f>precM[[#This Row],[Year]]+1/24+(precM[[#This Row],[Month]]-1)/12</f>
        <v>1946.2916666666667</v>
      </c>
      <c r="E305">
        <v>0.52</v>
      </c>
    </row>
    <row r="306" spans="1:5">
      <c r="A306">
        <v>1946</v>
      </c>
      <c r="B306">
        <v>5</v>
      </c>
      <c r="C306" s="5">
        <f>DATE(precM[[#This Row],[Year]],precM[[#This Row],[Month]],15)</f>
        <v>16937</v>
      </c>
      <c r="D306">
        <f>precM[[#This Row],[Year]]+1/24+(precM[[#This Row],[Month]]-1)/12</f>
        <v>1946.375</v>
      </c>
      <c r="E306">
        <v>1.34</v>
      </c>
    </row>
    <row r="307" spans="1:5">
      <c r="A307">
        <v>1946</v>
      </c>
      <c r="B307">
        <v>6</v>
      </c>
      <c r="C307" s="5">
        <f>DATE(precM[[#This Row],[Year]],precM[[#This Row],[Month]],15)</f>
        <v>16968</v>
      </c>
      <c r="D307">
        <f>precM[[#This Row],[Year]]+1/24+(precM[[#This Row],[Month]]-1)/12</f>
        <v>1946.4583333333335</v>
      </c>
      <c r="E307">
        <v>0.02</v>
      </c>
    </row>
    <row r="308" spans="1:5">
      <c r="A308">
        <v>1946</v>
      </c>
      <c r="B308">
        <v>7</v>
      </c>
      <c r="C308" s="5">
        <f>DATE(precM[[#This Row],[Year]],precM[[#This Row],[Month]],15)</f>
        <v>16998</v>
      </c>
      <c r="D308">
        <f>precM[[#This Row],[Year]]+1/24+(precM[[#This Row],[Month]]-1)/12</f>
        <v>1946.5416666666667</v>
      </c>
      <c r="E308">
        <v>0.48</v>
      </c>
    </row>
    <row r="309" spans="1:5">
      <c r="A309">
        <v>1946</v>
      </c>
      <c r="B309">
        <v>8</v>
      </c>
      <c r="C309" s="5">
        <f>DATE(precM[[#This Row],[Year]],precM[[#This Row],[Month]],15)</f>
        <v>17029</v>
      </c>
      <c r="D309">
        <f>precM[[#This Row],[Year]]+1/24+(precM[[#This Row],[Month]]-1)/12</f>
        <v>1946.625</v>
      </c>
      <c r="E309">
        <v>0</v>
      </c>
    </row>
    <row r="310" spans="1:5">
      <c r="A310">
        <v>1946</v>
      </c>
      <c r="B310">
        <v>9</v>
      </c>
      <c r="C310" s="5">
        <f>DATE(precM[[#This Row],[Year]],precM[[#This Row],[Month]],15)</f>
        <v>17060</v>
      </c>
      <c r="D310">
        <f>precM[[#This Row],[Year]]+1/24+(precM[[#This Row],[Month]]-1)/12</f>
        <v>1946.7083333333335</v>
      </c>
      <c r="E310">
        <v>0.49</v>
      </c>
    </row>
    <row r="311" spans="1:5">
      <c r="A311">
        <v>1946</v>
      </c>
      <c r="B311">
        <v>10</v>
      </c>
      <c r="C311" s="5">
        <f>DATE(precM[[#This Row],[Year]],precM[[#This Row],[Month]],15)</f>
        <v>17090</v>
      </c>
      <c r="D311">
        <f>precM[[#This Row],[Year]]+1/24+(precM[[#This Row],[Month]]-1)/12</f>
        <v>1946.7916666666667</v>
      </c>
      <c r="E311">
        <v>8.66</v>
      </c>
    </row>
    <row r="312" spans="1:5">
      <c r="A312">
        <v>1946</v>
      </c>
      <c r="B312">
        <v>11</v>
      </c>
      <c r="C312" s="5">
        <f>DATE(precM[[#This Row],[Year]],precM[[#This Row],[Month]],15)</f>
        <v>17121</v>
      </c>
      <c r="D312">
        <f>precM[[#This Row],[Year]]+1/24+(precM[[#This Row],[Month]]-1)/12</f>
        <v>1946.875</v>
      </c>
      <c r="E312">
        <v>8.2100000000000009</v>
      </c>
    </row>
    <row r="313" spans="1:5">
      <c r="A313">
        <v>1946</v>
      </c>
      <c r="B313">
        <v>12</v>
      </c>
      <c r="C313" s="5">
        <f>DATE(precM[[#This Row],[Year]],precM[[#This Row],[Month]],15)</f>
        <v>17151</v>
      </c>
      <c r="D313">
        <f>precM[[#This Row],[Year]]+1/24+(precM[[#This Row],[Month]]-1)/12</f>
        <v>1946.9583333333335</v>
      </c>
      <c r="E313">
        <v>16.350000000000001</v>
      </c>
    </row>
    <row r="314" spans="1:5">
      <c r="A314">
        <v>1947</v>
      </c>
      <c r="B314">
        <v>1</v>
      </c>
      <c r="C314" s="5">
        <f>DATE(precM[[#This Row],[Year]],precM[[#This Row],[Month]],15)</f>
        <v>17182</v>
      </c>
      <c r="D314">
        <f>precM[[#This Row],[Year]]+1/24+(precM[[#This Row],[Month]]-1)/12</f>
        <v>1947.0416666666667</v>
      </c>
      <c r="E314">
        <v>1.88</v>
      </c>
    </row>
    <row r="315" spans="1:5">
      <c r="A315">
        <v>1947</v>
      </c>
      <c r="B315">
        <v>2</v>
      </c>
      <c r="C315" s="5">
        <f>DATE(precM[[#This Row],[Year]],precM[[#This Row],[Month]],15)</f>
        <v>17213</v>
      </c>
      <c r="D315">
        <f>precM[[#This Row],[Year]]+1/24+(precM[[#This Row],[Month]]-1)/12</f>
        <v>1947.125</v>
      </c>
      <c r="E315">
        <v>5.65</v>
      </c>
    </row>
    <row r="316" spans="1:5">
      <c r="A316">
        <v>1947</v>
      </c>
      <c r="B316">
        <v>3</v>
      </c>
      <c r="C316" s="5">
        <f>DATE(precM[[#This Row],[Year]],precM[[#This Row],[Month]],15)</f>
        <v>17241</v>
      </c>
      <c r="D316">
        <f>precM[[#This Row],[Year]]+1/24+(precM[[#This Row],[Month]]-1)/12</f>
        <v>1947.2083333333335</v>
      </c>
      <c r="E316">
        <v>9.36</v>
      </c>
    </row>
    <row r="317" spans="1:5">
      <c r="A317">
        <v>1947</v>
      </c>
      <c r="B317">
        <v>4</v>
      </c>
      <c r="C317" s="5">
        <f>DATE(precM[[#This Row],[Year]],precM[[#This Row],[Month]],15)</f>
        <v>17272</v>
      </c>
      <c r="D317">
        <f>precM[[#This Row],[Year]]+1/24+(precM[[#This Row],[Month]]-1)/12</f>
        <v>1947.2916666666667</v>
      </c>
      <c r="E317">
        <v>1.53</v>
      </c>
    </row>
    <row r="318" spans="1:5">
      <c r="A318">
        <v>1947</v>
      </c>
      <c r="B318">
        <v>5</v>
      </c>
      <c r="C318" s="5">
        <f>DATE(precM[[#This Row],[Year]],precM[[#This Row],[Month]],15)</f>
        <v>17302</v>
      </c>
      <c r="D318">
        <f>precM[[#This Row],[Year]]+1/24+(precM[[#This Row],[Month]]-1)/12</f>
        <v>1947.375</v>
      </c>
      <c r="E318">
        <v>0.89</v>
      </c>
    </row>
    <row r="319" spans="1:5">
      <c r="A319">
        <v>1947</v>
      </c>
      <c r="B319">
        <v>6</v>
      </c>
      <c r="C319" s="5">
        <f>DATE(precM[[#This Row],[Year]],precM[[#This Row],[Month]],15)</f>
        <v>17333</v>
      </c>
      <c r="D319">
        <f>precM[[#This Row],[Year]]+1/24+(precM[[#This Row],[Month]]-1)/12</f>
        <v>1947.4583333333335</v>
      </c>
      <c r="E319">
        <v>2.94</v>
      </c>
    </row>
    <row r="320" spans="1:5">
      <c r="A320">
        <v>1947</v>
      </c>
      <c r="B320">
        <v>7</v>
      </c>
      <c r="C320" s="5">
        <f>DATE(precM[[#This Row],[Year]],precM[[#This Row],[Month]],15)</f>
        <v>17363</v>
      </c>
      <c r="D320">
        <f>precM[[#This Row],[Year]]+1/24+(precM[[#This Row],[Month]]-1)/12</f>
        <v>1947.5416666666667</v>
      </c>
      <c r="E320">
        <v>0.12</v>
      </c>
    </row>
    <row r="321" spans="1:5">
      <c r="A321">
        <v>1947</v>
      </c>
      <c r="B321">
        <v>8</v>
      </c>
      <c r="C321" s="5">
        <f>DATE(precM[[#This Row],[Year]],precM[[#This Row],[Month]],15)</f>
        <v>17394</v>
      </c>
      <c r="D321">
        <f>precM[[#This Row],[Year]]+1/24+(precM[[#This Row],[Month]]-1)/12</f>
        <v>1947.625</v>
      </c>
      <c r="E321">
        <v>0.15</v>
      </c>
    </row>
    <row r="322" spans="1:5">
      <c r="A322">
        <v>1947</v>
      </c>
      <c r="B322">
        <v>9</v>
      </c>
      <c r="C322" s="5">
        <f>DATE(precM[[#This Row],[Year]],precM[[#This Row],[Month]],15)</f>
        <v>17425</v>
      </c>
      <c r="D322">
        <f>precM[[#This Row],[Year]]+1/24+(precM[[#This Row],[Month]]-1)/12</f>
        <v>1947.7083333333335</v>
      </c>
      <c r="E322">
        <v>0.18</v>
      </c>
    </row>
    <row r="323" spans="1:5">
      <c r="A323">
        <v>1947</v>
      </c>
      <c r="B323">
        <v>10</v>
      </c>
      <c r="C323" s="5">
        <f>DATE(precM[[#This Row],[Year]],precM[[#This Row],[Month]],15)</f>
        <v>17455</v>
      </c>
      <c r="D323">
        <f>precM[[#This Row],[Year]]+1/24+(precM[[#This Row],[Month]]-1)/12</f>
        <v>1947.7916666666667</v>
      </c>
      <c r="E323">
        <v>1.44</v>
      </c>
    </row>
    <row r="324" spans="1:5">
      <c r="A324">
        <v>1947</v>
      </c>
      <c r="B324">
        <v>11</v>
      </c>
      <c r="C324" s="5">
        <f>DATE(precM[[#This Row],[Year]],precM[[#This Row],[Month]],15)</f>
        <v>17486</v>
      </c>
      <c r="D324">
        <f>precM[[#This Row],[Year]]+1/24+(precM[[#This Row],[Month]]-1)/12</f>
        <v>1947.875</v>
      </c>
      <c r="E324">
        <v>9.32</v>
      </c>
    </row>
    <row r="325" spans="1:5">
      <c r="A325">
        <v>1947</v>
      </c>
      <c r="B325">
        <v>12</v>
      </c>
      <c r="C325" s="5">
        <f>DATE(precM[[#This Row],[Year]],precM[[#This Row],[Month]],15)</f>
        <v>17516</v>
      </c>
      <c r="D325">
        <f>precM[[#This Row],[Year]]+1/24+(precM[[#This Row],[Month]]-1)/12</f>
        <v>1947.9583333333335</v>
      </c>
      <c r="E325">
        <v>4.96</v>
      </c>
    </row>
    <row r="326" spans="1:5">
      <c r="A326">
        <v>1948</v>
      </c>
      <c r="B326">
        <v>1</v>
      </c>
      <c r="C326" s="5">
        <f>DATE(precM[[#This Row],[Year]],precM[[#This Row],[Month]],15)</f>
        <v>17547</v>
      </c>
      <c r="D326">
        <f>precM[[#This Row],[Year]]+1/24+(precM[[#This Row],[Month]]-1)/12</f>
        <v>1948.0416666666667</v>
      </c>
      <c r="E326">
        <v>7.95</v>
      </c>
    </row>
    <row r="327" spans="1:5">
      <c r="A327">
        <v>1948</v>
      </c>
      <c r="B327">
        <v>2</v>
      </c>
      <c r="C327" s="5">
        <f>DATE(precM[[#This Row],[Year]],precM[[#This Row],[Month]],15)</f>
        <v>17578</v>
      </c>
      <c r="D327">
        <f>precM[[#This Row],[Year]]+1/24+(precM[[#This Row],[Month]]-1)/12</f>
        <v>1948.125</v>
      </c>
      <c r="E327">
        <v>3.24</v>
      </c>
    </row>
    <row r="328" spans="1:5">
      <c r="A328">
        <v>1948</v>
      </c>
      <c r="B328">
        <v>3</v>
      </c>
      <c r="C328" s="5">
        <f>DATE(precM[[#This Row],[Year]],precM[[#This Row],[Month]],15)</f>
        <v>17607</v>
      </c>
      <c r="D328">
        <f>precM[[#This Row],[Year]]+1/24+(precM[[#This Row],[Month]]-1)/12</f>
        <v>1948.2083333333335</v>
      </c>
      <c r="E328">
        <v>8.36</v>
      </c>
    </row>
    <row r="329" spans="1:5">
      <c r="A329">
        <v>1948</v>
      </c>
      <c r="B329">
        <v>4</v>
      </c>
      <c r="C329" s="5">
        <f>DATE(precM[[#This Row],[Year]],precM[[#This Row],[Month]],15)</f>
        <v>17638</v>
      </c>
      <c r="D329">
        <f>precM[[#This Row],[Year]]+1/24+(precM[[#This Row],[Month]]-1)/12</f>
        <v>1948.2916666666667</v>
      </c>
      <c r="E329">
        <v>13</v>
      </c>
    </row>
    <row r="330" spans="1:5">
      <c r="A330">
        <v>1948</v>
      </c>
      <c r="B330">
        <v>5</v>
      </c>
      <c r="C330" s="5">
        <f>DATE(precM[[#This Row],[Year]],precM[[#This Row],[Month]],15)</f>
        <v>17668</v>
      </c>
      <c r="D330">
        <f>precM[[#This Row],[Year]]+1/24+(precM[[#This Row],[Month]]-1)/12</f>
        <v>1948.375</v>
      </c>
      <c r="E330">
        <v>3.33</v>
      </c>
    </row>
    <row r="331" spans="1:5">
      <c r="A331">
        <v>1948</v>
      </c>
      <c r="B331">
        <v>6</v>
      </c>
      <c r="C331" s="5">
        <f>DATE(precM[[#This Row],[Year]],precM[[#This Row],[Month]],15)</f>
        <v>17699</v>
      </c>
      <c r="D331">
        <f>precM[[#This Row],[Year]]+1/24+(precM[[#This Row],[Month]]-1)/12</f>
        <v>1948.4583333333335</v>
      </c>
      <c r="E331">
        <v>1.3</v>
      </c>
    </row>
    <row r="332" spans="1:5">
      <c r="A332">
        <v>1948</v>
      </c>
      <c r="B332">
        <v>7</v>
      </c>
      <c r="C332" s="5">
        <f>DATE(precM[[#This Row],[Year]],precM[[#This Row],[Month]],15)</f>
        <v>17729</v>
      </c>
      <c r="D332">
        <f>precM[[#This Row],[Year]]+1/24+(precM[[#This Row],[Month]]-1)/12</f>
        <v>1948.5416666666667</v>
      </c>
      <c r="E332">
        <v>0.25</v>
      </c>
    </row>
    <row r="333" spans="1:5">
      <c r="A333">
        <v>1948</v>
      </c>
      <c r="B333">
        <v>8</v>
      </c>
      <c r="C333" s="5">
        <f>DATE(precM[[#This Row],[Year]],precM[[#This Row],[Month]],15)</f>
        <v>17760</v>
      </c>
      <c r="D333">
        <f>precM[[#This Row],[Year]]+1/24+(precM[[#This Row],[Month]]-1)/12</f>
        <v>1948.625</v>
      </c>
      <c r="E333">
        <v>0.09</v>
      </c>
    </row>
    <row r="334" spans="1:5">
      <c r="A334">
        <v>1948</v>
      </c>
      <c r="B334">
        <v>9</v>
      </c>
      <c r="C334" s="5">
        <f>DATE(precM[[#This Row],[Year]],precM[[#This Row],[Month]],15)</f>
        <v>17791</v>
      </c>
      <c r="D334">
        <f>precM[[#This Row],[Year]]+1/24+(precM[[#This Row],[Month]]-1)/12</f>
        <v>1948.7083333333335</v>
      </c>
      <c r="E334">
        <v>0.68</v>
      </c>
    </row>
    <row r="335" spans="1:5">
      <c r="A335">
        <v>1948</v>
      </c>
      <c r="B335">
        <v>10</v>
      </c>
      <c r="C335" s="5">
        <f>DATE(precM[[#This Row],[Year]],precM[[#This Row],[Month]],15)</f>
        <v>17821</v>
      </c>
      <c r="D335">
        <f>precM[[#This Row],[Year]]+1/24+(precM[[#This Row],[Month]]-1)/12</f>
        <v>1948.7916666666667</v>
      </c>
      <c r="E335">
        <v>9.1199999999999992</v>
      </c>
    </row>
    <row r="336" spans="1:5">
      <c r="A336">
        <v>1948</v>
      </c>
      <c r="B336">
        <v>11</v>
      </c>
      <c r="C336" s="5">
        <f>DATE(precM[[#This Row],[Year]],precM[[#This Row],[Month]],15)</f>
        <v>17852</v>
      </c>
      <c r="D336">
        <f>precM[[#This Row],[Year]]+1/24+(precM[[#This Row],[Month]]-1)/12</f>
        <v>1948.875</v>
      </c>
      <c r="E336">
        <v>1.84</v>
      </c>
    </row>
    <row r="337" spans="1:5">
      <c r="A337">
        <v>1948</v>
      </c>
      <c r="B337">
        <v>12</v>
      </c>
      <c r="C337" s="5">
        <f>DATE(precM[[#This Row],[Year]],precM[[#This Row],[Month]],15)</f>
        <v>17882</v>
      </c>
      <c r="D337">
        <f>precM[[#This Row],[Year]]+1/24+(precM[[#This Row],[Month]]-1)/12</f>
        <v>1948.9583333333335</v>
      </c>
      <c r="E337">
        <v>1.48</v>
      </c>
    </row>
    <row r="338" spans="1:5">
      <c r="A338">
        <v>1949</v>
      </c>
      <c r="B338">
        <v>1</v>
      </c>
      <c r="C338" s="5">
        <f>DATE(precM[[#This Row],[Year]],precM[[#This Row],[Month]],15)</f>
        <v>17913</v>
      </c>
      <c r="D338">
        <f>precM[[#This Row],[Year]]+1/24+(precM[[#This Row],[Month]]-1)/12</f>
        <v>1949.0416666666667</v>
      </c>
      <c r="E338">
        <v>2.29</v>
      </c>
    </row>
    <row r="339" spans="1:5">
      <c r="A339">
        <v>1949</v>
      </c>
      <c r="B339">
        <v>2</v>
      </c>
      <c r="C339" s="5">
        <f>DATE(precM[[#This Row],[Year]],precM[[#This Row],[Month]],15)</f>
        <v>17944</v>
      </c>
      <c r="D339">
        <f>precM[[#This Row],[Year]]+1/24+(precM[[#This Row],[Month]]-1)/12</f>
        <v>1949.125</v>
      </c>
      <c r="E339">
        <v>6.28</v>
      </c>
    </row>
    <row r="340" spans="1:5">
      <c r="A340">
        <v>1949</v>
      </c>
      <c r="B340">
        <v>3</v>
      </c>
      <c r="C340" s="5">
        <f>DATE(precM[[#This Row],[Year]],precM[[#This Row],[Month]],15)</f>
        <v>17972</v>
      </c>
      <c r="D340">
        <f>precM[[#This Row],[Year]]+1/24+(precM[[#This Row],[Month]]-1)/12</f>
        <v>1949.2083333333335</v>
      </c>
      <c r="E340">
        <v>10.71</v>
      </c>
    </row>
    <row r="341" spans="1:5">
      <c r="A341">
        <v>1949</v>
      </c>
      <c r="B341">
        <v>4</v>
      </c>
      <c r="C341" s="5">
        <f>DATE(precM[[#This Row],[Year]],precM[[#This Row],[Month]],15)</f>
        <v>18003</v>
      </c>
      <c r="D341">
        <f>precM[[#This Row],[Year]]+1/24+(precM[[#This Row],[Month]]-1)/12</f>
        <v>1949.2916666666667</v>
      </c>
      <c r="E341">
        <v>0.49</v>
      </c>
    </row>
    <row r="342" spans="1:5">
      <c r="A342">
        <v>1949</v>
      </c>
      <c r="B342">
        <v>5</v>
      </c>
      <c r="C342" s="5">
        <f>DATE(precM[[#This Row],[Year]],precM[[#This Row],[Month]],15)</f>
        <v>18033</v>
      </c>
      <c r="D342">
        <f>precM[[#This Row],[Year]]+1/24+(precM[[#This Row],[Month]]-1)/12</f>
        <v>1949.375</v>
      </c>
      <c r="E342">
        <v>2.46</v>
      </c>
    </row>
    <row r="343" spans="1:5">
      <c r="A343">
        <v>1949</v>
      </c>
      <c r="B343">
        <v>6</v>
      </c>
      <c r="C343" s="5">
        <f>DATE(precM[[#This Row],[Year]],precM[[#This Row],[Month]],15)</f>
        <v>18064</v>
      </c>
      <c r="D343">
        <f>precM[[#This Row],[Year]]+1/24+(precM[[#This Row],[Month]]-1)/12</f>
        <v>1949.4583333333335</v>
      </c>
      <c r="E343">
        <v>0.09</v>
      </c>
    </row>
    <row r="344" spans="1:5">
      <c r="A344">
        <v>1949</v>
      </c>
      <c r="B344">
        <v>7</v>
      </c>
      <c r="C344" s="5">
        <f>DATE(precM[[#This Row],[Year]],precM[[#This Row],[Month]],15)</f>
        <v>18094</v>
      </c>
      <c r="D344">
        <f>precM[[#This Row],[Year]]+1/24+(precM[[#This Row],[Month]]-1)/12</f>
        <v>1949.5416666666667</v>
      </c>
      <c r="E344">
        <v>0.02</v>
      </c>
    </row>
    <row r="345" spans="1:5">
      <c r="A345">
        <v>1949</v>
      </c>
      <c r="B345">
        <v>8</v>
      </c>
      <c r="C345" s="5">
        <f>DATE(precM[[#This Row],[Year]],precM[[#This Row],[Month]],15)</f>
        <v>18125</v>
      </c>
      <c r="D345">
        <f>precM[[#This Row],[Year]]+1/24+(precM[[#This Row],[Month]]-1)/12</f>
        <v>1949.625</v>
      </c>
      <c r="E345">
        <v>0.38</v>
      </c>
    </row>
    <row r="346" spans="1:5">
      <c r="A346">
        <v>1949</v>
      </c>
      <c r="B346">
        <v>9</v>
      </c>
      <c r="C346" s="5">
        <f>DATE(precM[[#This Row],[Year]],precM[[#This Row],[Month]],15)</f>
        <v>18156</v>
      </c>
      <c r="D346">
        <f>precM[[#This Row],[Year]]+1/24+(precM[[#This Row],[Month]]-1)/12</f>
        <v>1949.7083333333335</v>
      </c>
      <c r="E346">
        <v>0.22</v>
      </c>
    </row>
    <row r="347" spans="1:5">
      <c r="A347">
        <v>1949</v>
      </c>
      <c r="B347">
        <v>10</v>
      </c>
      <c r="C347" s="5">
        <f>DATE(precM[[#This Row],[Year]],precM[[#This Row],[Month]],15)</f>
        <v>18186</v>
      </c>
      <c r="D347">
        <f>precM[[#This Row],[Year]]+1/24+(precM[[#This Row],[Month]]-1)/12</f>
        <v>1949.7916666666667</v>
      </c>
      <c r="E347">
        <v>1.05</v>
      </c>
    </row>
    <row r="348" spans="1:5">
      <c r="A348">
        <v>1949</v>
      </c>
      <c r="B348">
        <v>11</v>
      </c>
      <c r="C348" s="5">
        <f>DATE(precM[[#This Row],[Year]],precM[[#This Row],[Month]],15)</f>
        <v>18217</v>
      </c>
      <c r="D348">
        <f>precM[[#This Row],[Year]]+1/24+(precM[[#This Row],[Month]]-1)/12</f>
        <v>1949.875</v>
      </c>
      <c r="E348">
        <v>4.8</v>
      </c>
    </row>
    <row r="349" spans="1:5">
      <c r="A349">
        <v>1949</v>
      </c>
      <c r="B349">
        <v>12</v>
      </c>
      <c r="C349" s="5">
        <f>DATE(precM[[#This Row],[Year]],precM[[#This Row],[Month]],15)</f>
        <v>18247</v>
      </c>
      <c r="D349">
        <f>precM[[#This Row],[Year]]+1/24+(precM[[#This Row],[Month]]-1)/12</f>
        <v>1949.9583333333335</v>
      </c>
      <c r="E349">
        <v>6.67</v>
      </c>
    </row>
    <row r="350" spans="1:5">
      <c r="A350">
        <v>1950</v>
      </c>
      <c r="B350">
        <v>1</v>
      </c>
      <c r="C350" s="5">
        <f>DATE(precM[[#This Row],[Year]],precM[[#This Row],[Month]],15)</f>
        <v>18278</v>
      </c>
      <c r="D350">
        <f>precM[[#This Row],[Year]]+1/24+(precM[[#This Row],[Month]]-1)/12</f>
        <v>1950.0416666666667</v>
      </c>
      <c r="E350">
        <v>14.19</v>
      </c>
    </row>
    <row r="351" spans="1:5">
      <c r="A351">
        <v>1950</v>
      </c>
      <c r="B351">
        <v>2</v>
      </c>
      <c r="C351" s="5">
        <f>DATE(precM[[#This Row],[Year]],precM[[#This Row],[Month]],15)</f>
        <v>18309</v>
      </c>
      <c r="D351">
        <f>precM[[#This Row],[Year]]+1/24+(precM[[#This Row],[Month]]-1)/12</f>
        <v>1950.125</v>
      </c>
      <c r="E351">
        <v>6.86</v>
      </c>
    </row>
    <row r="352" spans="1:5">
      <c r="A352">
        <v>1950</v>
      </c>
      <c r="B352">
        <v>3</v>
      </c>
      <c r="C352" s="5">
        <f>DATE(precM[[#This Row],[Year]],precM[[#This Row],[Month]],15)</f>
        <v>18337</v>
      </c>
      <c r="D352">
        <f>precM[[#This Row],[Year]]+1/24+(precM[[#This Row],[Month]]-1)/12</f>
        <v>1950.2083333333335</v>
      </c>
      <c r="E352">
        <v>7.18</v>
      </c>
    </row>
    <row r="353" spans="1:5">
      <c r="A353">
        <v>1950</v>
      </c>
      <c r="B353">
        <v>4</v>
      </c>
      <c r="C353" s="5">
        <f>DATE(precM[[#This Row],[Year]],precM[[#This Row],[Month]],15)</f>
        <v>18368</v>
      </c>
      <c r="D353">
        <f>precM[[#This Row],[Year]]+1/24+(precM[[#This Row],[Month]]-1)/12</f>
        <v>1950.2916666666667</v>
      </c>
      <c r="E353">
        <v>4.62</v>
      </c>
    </row>
    <row r="354" spans="1:5">
      <c r="A354">
        <v>1950</v>
      </c>
      <c r="B354">
        <v>5</v>
      </c>
      <c r="C354" s="5">
        <f>DATE(precM[[#This Row],[Year]],precM[[#This Row],[Month]],15)</f>
        <v>18398</v>
      </c>
      <c r="D354">
        <f>precM[[#This Row],[Year]]+1/24+(precM[[#This Row],[Month]]-1)/12</f>
        <v>1950.375</v>
      </c>
      <c r="E354">
        <v>2.39</v>
      </c>
    </row>
    <row r="355" spans="1:5">
      <c r="A355">
        <v>1950</v>
      </c>
      <c r="B355">
        <v>6</v>
      </c>
      <c r="C355" s="5">
        <f>DATE(precM[[#This Row],[Year]],precM[[#This Row],[Month]],15)</f>
        <v>18429</v>
      </c>
      <c r="D355">
        <f>precM[[#This Row],[Year]]+1/24+(precM[[#This Row],[Month]]-1)/12</f>
        <v>1950.4583333333335</v>
      </c>
      <c r="E355">
        <v>0.98</v>
      </c>
    </row>
    <row r="356" spans="1:5">
      <c r="A356">
        <v>1950</v>
      </c>
      <c r="B356">
        <v>7</v>
      </c>
      <c r="C356" s="5">
        <f>DATE(precM[[#This Row],[Year]],precM[[#This Row],[Month]],15)</f>
        <v>18459</v>
      </c>
      <c r="D356">
        <f>precM[[#This Row],[Year]]+1/24+(precM[[#This Row],[Month]]-1)/12</f>
        <v>1950.5416666666667</v>
      </c>
      <c r="E356">
        <v>0.03</v>
      </c>
    </row>
    <row r="357" spans="1:5">
      <c r="A357">
        <v>1950</v>
      </c>
      <c r="B357">
        <v>8</v>
      </c>
      <c r="C357" s="5">
        <f>DATE(precM[[#This Row],[Year]],precM[[#This Row],[Month]],15)</f>
        <v>18490</v>
      </c>
      <c r="D357">
        <f>precM[[#This Row],[Year]]+1/24+(precM[[#This Row],[Month]]-1)/12</f>
        <v>1950.625</v>
      </c>
      <c r="E357">
        <v>0.02</v>
      </c>
    </row>
    <row r="358" spans="1:5">
      <c r="A358">
        <v>1950</v>
      </c>
      <c r="B358">
        <v>9</v>
      </c>
      <c r="C358" s="5">
        <f>DATE(precM[[#This Row],[Year]],precM[[#This Row],[Month]],15)</f>
        <v>18521</v>
      </c>
      <c r="D358">
        <f>precM[[#This Row],[Year]]+1/24+(precM[[#This Row],[Month]]-1)/12</f>
        <v>1950.7083333333335</v>
      </c>
      <c r="E358">
        <v>0.78</v>
      </c>
    </row>
    <row r="359" spans="1:5">
      <c r="A359">
        <v>1950</v>
      </c>
      <c r="B359">
        <v>10</v>
      </c>
      <c r="C359" s="5">
        <f>DATE(precM[[#This Row],[Year]],precM[[#This Row],[Month]],15)</f>
        <v>18551</v>
      </c>
      <c r="D359">
        <f>precM[[#This Row],[Year]]+1/24+(precM[[#This Row],[Month]]-1)/12</f>
        <v>1950.7916666666667</v>
      </c>
      <c r="E359">
        <v>0.31</v>
      </c>
    </row>
    <row r="360" spans="1:5">
      <c r="A360">
        <v>1950</v>
      </c>
      <c r="B360">
        <v>11</v>
      </c>
      <c r="C360" s="5">
        <f>DATE(precM[[#This Row],[Year]],precM[[#This Row],[Month]],15)</f>
        <v>18582</v>
      </c>
      <c r="D360">
        <f>precM[[#This Row],[Year]]+1/24+(precM[[#This Row],[Month]]-1)/12</f>
        <v>1950.875</v>
      </c>
      <c r="E360">
        <v>3.71</v>
      </c>
    </row>
    <row r="361" spans="1:5">
      <c r="A361">
        <v>1950</v>
      </c>
      <c r="B361">
        <v>12</v>
      </c>
      <c r="C361" s="5">
        <f>DATE(precM[[#This Row],[Year]],precM[[#This Row],[Month]],15)</f>
        <v>18612</v>
      </c>
      <c r="D361">
        <f>precM[[#This Row],[Year]]+1/24+(precM[[#This Row],[Month]]-1)/12</f>
        <v>1950.9583333333335</v>
      </c>
      <c r="E361">
        <v>2.82</v>
      </c>
    </row>
    <row r="362" spans="1:5">
      <c r="A362">
        <v>1951</v>
      </c>
      <c r="B362">
        <v>1</v>
      </c>
      <c r="C362" s="5">
        <f>DATE(precM[[#This Row],[Year]],precM[[#This Row],[Month]],15)</f>
        <v>18643</v>
      </c>
      <c r="D362">
        <f>precM[[#This Row],[Year]]+1/24+(precM[[#This Row],[Month]]-1)/12</f>
        <v>1951.0416666666667</v>
      </c>
      <c r="E362">
        <v>10.31</v>
      </c>
    </row>
    <row r="363" spans="1:5">
      <c r="A363">
        <v>1951</v>
      </c>
      <c r="B363">
        <v>2</v>
      </c>
      <c r="C363" s="5">
        <f>DATE(precM[[#This Row],[Year]],precM[[#This Row],[Month]],15)</f>
        <v>18674</v>
      </c>
      <c r="D363">
        <f>precM[[#This Row],[Year]]+1/24+(precM[[#This Row],[Month]]-1)/12</f>
        <v>1951.125</v>
      </c>
      <c r="E363">
        <v>6.66</v>
      </c>
    </row>
    <row r="364" spans="1:5">
      <c r="A364">
        <v>1951</v>
      </c>
      <c r="B364">
        <v>3</v>
      </c>
      <c r="C364" s="5">
        <f>DATE(precM[[#This Row],[Year]],precM[[#This Row],[Month]],15)</f>
        <v>18702</v>
      </c>
      <c r="D364">
        <f>precM[[#This Row],[Year]]+1/24+(precM[[#This Row],[Month]]-1)/12</f>
        <v>1951.2083333333335</v>
      </c>
      <c r="E364">
        <v>3.78</v>
      </c>
    </row>
    <row r="365" spans="1:5">
      <c r="A365">
        <v>1951</v>
      </c>
      <c r="B365">
        <v>4</v>
      </c>
      <c r="C365" s="5">
        <f>DATE(precM[[#This Row],[Year]],precM[[#This Row],[Month]],15)</f>
        <v>18733</v>
      </c>
      <c r="D365">
        <f>precM[[#This Row],[Year]]+1/24+(precM[[#This Row],[Month]]-1)/12</f>
        <v>1951.2916666666667</v>
      </c>
      <c r="E365">
        <v>2.72</v>
      </c>
    </row>
    <row r="366" spans="1:5">
      <c r="A366">
        <v>1951</v>
      </c>
      <c r="B366">
        <v>5</v>
      </c>
      <c r="C366" s="5">
        <f>DATE(precM[[#This Row],[Year]],precM[[#This Row],[Month]],15)</f>
        <v>18763</v>
      </c>
      <c r="D366">
        <f>precM[[#This Row],[Year]]+1/24+(precM[[#This Row],[Month]]-1)/12</f>
        <v>1951.375</v>
      </c>
      <c r="E366">
        <v>2.97</v>
      </c>
    </row>
    <row r="367" spans="1:5">
      <c r="A367">
        <v>1951</v>
      </c>
      <c r="B367">
        <v>6</v>
      </c>
      <c r="C367" s="5">
        <f>DATE(precM[[#This Row],[Year]],precM[[#This Row],[Month]],15)</f>
        <v>18794</v>
      </c>
      <c r="D367">
        <f>precM[[#This Row],[Year]]+1/24+(precM[[#This Row],[Month]]-1)/12</f>
        <v>1951.4583333333335</v>
      </c>
      <c r="E367">
        <v>0.01</v>
      </c>
    </row>
    <row r="368" spans="1:5">
      <c r="A368">
        <v>1951</v>
      </c>
      <c r="B368">
        <v>7</v>
      </c>
      <c r="C368" s="5">
        <f>DATE(precM[[#This Row],[Year]],precM[[#This Row],[Month]],15)</f>
        <v>18824</v>
      </c>
      <c r="D368">
        <f>precM[[#This Row],[Year]]+1/24+(precM[[#This Row],[Month]]-1)/12</f>
        <v>1951.5416666666667</v>
      </c>
      <c r="E368">
        <v>0</v>
      </c>
    </row>
    <row r="369" spans="1:5">
      <c r="A369">
        <v>1951</v>
      </c>
      <c r="B369">
        <v>8</v>
      </c>
      <c r="C369" s="5">
        <f>DATE(precM[[#This Row],[Year]],precM[[#This Row],[Month]],15)</f>
        <v>18855</v>
      </c>
      <c r="D369">
        <f>precM[[#This Row],[Year]]+1/24+(precM[[#This Row],[Month]]-1)/12</f>
        <v>1951.625</v>
      </c>
      <c r="E369">
        <v>0.41</v>
      </c>
    </row>
    <row r="370" spans="1:5">
      <c r="A370">
        <v>1951</v>
      </c>
      <c r="B370">
        <v>9</v>
      </c>
      <c r="C370" s="5">
        <f>DATE(precM[[#This Row],[Year]],precM[[#This Row],[Month]],15)</f>
        <v>18886</v>
      </c>
      <c r="D370">
        <f>precM[[#This Row],[Year]]+1/24+(precM[[#This Row],[Month]]-1)/12</f>
        <v>1951.7083333333335</v>
      </c>
      <c r="E370">
        <v>0.13</v>
      </c>
    </row>
    <row r="371" spans="1:5">
      <c r="A371">
        <v>1951</v>
      </c>
      <c r="B371">
        <v>10</v>
      </c>
      <c r="C371" s="5">
        <f>DATE(precM[[#This Row],[Year]],precM[[#This Row],[Month]],15)</f>
        <v>18916</v>
      </c>
      <c r="D371">
        <f>precM[[#This Row],[Year]]+1/24+(precM[[#This Row],[Month]]-1)/12</f>
        <v>1951.7916666666667</v>
      </c>
      <c r="E371">
        <v>11.06</v>
      </c>
    </row>
    <row r="372" spans="1:5">
      <c r="A372">
        <v>1951</v>
      </c>
      <c r="B372">
        <v>11</v>
      </c>
      <c r="C372" s="5">
        <f>DATE(precM[[#This Row],[Year]],precM[[#This Row],[Month]],15)</f>
        <v>18947</v>
      </c>
      <c r="D372">
        <f>precM[[#This Row],[Year]]+1/24+(precM[[#This Row],[Month]]-1)/12</f>
        <v>1951.875</v>
      </c>
      <c r="E372">
        <v>13.7</v>
      </c>
    </row>
    <row r="373" spans="1:5">
      <c r="A373">
        <v>1951</v>
      </c>
      <c r="B373">
        <v>12</v>
      </c>
      <c r="C373" s="5">
        <f>DATE(precM[[#This Row],[Year]],precM[[#This Row],[Month]],15)</f>
        <v>18977</v>
      </c>
      <c r="D373">
        <f>precM[[#This Row],[Year]]+1/24+(precM[[#This Row],[Month]]-1)/12</f>
        <v>1951.9583333333335</v>
      </c>
      <c r="E373">
        <v>11.85</v>
      </c>
    </row>
    <row r="374" spans="1:5">
      <c r="A374">
        <v>1952</v>
      </c>
      <c r="B374">
        <v>1</v>
      </c>
      <c r="C374" s="5">
        <f>DATE(precM[[#This Row],[Year]],precM[[#This Row],[Month]],15)</f>
        <v>19008</v>
      </c>
      <c r="D374">
        <f>precM[[#This Row],[Year]]+1/24+(precM[[#This Row],[Month]]-1)/12</f>
        <v>1952.0416666666667</v>
      </c>
      <c r="E374">
        <v>16.36</v>
      </c>
    </row>
    <row r="375" spans="1:5">
      <c r="A375">
        <v>1952</v>
      </c>
      <c r="B375">
        <v>2</v>
      </c>
      <c r="C375" s="5">
        <f>DATE(precM[[#This Row],[Year]],precM[[#This Row],[Month]],15)</f>
        <v>19039</v>
      </c>
      <c r="D375">
        <f>precM[[#This Row],[Year]]+1/24+(precM[[#This Row],[Month]]-1)/12</f>
        <v>1952.125</v>
      </c>
      <c r="E375">
        <v>8.0299999999999994</v>
      </c>
    </row>
    <row r="376" spans="1:5">
      <c r="A376">
        <v>1952</v>
      </c>
      <c r="B376">
        <v>3</v>
      </c>
      <c r="C376" s="5">
        <f>DATE(precM[[#This Row],[Year]],precM[[#This Row],[Month]],15)</f>
        <v>19068</v>
      </c>
      <c r="D376">
        <f>precM[[#This Row],[Year]]+1/24+(precM[[#This Row],[Month]]-1)/12</f>
        <v>1952.2083333333335</v>
      </c>
      <c r="E376">
        <v>8.5399999999999991</v>
      </c>
    </row>
    <row r="377" spans="1:5">
      <c r="A377">
        <v>1952</v>
      </c>
      <c r="B377">
        <v>4</v>
      </c>
      <c r="C377" s="5">
        <f>DATE(precM[[#This Row],[Year]],precM[[#This Row],[Month]],15)</f>
        <v>19099</v>
      </c>
      <c r="D377">
        <f>precM[[#This Row],[Year]]+1/24+(precM[[#This Row],[Month]]-1)/12</f>
        <v>1952.2916666666667</v>
      </c>
      <c r="E377">
        <v>1.62</v>
      </c>
    </row>
    <row r="378" spans="1:5">
      <c r="A378">
        <v>1952</v>
      </c>
      <c r="B378">
        <v>5</v>
      </c>
      <c r="C378" s="5">
        <f>DATE(precM[[#This Row],[Year]],precM[[#This Row],[Month]],15)</f>
        <v>19129</v>
      </c>
      <c r="D378">
        <f>precM[[#This Row],[Year]]+1/24+(precM[[#This Row],[Month]]-1)/12</f>
        <v>1952.375</v>
      </c>
      <c r="E378">
        <v>1.89</v>
      </c>
    </row>
    <row r="379" spans="1:5">
      <c r="A379">
        <v>1952</v>
      </c>
      <c r="B379">
        <v>6</v>
      </c>
      <c r="C379" s="5">
        <f>DATE(precM[[#This Row],[Year]],precM[[#This Row],[Month]],15)</f>
        <v>19160</v>
      </c>
      <c r="D379">
        <f>precM[[#This Row],[Year]]+1/24+(precM[[#This Row],[Month]]-1)/12</f>
        <v>1952.4583333333335</v>
      </c>
      <c r="E379">
        <v>2.0499999999999998</v>
      </c>
    </row>
    <row r="380" spans="1:5">
      <c r="A380">
        <v>1952</v>
      </c>
      <c r="B380">
        <v>7</v>
      </c>
      <c r="C380" s="5">
        <f>DATE(precM[[#This Row],[Year]],precM[[#This Row],[Month]],15)</f>
        <v>19190</v>
      </c>
      <c r="D380">
        <f>precM[[#This Row],[Year]]+1/24+(precM[[#This Row],[Month]]-1)/12</f>
        <v>1952.5416666666667</v>
      </c>
      <c r="E380">
        <v>0.4</v>
      </c>
    </row>
    <row r="381" spans="1:5">
      <c r="A381">
        <v>1952</v>
      </c>
      <c r="B381">
        <v>8</v>
      </c>
      <c r="C381" s="5">
        <f>DATE(precM[[#This Row],[Year]],precM[[#This Row],[Month]],15)</f>
        <v>19221</v>
      </c>
      <c r="D381">
        <f>precM[[#This Row],[Year]]+1/24+(precM[[#This Row],[Month]]-1)/12</f>
        <v>1952.625</v>
      </c>
      <c r="E381">
        <v>0</v>
      </c>
    </row>
    <row r="382" spans="1:5">
      <c r="A382">
        <v>1952</v>
      </c>
      <c r="B382">
        <v>9</v>
      </c>
      <c r="C382" s="5">
        <f>DATE(precM[[#This Row],[Year]],precM[[#This Row],[Month]],15)</f>
        <v>19252</v>
      </c>
      <c r="D382">
        <f>precM[[#This Row],[Year]]+1/24+(precM[[#This Row],[Month]]-1)/12</f>
        <v>1952.7083333333335</v>
      </c>
      <c r="E382">
        <v>0.54</v>
      </c>
    </row>
    <row r="383" spans="1:5">
      <c r="A383">
        <v>1952</v>
      </c>
      <c r="B383">
        <v>10</v>
      </c>
      <c r="C383" s="5">
        <f>DATE(precM[[#This Row],[Year]],precM[[#This Row],[Month]],15)</f>
        <v>19282</v>
      </c>
      <c r="D383">
        <f>precM[[#This Row],[Year]]+1/24+(precM[[#This Row],[Month]]-1)/12</f>
        <v>1952.7916666666667</v>
      </c>
      <c r="E383">
        <v>6.04</v>
      </c>
    </row>
    <row r="384" spans="1:5">
      <c r="A384">
        <v>1952</v>
      </c>
      <c r="B384">
        <v>11</v>
      </c>
      <c r="C384" s="5">
        <f>DATE(precM[[#This Row],[Year]],precM[[#This Row],[Month]],15)</f>
        <v>19313</v>
      </c>
      <c r="D384">
        <f>precM[[#This Row],[Year]]+1/24+(precM[[#This Row],[Month]]-1)/12</f>
        <v>1952.875</v>
      </c>
      <c r="E384">
        <v>9.39</v>
      </c>
    </row>
    <row r="385" spans="1:5">
      <c r="A385">
        <v>1952</v>
      </c>
      <c r="B385">
        <v>12</v>
      </c>
      <c r="C385" s="5">
        <f>DATE(precM[[#This Row],[Year]],precM[[#This Row],[Month]],15)</f>
        <v>19343</v>
      </c>
      <c r="D385">
        <f>precM[[#This Row],[Year]]+1/24+(precM[[#This Row],[Month]]-1)/12</f>
        <v>1952.9583333333335</v>
      </c>
      <c r="E385">
        <v>16.55</v>
      </c>
    </row>
    <row r="386" spans="1:5">
      <c r="A386">
        <v>1953</v>
      </c>
      <c r="B386">
        <v>1</v>
      </c>
      <c r="C386" s="5">
        <f>DATE(precM[[#This Row],[Year]],precM[[#This Row],[Month]],15)</f>
        <v>19374</v>
      </c>
      <c r="D386">
        <f>precM[[#This Row],[Year]]+1/24+(precM[[#This Row],[Month]]-1)/12</f>
        <v>1953.0416666666667</v>
      </c>
      <c r="E386">
        <v>14.26</v>
      </c>
    </row>
    <row r="387" spans="1:5">
      <c r="A387">
        <v>1953</v>
      </c>
      <c r="B387">
        <v>2</v>
      </c>
      <c r="C387" s="5">
        <f>DATE(precM[[#This Row],[Year]],precM[[#This Row],[Month]],15)</f>
        <v>19405</v>
      </c>
      <c r="D387">
        <f>precM[[#This Row],[Year]]+1/24+(precM[[#This Row],[Month]]-1)/12</f>
        <v>1953.125</v>
      </c>
      <c r="E387">
        <v>0.66</v>
      </c>
    </row>
    <row r="388" spans="1:5">
      <c r="A388">
        <v>1953</v>
      </c>
      <c r="B388">
        <v>3</v>
      </c>
      <c r="C388" s="5">
        <f>DATE(precM[[#This Row],[Year]],precM[[#This Row],[Month]],15)</f>
        <v>19433</v>
      </c>
      <c r="D388">
        <f>precM[[#This Row],[Year]]+1/24+(precM[[#This Row],[Month]]-1)/12</f>
        <v>1953.2083333333335</v>
      </c>
      <c r="E388">
        <v>6.88</v>
      </c>
    </row>
    <row r="389" spans="1:5">
      <c r="A389">
        <v>1953</v>
      </c>
      <c r="B389">
        <v>4</v>
      </c>
      <c r="C389" s="5">
        <f>DATE(precM[[#This Row],[Year]],precM[[#This Row],[Month]],15)</f>
        <v>19464</v>
      </c>
      <c r="D389">
        <f>precM[[#This Row],[Year]]+1/24+(precM[[#This Row],[Month]]-1)/12</f>
        <v>1953.2916666666667</v>
      </c>
      <c r="E389">
        <v>6.11</v>
      </c>
    </row>
    <row r="390" spans="1:5">
      <c r="A390">
        <v>1953</v>
      </c>
      <c r="B390">
        <v>5</v>
      </c>
      <c r="C390" s="5">
        <f>DATE(precM[[#This Row],[Year]],precM[[#This Row],[Month]],15)</f>
        <v>19494</v>
      </c>
      <c r="D390">
        <f>precM[[#This Row],[Year]]+1/24+(precM[[#This Row],[Month]]-1)/12</f>
        <v>1953.375</v>
      </c>
      <c r="E390">
        <v>4.0999999999999996</v>
      </c>
    </row>
    <row r="391" spans="1:5">
      <c r="A391">
        <v>1953</v>
      </c>
      <c r="B391">
        <v>6</v>
      </c>
      <c r="C391" s="5">
        <f>DATE(precM[[#This Row],[Year]],precM[[#This Row],[Month]],15)</f>
        <v>19525</v>
      </c>
      <c r="D391">
        <f>precM[[#This Row],[Year]]+1/24+(precM[[#This Row],[Month]]-1)/12</f>
        <v>1953.4583333333335</v>
      </c>
      <c r="E391">
        <v>1.28</v>
      </c>
    </row>
    <row r="392" spans="1:5">
      <c r="A392">
        <v>1953</v>
      </c>
      <c r="B392">
        <v>7</v>
      </c>
      <c r="C392" s="5">
        <f>DATE(precM[[#This Row],[Year]],precM[[#This Row],[Month]],15)</f>
        <v>19555</v>
      </c>
      <c r="D392">
        <f>precM[[#This Row],[Year]]+1/24+(precM[[#This Row],[Month]]-1)/12</f>
        <v>1953.5416666666667</v>
      </c>
      <c r="E392">
        <v>0.02</v>
      </c>
    </row>
    <row r="393" spans="1:5">
      <c r="A393">
        <v>1953</v>
      </c>
      <c r="B393">
        <v>8</v>
      </c>
      <c r="C393" s="5">
        <f>DATE(precM[[#This Row],[Year]],precM[[#This Row],[Month]],15)</f>
        <v>19586</v>
      </c>
      <c r="D393">
        <f>precM[[#This Row],[Year]]+1/24+(precM[[#This Row],[Month]]-1)/12</f>
        <v>1953.625</v>
      </c>
      <c r="E393">
        <v>0.57999999999999996</v>
      </c>
    </row>
    <row r="394" spans="1:5">
      <c r="A394">
        <v>1953</v>
      </c>
      <c r="B394">
        <v>9</v>
      </c>
      <c r="C394" s="5">
        <f>DATE(precM[[#This Row],[Year]],precM[[#This Row],[Month]],15)</f>
        <v>19617</v>
      </c>
      <c r="D394">
        <f>precM[[#This Row],[Year]]+1/24+(precM[[#This Row],[Month]]-1)/12</f>
        <v>1953.7083333333335</v>
      </c>
      <c r="E394">
        <v>0.04</v>
      </c>
    </row>
    <row r="395" spans="1:5">
      <c r="A395">
        <v>1953</v>
      </c>
      <c r="B395">
        <v>10</v>
      </c>
      <c r="C395" s="5">
        <f>DATE(precM[[#This Row],[Year]],precM[[#This Row],[Month]],15)</f>
        <v>19647</v>
      </c>
      <c r="D395">
        <f>precM[[#This Row],[Year]]+1/24+(precM[[#This Row],[Month]]-1)/12</f>
        <v>1953.7916666666667</v>
      </c>
      <c r="E395">
        <v>0.38</v>
      </c>
    </row>
    <row r="396" spans="1:5">
      <c r="A396">
        <v>1953</v>
      </c>
      <c r="B396">
        <v>11</v>
      </c>
      <c r="C396" s="5">
        <f>DATE(precM[[#This Row],[Year]],precM[[#This Row],[Month]],15)</f>
        <v>19678</v>
      </c>
      <c r="D396">
        <f>precM[[#This Row],[Year]]+1/24+(precM[[#This Row],[Month]]-1)/12</f>
        <v>1953.875</v>
      </c>
      <c r="E396">
        <v>3.89</v>
      </c>
    </row>
    <row r="397" spans="1:5">
      <c r="A397">
        <v>1953</v>
      </c>
      <c r="B397">
        <v>12</v>
      </c>
      <c r="C397" s="5">
        <f>DATE(precM[[#This Row],[Year]],precM[[#This Row],[Month]],15)</f>
        <v>19708</v>
      </c>
      <c r="D397">
        <f>precM[[#This Row],[Year]]+1/24+(precM[[#This Row],[Month]]-1)/12</f>
        <v>1953.9583333333335</v>
      </c>
      <c r="E397">
        <v>15.66</v>
      </c>
    </row>
    <row r="398" spans="1:5">
      <c r="A398">
        <v>1954</v>
      </c>
      <c r="B398">
        <v>1</v>
      </c>
      <c r="C398" s="5">
        <f>DATE(precM[[#This Row],[Year]],precM[[#This Row],[Month]],15)</f>
        <v>19739</v>
      </c>
      <c r="D398">
        <f>precM[[#This Row],[Year]]+1/24+(precM[[#This Row],[Month]]-1)/12</f>
        <v>1954.0416666666667</v>
      </c>
      <c r="E398">
        <v>12.36</v>
      </c>
    </row>
    <row r="399" spans="1:5">
      <c r="A399">
        <v>1954</v>
      </c>
      <c r="B399">
        <v>2</v>
      </c>
      <c r="C399" s="5">
        <f>DATE(precM[[#This Row],[Year]],precM[[#This Row],[Month]],15)</f>
        <v>19770</v>
      </c>
      <c r="D399">
        <f>precM[[#This Row],[Year]]+1/24+(precM[[#This Row],[Month]]-1)/12</f>
        <v>1954.125</v>
      </c>
      <c r="E399">
        <v>8.33</v>
      </c>
    </row>
    <row r="400" spans="1:5">
      <c r="A400">
        <v>1954</v>
      </c>
      <c r="B400">
        <v>3</v>
      </c>
      <c r="C400" s="5">
        <f>DATE(precM[[#This Row],[Year]],precM[[#This Row],[Month]],15)</f>
        <v>19798</v>
      </c>
      <c r="D400">
        <f>precM[[#This Row],[Year]]+1/24+(precM[[#This Row],[Month]]-1)/12</f>
        <v>1954.2083333333335</v>
      </c>
      <c r="E400">
        <v>8.57</v>
      </c>
    </row>
    <row r="401" spans="1:5">
      <c r="A401">
        <v>1954</v>
      </c>
      <c r="B401">
        <v>4</v>
      </c>
      <c r="C401" s="5">
        <f>DATE(precM[[#This Row],[Year]],precM[[#This Row],[Month]],15)</f>
        <v>19829</v>
      </c>
      <c r="D401">
        <f>precM[[#This Row],[Year]]+1/24+(precM[[#This Row],[Month]]-1)/12</f>
        <v>1954.2916666666667</v>
      </c>
      <c r="E401">
        <v>5.58</v>
      </c>
    </row>
    <row r="402" spans="1:5">
      <c r="A402">
        <v>1954</v>
      </c>
      <c r="B402">
        <v>5</v>
      </c>
      <c r="C402" s="5">
        <f>DATE(precM[[#This Row],[Year]],precM[[#This Row],[Month]],15)</f>
        <v>19859</v>
      </c>
      <c r="D402">
        <f>precM[[#This Row],[Year]]+1/24+(precM[[#This Row],[Month]]-1)/12</f>
        <v>1954.375</v>
      </c>
      <c r="E402">
        <v>0.12</v>
      </c>
    </row>
    <row r="403" spans="1:5">
      <c r="A403">
        <v>1954</v>
      </c>
      <c r="B403">
        <v>6</v>
      </c>
      <c r="C403" s="5">
        <f>DATE(precM[[#This Row],[Year]],precM[[#This Row],[Month]],15)</f>
        <v>19890</v>
      </c>
      <c r="D403">
        <f>precM[[#This Row],[Year]]+1/24+(precM[[#This Row],[Month]]-1)/12</f>
        <v>1954.4583333333335</v>
      </c>
      <c r="E403">
        <v>1.77</v>
      </c>
    </row>
    <row r="404" spans="1:5">
      <c r="A404">
        <v>1954</v>
      </c>
      <c r="B404">
        <v>7</v>
      </c>
      <c r="C404" s="5">
        <f>DATE(precM[[#This Row],[Year]],precM[[#This Row],[Month]],15)</f>
        <v>19920</v>
      </c>
      <c r="D404">
        <f>precM[[#This Row],[Year]]+1/24+(precM[[#This Row],[Month]]-1)/12</f>
        <v>1954.5416666666667</v>
      </c>
      <c r="E404">
        <v>0.01</v>
      </c>
    </row>
    <row r="405" spans="1:5">
      <c r="A405">
        <v>1954</v>
      </c>
      <c r="B405">
        <v>8</v>
      </c>
      <c r="C405" s="5">
        <f>DATE(precM[[#This Row],[Year]],precM[[#This Row],[Month]],15)</f>
        <v>19951</v>
      </c>
      <c r="D405">
        <f>precM[[#This Row],[Year]]+1/24+(precM[[#This Row],[Month]]-1)/12</f>
        <v>1954.625</v>
      </c>
      <c r="E405">
        <v>1.05</v>
      </c>
    </row>
    <row r="406" spans="1:5">
      <c r="A406">
        <v>1954</v>
      </c>
      <c r="B406">
        <v>9</v>
      </c>
      <c r="C406" s="5">
        <f>DATE(precM[[#This Row],[Year]],precM[[#This Row],[Month]],15)</f>
        <v>19982</v>
      </c>
      <c r="D406">
        <f>precM[[#This Row],[Year]]+1/24+(precM[[#This Row],[Month]]-1)/12</f>
        <v>1954.7083333333335</v>
      </c>
      <c r="E406">
        <v>0.31</v>
      </c>
    </row>
    <row r="407" spans="1:5">
      <c r="A407">
        <v>1954</v>
      </c>
      <c r="B407">
        <v>10</v>
      </c>
      <c r="C407" s="5">
        <f>DATE(precM[[#This Row],[Year]],precM[[#This Row],[Month]],15)</f>
        <v>20012</v>
      </c>
      <c r="D407">
        <f>precM[[#This Row],[Year]]+1/24+(precM[[#This Row],[Month]]-1)/12</f>
        <v>1954.7916666666667</v>
      </c>
      <c r="E407">
        <v>2.4500000000000002</v>
      </c>
    </row>
    <row r="408" spans="1:5">
      <c r="A408">
        <v>1954</v>
      </c>
      <c r="B408">
        <v>11</v>
      </c>
      <c r="C408" s="5">
        <f>DATE(precM[[#This Row],[Year]],precM[[#This Row],[Month]],15)</f>
        <v>20043</v>
      </c>
      <c r="D408">
        <f>precM[[#This Row],[Year]]+1/24+(precM[[#This Row],[Month]]-1)/12</f>
        <v>1954.875</v>
      </c>
      <c r="E408">
        <v>7.02</v>
      </c>
    </row>
    <row r="409" spans="1:5">
      <c r="A409">
        <v>1954</v>
      </c>
      <c r="B409">
        <v>12</v>
      </c>
      <c r="C409" s="5">
        <f>DATE(precM[[#This Row],[Year]],precM[[#This Row],[Month]],15)</f>
        <v>20073</v>
      </c>
      <c r="D409">
        <f>precM[[#This Row],[Year]]+1/24+(precM[[#This Row],[Month]]-1)/12</f>
        <v>1954.9583333333335</v>
      </c>
      <c r="E409">
        <v>2.52</v>
      </c>
    </row>
    <row r="410" spans="1:5">
      <c r="A410">
        <v>1955</v>
      </c>
      <c r="B410">
        <v>1</v>
      </c>
      <c r="C410" s="5">
        <f>DATE(precM[[#This Row],[Year]],precM[[#This Row],[Month]],15)</f>
        <v>20104</v>
      </c>
      <c r="D410">
        <f>precM[[#This Row],[Year]]+1/24+(precM[[#This Row],[Month]]-1)/12</f>
        <v>1955.0416666666667</v>
      </c>
      <c r="E410">
        <v>5.63</v>
      </c>
    </row>
    <row r="411" spans="1:5">
      <c r="A411">
        <v>1955</v>
      </c>
      <c r="B411">
        <v>2</v>
      </c>
      <c r="C411" s="5">
        <f>DATE(precM[[#This Row],[Year]],precM[[#This Row],[Month]],15)</f>
        <v>20135</v>
      </c>
      <c r="D411">
        <f>precM[[#This Row],[Year]]+1/24+(precM[[#This Row],[Month]]-1)/12</f>
        <v>1955.125</v>
      </c>
      <c r="E411">
        <v>3.38</v>
      </c>
    </row>
    <row r="412" spans="1:5">
      <c r="A412">
        <v>1955</v>
      </c>
      <c r="B412">
        <v>3</v>
      </c>
      <c r="C412" s="5">
        <f>DATE(precM[[#This Row],[Year]],precM[[#This Row],[Month]],15)</f>
        <v>20163</v>
      </c>
      <c r="D412">
        <f>precM[[#This Row],[Year]]+1/24+(precM[[#This Row],[Month]]-1)/12</f>
        <v>1955.2083333333335</v>
      </c>
      <c r="E412">
        <v>2.04</v>
      </c>
    </row>
    <row r="413" spans="1:5">
      <c r="A413">
        <v>1955</v>
      </c>
      <c r="B413">
        <v>4</v>
      </c>
      <c r="C413" s="5">
        <f>DATE(precM[[#This Row],[Year]],precM[[#This Row],[Month]],15)</f>
        <v>20194</v>
      </c>
      <c r="D413">
        <f>precM[[#This Row],[Year]]+1/24+(precM[[#This Row],[Month]]-1)/12</f>
        <v>1955.2916666666667</v>
      </c>
      <c r="E413">
        <v>6.14</v>
      </c>
    </row>
    <row r="414" spans="1:5">
      <c r="A414">
        <v>1955</v>
      </c>
      <c r="B414">
        <v>5</v>
      </c>
      <c r="C414" s="5">
        <f>DATE(precM[[#This Row],[Year]],precM[[#This Row],[Month]],15)</f>
        <v>20224</v>
      </c>
      <c r="D414">
        <f>precM[[#This Row],[Year]]+1/24+(precM[[#This Row],[Month]]-1)/12</f>
        <v>1955.375</v>
      </c>
      <c r="E414">
        <v>0.8</v>
      </c>
    </row>
    <row r="415" spans="1:5">
      <c r="A415">
        <v>1955</v>
      </c>
      <c r="B415">
        <v>6</v>
      </c>
      <c r="C415" s="5">
        <f>DATE(precM[[#This Row],[Year]],precM[[#This Row],[Month]],15)</f>
        <v>20255</v>
      </c>
      <c r="D415">
        <f>precM[[#This Row],[Year]]+1/24+(precM[[#This Row],[Month]]-1)/12</f>
        <v>1955.4583333333335</v>
      </c>
      <c r="E415">
        <v>0.27</v>
      </c>
    </row>
    <row r="416" spans="1:5">
      <c r="A416">
        <v>1955</v>
      </c>
      <c r="B416">
        <v>7</v>
      </c>
      <c r="C416" s="5">
        <f>DATE(precM[[#This Row],[Year]],precM[[#This Row],[Month]],15)</f>
        <v>20285</v>
      </c>
      <c r="D416">
        <f>precM[[#This Row],[Year]]+1/24+(precM[[#This Row],[Month]]-1)/12</f>
        <v>1955.5416666666667</v>
      </c>
      <c r="E416">
        <v>0.1</v>
      </c>
    </row>
    <row r="417" spans="1:5">
      <c r="A417">
        <v>1955</v>
      </c>
      <c r="B417">
        <v>8</v>
      </c>
      <c r="C417" s="5">
        <f>DATE(precM[[#This Row],[Year]],precM[[#This Row],[Month]],15)</f>
        <v>20316</v>
      </c>
      <c r="D417">
        <f>precM[[#This Row],[Year]]+1/24+(precM[[#This Row],[Month]]-1)/12</f>
        <v>1955.625</v>
      </c>
      <c r="E417">
        <v>0</v>
      </c>
    </row>
    <row r="418" spans="1:5">
      <c r="A418">
        <v>1955</v>
      </c>
      <c r="B418">
        <v>9</v>
      </c>
      <c r="C418" s="5">
        <f>DATE(precM[[#This Row],[Year]],precM[[#This Row],[Month]],15)</f>
        <v>20347</v>
      </c>
      <c r="D418">
        <f>precM[[#This Row],[Year]]+1/24+(precM[[#This Row],[Month]]-1)/12</f>
        <v>1955.7083333333335</v>
      </c>
      <c r="E418">
        <v>0.9</v>
      </c>
    </row>
    <row r="419" spans="1:5">
      <c r="A419">
        <v>1955</v>
      </c>
      <c r="B419">
        <v>10</v>
      </c>
      <c r="C419" s="5">
        <f>DATE(precM[[#This Row],[Year]],precM[[#This Row],[Month]],15)</f>
        <v>20377</v>
      </c>
      <c r="D419">
        <f>precM[[#This Row],[Year]]+1/24+(precM[[#This Row],[Month]]-1)/12</f>
        <v>1955.7916666666667</v>
      </c>
      <c r="E419">
        <v>0.72</v>
      </c>
    </row>
    <row r="420" spans="1:5">
      <c r="A420">
        <v>1955</v>
      </c>
      <c r="B420">
        <v>11</v>
      </c>
      <c r="C420" s="5">
        <f>DATE(precM[[#This Row],[Year]],precM[[#This Row],[Month]],15)</f>
        <v>20408</v>
      </c>
      <c r="D420">
        <f>precM[[#This Row],[Year]]+1/24+(precM[[#This Row],[Month]]-1)/12</f>
        <v>1955.875</v>
      </c>
      <c r="E420">
        <v>6.82</v>
      </c>
    </row>
    <row r="421" spans="1:5">
      <c r="A421">
        <v>1955</v>
      </c>
      <c r="B421">
        <v>12</v>
      </c>
      <c r="C421" s="5">
        <f>DATE(precM[[#This Row],[Year]],precM[[#This Row],[Month]],15)</f>
        <v>20438</v>
      </c>
      <c r="D421">
        <f>precM[[#This Row],[Year]]+1/24+(precM[[#This Row],[Month]]-1)/12</f>
        <v>1955.9583333333335</v>
      </c>
      <c r="E421">
        <v>9.34</v>
      </c>
    </row>
    <row r="422" spans="1:5">
      <c r="A422">
        <v>1956</v>
      </c>
      <c r="B422">
        <v>1</v>
      </c>
      <c r="C422" s="5">
        <f>DATE(precM[[#This Row],[Year]],precM[[#This Row],[Month]],15)</f>
        <v>20469</v>
      </c>
      <c r="D422">
        <f>precM[[#This Row],[Year]]+1/24+(precM[[#This Row],[Month]]-1)/12</f>
        <v>1956.0416666666667</v>
      </c>
      <c r="E422">
        <v>16.11</v>
      </c>
    </row>
    <row r="423" spans="1:5">
      <c r="A423">
        <v>1956</v>
      </c>
      <c r="B423">
        <v>2</v>
      </c>
      <c r="C423" s="5">
        <f>DATE(precM[[#This Row],[Year]],precM[[#This Row],[Month]],15)</f>
        <v>20500</v>
      </c>
      <c r="D423">
        <f>precM[[#This Row],[Year]]+1/24+(precM[[#This Row],[Month]]-1)/12</f>
        <v>1956.125</v>
      </c>
      <c r="E423">
        <v>10.31</v>
      </c>
    </row>
    <row r="424" spans="1:5">
      <c r="A424">
        <v>1956</v>
      </c>
      <c r="B424">
        <v>3</v>
      </c>
      <c r="C424" s="5">
        <f>DATE(precM[[#This Row],[Year]],precM[[#This Row],[Month]],15)</f>
        <v>20529</v>
      </c>
      <c r="D424">
        <f>precM[[#This Row],[Year]]+1/24+(precM[[#This Row],[Month]]-1)/12</f>
        <v>1956.2083333333335</v>
      </c>
      <c r="E424">
        <v>0.86</v>
      </c>
    </row>
    <row r="425" spans="1:5">
      <c r="A425">
        <v>1956</v>
      </c>
      <c r="B425">
        <v>4</v>
      </c>
      <c r="C425" s="5">
        <f>DATE(precM[[#This Row],[Year]],precM[[#This Row],[Month]],15)</f>
        <v>20560</v>
      </c>
      <c r="D425">
        <f>precM[[#This Row],[Year]]+1/24+(precM[[#This Row],[Month]]-1)/12</f>
        <v>1956.2916666666667</v>
      </c>
      <c r="E425">
        <v>2.29</v>
      </c>
    </row>
    <row r="426" spans="1:5">
      <c r="A426">
        <v>1956</v>
      </c>
      <c r="B426">
        <v>5</v>
      </c>
      <c r="C426" s="5">
        <f>DATE(precM[[#This Row],[Year]],precM[[#This Row],[Month]],15)</f>
        <v>20590</v>
      </c>
      <c r="D426">
        <f>precM[[#This Row],[Year]]+1/24+(precM[[#This Row],[Month]]-1)/12</f>
        <v>1956.375</v>
      </c>
      <c r="E426">
        <v>4.05</v>
      </c>
    </row>
    <row r="427" spans="1:5">
      <c r="A427">
        <v>1956</v>
      </c>
      <c r="B427">
        <v>6</v>
      </c>
      <c r="C427" s="5">
        <f>DATE(precM[[#This Row],[Year]],precM[[#This Row],[Month]],15)</f>
        <v>20621</v>
      </c>
      <c r="D427">
        <f>precM[[#This Row],[Year]]+1/24+(precM[[#This Row],[Month]]-1)/12</f>
        <v>1956.4583333333335</v>
      </c>
      <c r="E427">
        <v>0.46</v>
      </c>
    </row>
    <row r="428" spans="1:5">
      <c r="A428">
        <v>1956</v>
      </c>
      <c r="B428">
        <v>7</v>
      </c>
      <c r="C428" s="5">
        <f>DATE(precM[[#This Row],[Year]],precM[[#This Row],[Month]],15)</f>
        <v>20651</v>
      </c>
      <c r="D428">
        <f>precM[[#This Row],[Year]]+1/24+(precM[[#This Row],[Month]]-1)/12</f>
        <v>1956.5416666666667</v>
      </c>
      <c r="E428">
        <v>0.17</v>
      </c>
    </row>
    <row r="429" spans="1:5">
      <c r="A429">
        <v>1956</v>
      </c>
      <c r="B429">
        <v>8</v>
      </c>
      <c r="C429" s="5">
        <f>DATE(precM[[#This Row],[Year]],precM[[#This Row],[Month]],15)</f>
        <v>20682</v>
      </c>
      <c r="D429">
        <f>precM[[#This Row],[Year]]+1/24+(precM[[#This Row],[Month]]-1)/12</f>
        <v>1956.625</v>
      </c>
      <c r="E429">
        <v>0.01</v>
      </c>
    </row>
    <row r="430" spans="1:5">
      <c r="A430">
        <v>1956</v>
      </c>
      <c r="B430">
        <v>9</v>
      </c>
      <c r="C430" s="5">
        <f>DATE(precM[[#This Row],[Year]],precM[[#This Row],[Month]],15)</f>
        <v>20713</v>
      </c>
      <c r="D430">
        <f>precM[[#This Row],[Year]]+1/24+(precM[[#This Row],[Month]]-1)/12</f>
        <v>1956.7083333333335</v>
      </c>
      <c r="E430">
        <v>0.67</v>
      </c>
    </row>
    <row r="431" spans="1:5">
      <c r="A431">
        <v>1956</v>
      </c>
      <c r="B431">
        <v>10</v>
      </c>
      <c r="C431" s="5">
        <f>DATE(precM[[#This Row],[Year]],precM[[#This Row],[Month]],15)</f>
        <v>20743</v>
      </c>
      <c r="D431">
        <f>precM[[#This Row],[Year]]+1/24+(precM[[#This Row],[Month]]-1)/12</f>
        <v>1956.7916666666667</v>
      </c>
      <c r="E431">
        <v>1.02</v>
      </c>
    </row>
    <row r="432" spans="1:5">
      <c r="A432">
        <v>1956</v>
      </c>
      <c r="B432">
        <v>11</v>
      </c>
      <c r="C432" s="5">
        <f>DATE(precM[[#This Row],[Year]],precM[[#This Row],[Month]],15)</f>
        <v>20774</v>
      </c>
      <c r="D432">
        <f>precM[[#This Row],[Year]]+1/24+(precM[[#This Row],[Month]]-1)/12</f>
        <v>1956.875</v>
      </c>
      <c r="E432">
        <v>6.59</v>
      </c>
    </row>
    <row r="433" spans="1:5">
      <c r="A433">
        <v>1956</v>
      </c>
      <c r="B433">
        <v>12</v>
      </c>
      <c r="C433" s="5">
        <f>DATE(precM[[#This Row],[Year]],precM[[#This Row],[Month]],15)</f>
        <v>20804</v>
      </c>
      <c r="D433">
        <f>precM[[#This Row],[Year]]+1/24+(precM[[#This Row],[Month]]-1)/12</f>
        <v>1956.9583333333335</v>
      </c>
      <c r="E433">
        <v>30.83</v>
      </c>
    </row>
    <row r="434" spans="1:5">
      <c r="A434">
        <v>1957</v>
      </c>
      <c r="B434">
        <v>1</v>
      </c>
      <c r="C434" s="5">
        <f>DATE(precM[[#This Row],[Year]],precM[[#This Row],[Month]],15)</f>
        <v>20835</v>
      </c>
      <c r="D434">
        <f>precM[[#This Row],[Year]]+1/24+(precM[[#This Row],[Month]]-1)/12</f>
        <v>1957.0416666666667</v>
      </c>
      <c r="E434">
        <v>6.84</v>
      </c>
    </row>
    <row r="435" spans="1:5">
      <c r="A435">
        <v>1957</v>
      </c>
      <c r="B435">
        <v>2</v>
      </c>
      <c r="C435" s="5">
        <f>DATE(precM[[#This Row],[Year]],precM[[#This Row],[Month]],15)</f>
        <v>20866</v>
      </c>
      <c r="D435">
        <f>precM[[#This Row],[Year]]+1/24+(precM[[#This Row],[Month]]-1)/12</f>
        <v>1957.125</v>
      </c>
      <c r="E435">
        <v>11.1</v>
      </c>
    </row>
    <row r="436" spans="1:5">
      <c r="A436">
        <v>1957</v>
      </c>
      <c r="B436">
        <v>3</v>
      </c>
      <c r="C436" s="5">
        <f>DATE(precM[[#This Row],[Year]],precM[[#This Row],[Month]],15)</f>
        <v>20894</v>
      </c>
      <c r="D436">
        <f>precM[[#This Row],[Year]]+1/24+(precM[[#This Row],[Month]]-1)/12</f>
        <v>1957.2083333333335</v>
      </c>
      <c r="E436">
        <v>6.68</v>
      </c>
    </row>
    <row r="437" spans="1:5">
      <c r="A437">
        <v>1957</v>
      </c>
      <c r="B437">
        <v>4</v>
      </c>
      <c r="C437" s="5">
        <f>DATE(precM[[#This Row],[Year]],precM[[#This Row],[Month]],15)</f>
        <v>20925</v>
      </c>
      <c r="D437">
        <f>precM[[#This Row],[Year]]+1/24+(precM[[#This Row],[Month]]-1)/12</f>
        <v>1957.2916666666667</v>
      </c>
      <c r="E437">
        <v>3.62</v>
      </c>
    </row>
    <row r="438" spans="1:5">
      <c r="A438">
        <v>1957</v>
      </c>
      <c r="B438">
        <v>5</v>
      </c>
      <c r="C438" s="5">
        <f>DATE(precM[[#This Row],[Year]],precM[[#This Row],[Month]],15)</f>
        <v>20955</v>
      </c>
      <c r="D438">
        <f>precM[[#This Row],[Year]]+1/24+(precM[[#This Row],[Month]]-1)/12</f>
        <v>1957.375</v>
      </c>
      <c r="E438">
        <v>7.4</v>
      </c>
    </row>
    <row r="439" spans="1:5">
      <c r="A439">
        <v>1957</v>
      </c>
      <c r="B439">
        <v>6</v>
      </c>
      <c r="C439" s="5">
        <f>DATE(precM[[#This Row],[Year]],precM[[#This Row],[Month]],15)</f>
        <v>20986</v>
      </c>
      <c r="D439">
        <f>precM[[#This Row],[Year]]+1/24+(precM[[#This Row],[Month]]-1)/12</f>
        <v>1957.4583333333335</v>
      </c>
      <c r="E439">
        <v>0.19</v>
      </c>
    </row>
    <row r="440" spans="1:5">
      <c r="A440">
        <v>1957</v>
      </c>
      <c r="B440">
        <v>7</v>
      </c>
      <c r="C440" s="5">
        <f>DATE(precM[[#This Row],[Year]],precM[[#This Row],[Month]],15)</f>
        <v>21016</v>
      </c>
      <c r="D440">
        <f>precM[[#This Row],[Year]]+1/24+(precM[[#This Row],[Month]]-1)/12</f>
        <v>1957.5416666666667</v>
      </c>
      <c r="E440">
        <v>0</v>
      </c>
    </row>
    <row r="441" spans="1:5">
      <c r="A441">
        <v>1957</v>
      </c>
      <c r="B441">
        <v>8</v>
      </c>
      <c r="C441" s="5">
        <f>DATE(precM[[#This Row],[Year]],precM[[#This Row],[Month]],15)</f>
        <v>21047</v>
      </c>
      <c r="D441">
        <f>precM[[#This Row],[Year]]+1/24+(precM[[#This Row],[Month]]-1)/12</f>
        <v>1957.625</v>
      </c>
      <c r="E441">
        <v>0</v>
      </c>
    </row>
    <row r="442" spans="1:5">
      <c r="A442">
        <v>1957</v>
      </c>
      <c r="B442">
        <v>9</v>
      </c>
      <c r="C442" s="5">
        <f>DATE(precM[[#This Row],[Year]],precM[[#This Row],[Month]],15)</f>
        <v>21078</v>
      </c>
      <c r="D442">
        <f>precM[[#This Row],[Year]]+1/24+(precM[[#This Row],[Month]]-1)/12</f>
        <v>1957.7083333333335</v>
      </c>
      <c r="E442">
        <v>3.73</v>
      </c>
    </row>
    <row r="443" spans="1:5">
      <c r="A443">
        <v>1957</v>
      </c>
      <c r="B443">
        <v>10</v>
      </c>
      <c r="C443" s="5">
        <f>DATE(precM[[#This Row],[Year]],precM[[#This Row],[Month]],15)</f>
        <v>21108</v>
      </c>
      <c r="D443">
        <f>precM[[#This Row],[Year]]+1/24+(precM[[#This Row],[Month]]-1)/12</f>
        <v>1957.7916666666667</v>
      </c>
      <c r="E443">
        <v>6.43</v>
      </c>
    </row>
    <row r="444" spans="1:5">
      <c r="A444">
        <v>1957</v>
      </c>
      <c r="B444">
        <v>11</v>
      </c>
      <c r="C444" s="5">
        <f>DATE(precM[[#This Row],[Year]],precM[[#This Row],[Month]],15)</f>
        <v>21139</v>
      </c>
      <c r="D444">
        <f>precM[[#This Row],[Year]]+1/24+(precM[[#This Row],[Month]]-1)/12</f>
        <v>1957.875</v>
      </c>
      <c r="E444">
        <v>0.19</v>
      </c>
    </row>
    <row r="445" spans="1:5">
      <c r="A445">
        <v>1957</v>
      </c>
      <c r="B445">
        <v>12</v>
      </c>
      <c r="C445" s="5">
        <f>DATE(precM[[#This Row],[Year]],precM[[#This Row],[Month]],15)</f>
        <v>21169</v>
      </c>
      <c r="D445">
        <f>precM[[#This Row],[Year]]+1/24+(precM[[#This Row],[Month]]-1)/12</f>
        <v>1957.9583333333335</v>
      </c>
      <c r="E445">
        <v>1.59</v>
      </c>
    </row>
    <row r="446" spans="1:5">
      <c r="A446">
        <v>1958</v>
      </c>
      <c r="B446">
        <v>1</v>
      </c>
      <c r="C446" s="5">
        <f>DATE(precM[[#This Row],[Year]],precM[[#This Row],[Month]],15)</f>
        <v>21200</v>
      </c>
      <c r="D446">
        <f>precM[[#This Row],[Year]]+1/24+(precM[[#This Row],[Month]]-1)/12</f>
        <v>1958.0416666666667</v>
      </c>
      <c r="E446">
        <v>9.44</v>
      </c>
    </row>
    <row r="447" spans="1:5">
      <c r="A447">
        <v>1958</v>
      </c>
      <c r="B447">
        <v>2</v>
      </c>
      <c r="C447" s="5">
        <f>DATE(precM[[#This Row],[Year]],precM[[#This Row],[Month]],15)</f>
        <v>21231</v>
      </c>
      <c r="D447">
        <f>precM[[#This Row],[Year]]+1/24+(precM[[#This Row],[Month]]-1)/12</f>
        <v>1958.125</v>
      </c>
      <c r="E447">
        <v>18.64</v>
      </c>
    </row>
    <row r="448" spans="1:5">
      <c r="A448">
        <v>1958</v>
      </c>
      <c r="B448">
        <v>3</v>
      </c>
      <c r="C448" s="5">
        <f>DATE(precM[[#This Row],[Year]],precM[[#This Row],[Month]],15)</f>
        <v>21259</v>
      </c>
      <c r="D448">
        <f>precM[[#This Row],[Year]]+1/24+(precM[[#This Row],[Month]]-1)/12</f>
        <v>1958.2083333333335</v>
      </c>
      <c r="E448">
        <v>11.77</v>
      </c>
    </row>
    <row r="449" spans="1:5">
      <c r="A449">
        <v>1958</v>
      </c>
      <c r="B449">
        <v>4</v>
      </c>
      <c r="C449" s="5">
        <f>DATE(precM[[#This Row],[Year]],precM[[#This Row],[Month]],15)</f>
        <v>21290</v>
      </c>
      <c r="D449">
        <f>precM[[#This Row],[Year]]+1/24+(precM[[#This Row],[Month]]-1)/12</f>
        <v>1958.2916666666667</v>
      </c>
      <c r="E449">
        <v>7.07</v>
      </c>
    </row>
    <row r="450" spans="1:5">
      <c r="A450">
        <v>1958</v>
      </c>
      <c r="B450">
        <v>5</v>
      </c>
      <c r="C450" s="5">
        <f>DATE(precM[[#This Row],[Year]],precM[[#This Row],[Month]],15)</f>
        <v>21320</v>
      </c>
      <c r="D450">
        <f>precM[[#This Row],[Year]]+1/24+(precM[[#This Row],[Month]]-1)/12</f>
        <v>1958.375</v>
      </c>
      <c r="E450">
        <v>1.43</v>
      </c>
    </row>
    <row r="451" spans="1:5">
      <c r="A451">
        <v>1958</v>
      </c>
      <c r="B451">
        <v>6</v>
      </c>
      <c r="C451" s="5">
        <f>DATE(precM[[#This Row],[Year]],precM[[#This Row],[Month]],15)</f>
        <v>21351</v>
      </c>
      <c r="D451">
        <f>precM[[#This Row],[Year]]+1/24+(precM[[#This Row],[Month]]-1)/12</f>
        <v>1958.4583333333335</v>
      </c>
      <c r="E451">
        <v>2.9</v>
      </c>
    </row>
    <row r="452" spans="1:5">
      <c r="A452">
        <v>1958</v>
      </c>
      <c r="B452">
        <v>7</v>
      </c>
      <c r="C452" s="5">
        <f>DATE(precM[[#This Row],[Year]],precM[[#This Row],[Month]],15)</f>
        <v>21381</v>
      </c>
      <c r="D452">
        <f>precM[[#This Row],[Year]]+1/24+(precM[[#This Row],[Month]]-1)/12</f>
        <v>1958.5416666666667</v>
      </c>
      <c r="E452">
        <v>0.76</v>
      </c>
    </row>
    <row r="453" spans="1:5">
      <c r="A453">
        <v>1958</v>
      </c>
      <c r="B453">
        <v>8</v>
      </c>
      <c r="C453" s="5">
        <f>DATE(precM[[#This Row],[Year]],precM[[#This Row],[Month]],15)</f>
        <v>21412</v>
      </c>
      <c r="D453">
        <f>precM[[#This Row],[Year]]+1/24+(precM[[#This Row],[Month]]-1)/12</f>
        <v>1958.625</v>
      </c>
      <c r="E453">
        <v>0.18</v>
      </c>
    </row>
    <row r="454" spans="1:5">
      <c r="A454">
        <v>1958</v>
      </c>
      <c r="B454">
        <v>9</v>
      </c>
      <c r="C454" s="5">
        <f>DATE(precM[[#This Row],[Year]],precM[[#This Row],[Month]],15)</f>
        <v>21443</v>
      </c>
      <c r="D454">
        <f>precM[[#This Row],[Year]]+1/24+(precM[[#This Row],[Month]]-1)/12</f>
        <v>1958.7083333333335</v>
      </c>
      <c r="E454">
        <v>0.69</v>
      </c>
    </row>
    <row r="455" spans="1:5">
      <c r="A455">
        <v>1958</v>
      </c>
      <c r="B455">
        <v>10</v>
      </c>
      <c r="C455" s="5">
        <f>DATE(precM[[#This Row],[Year]],precM[[#This Row],[Month]],15)</f>
        <v>21473</v>
      </c>
      <c r="D455">
        <f>precM[[#This Row],[Year]]+1/24+(precM[[#This Row],[Month]]-1)/12</f>
        <v>1958.7916666666667</v>
      </c>
      <c r="E455">
        <v>5.17</v>
      </c>
    </row>
    <row r="456" spans="1:5">
      <c r="A456">
        <v>1958</v>
      </c>
      <c r="B456">
        <v>11</v>
      </c>
      <c r="C456" s="5">
        <f>DATE(precM[[#This Row],[Year]],precM[[#This Row],[Month]],15)</f>
        <v>21504</v>
      </c>
      <c r="D456">
        <f>precM[[#This Row],[Year]]+1/24+(precM[[#This Row],[Month]]-1)/12</f>
        <v>1958.875</v>
      </c>
      <c r="E456">
        <v>3.75</v>
      </c>
    </row>
    <row r="457" spans="1:5">
      <c r="A457">
        <v>1958</v>
      </c>
      <c r="B457">
        <v>12</v>
      </c>
      <c r="C457" s="5">
        <f>DATE(precM[[#This Row],[Year]],precM[[#This Row],[Month]],15)</f>
        <v>21534</v>
      </c>
      <c r="D457">
        <f>precM[[#This Row],[Year]]+1/24+(precM[[#This Row],[Month]]-1)/12</f>
        <v>1958.9583333333335</v>
      </c>
      <c r="E457">
        <v>8.59</v>
      </c>
    </row>
    <row r="458" spans="1:5">
      <c r="A458">
        <v>1959</v>
      </c>
      <c r="B458">
        <v>1</v>
      </c>
      <c r="C458" s="5">
        <f>DATE(precM[[#This Row],[Year]],precM[[#This Row],[Month]],15)</f>
        <v>21565</v>
      </c>
      <c r="D458">
        <f>precM[[#This Row],[Year]]+1/24+(precM[[#This Row],[Month]]-1)/12</f>
        <v>1959.0416666666667</v>
      </c>
      <c r="E458">
        <v>13.63</v>
      </c>
    </row>
    <row r="459" spans="1:5">
      <c r="A459">
        <v>1959</v>
      </c>
      <c r="B459">
        <v>2</v>
      </c>
      <c r="C459" s="5">
        <f>DATE(precM[[#This Row],[Year]],precM[[#This Row],[Month]],15)</f>
        <v>21596</v>
      </c>
      <c r="D459">
        <f>precM[[#This Row],[Year]]+1/24+(precM[[#This Row],[Month]]-1)/12</f>
        <v>1959.125</v>
      </c>
      <c r="E459">
        <v>10.86</v>
      </c>
    </row>
    <row r="460" spans="1:5">
      <c r="A460">
        <v>1959</v>
      </c>
      <c r="B460">
        <v>3</v>
      </c>
      <c r="C460" s="5">
        <f>DATE(precM[[#This Row],[Year]],precM[[#This Row],[Month]],15)</f>
        <v>21624</v>
      </c>
      <c r="D460">
        <f>precM[[#This Row],[Year]]+1/24+(precM[[#This Row],[Month]]-1)/12</f>
        <v>1959.2083333333335</v>
      </c>
      <c r="E460">
        <v>2.56</v>
      </c>
    </row>
    <row r="461" spans="1:5">
      <c r="A461">
        <v>1959</v>
      </c>
      <c r="B461">
        <v>4</v>
      </c>
      <c r="C461" s="5">
        <f>DATE(precM[[#This Row],[Year]],precM[[#This Row],[Month]],15)</f>
        <v>21655</v>
      </c>
      <c r="D461">
        <f>precM[[#This Row],[Year]]+1/24+(precM[[#This Row],[Month]]-1)/12</f>
        <v>1959.2916666666667</v>
      </c>
      <c r="E461">
        <v>1.93</v>
      </c>
    </row>
    <row r="462" spans="1:5">
      <c r="A462">
        <v>1959</v>
      </c>
      <c r="B462">
        <v>5</v>
      </c>
      <c r="C462" s="5">
        <f>DATE(precM[[#This Row],[Year]],precM[[#This Row],[Month]],15)</f>
        <v>21685</v>
      </c>
      <c r="D462">
        <f>precM[[#This Row],[Year]]+1/24+(precM[[#This Row],[Month]]-1)/12</f>
        <v>1959.375</v>
      </c>
      <c r="E462">
        <v>1.86</v>
      </c>
    </row>
    <row r="463" spans="1:5">
      <c r="A463">
        <v>1959</v>
      </c>
      <c r="B463">
        <v>6</v>
      </c>
      <c r="C463" s="5">
        <f>DATE(precM[[#This Row],[Year]],precM[[#This Row],[Month]],15)</f>
        <v>21716</v>
      </c>
      <c r="D463">
        <f>precM[[#This Row],[Year]]+1/24+(precM[[#This Row],[Month]]-1)/12</f>
        <v>1959.4583333333335</v>
      </c>
      <c r="E463">
        <v>0.09</v>
      </c>
    </row>
    <row r="464" spans="1:5">
      <c r="A464">
        <v>1959</v>
      </c>
      <c r="B464">
        <v>7</v>
      </c>
      <c r="C464" s="5">
        <f>DATE(precM[[#This Row],[Year]],precM[[#This Row],[Month]],15)</f>
        <v>21746</v>
      </c>
      <c r="D464">
        <f>precM[[#This Row],[Year]]+1/24+(precM[[#This Row],[Month]]-1)/12</f>
        <v>1959.5416666666667</v>
      </c>
      <c r="E464">
        <v>0.09</v>
      </c>
    </row>
    <row r="465" spans="1:5">
      <c r="A465">
        <v>1959</v>
      </c>
      <c r="B465">
        <v>8</v>
      </c>
      <c r="C465" s="5">
        <f>DATE(precM[[#This Row],[Year]],precM[[#This Row],[Month]],15)</f>
        <v>21777</v>
      </c>
      <c r="D465">
        <f>precM[[#This Row],[Year]]+1/24+(precM[[#This Row],[Month]]-1)/12</f>
        <v>1959.625</v>
      </c>
      <c r="E465">
        <v>0.28000000000000003</v>
      </c>
    </row>
    <row r="466" spans="1:5">
      <c r="A466">
        <v>1959</v>
      </c>
      <c r="B466">
        <v>9</v>
      </c>
      <c r="C466" s="5">
        <f>DATE(precM[[#This Row],[Year]],precM[[#This Row],[Month]],15)</f>
        <v>21808</v>
      </c>
      <c r="D466">
        <f>precM[[#This Row],[Year]]+1/24+(precM[[#This Row],[Month]]-1)/12</f>
        <v>1959.7083333333335</v>
      </c>
      <c r="E466">
        <v>3.9</v>
      </c>
    </row>
    <row r="467" spans="1:5">
      <c r="A467">
        <v>1959</v>
      </c>
      <c r="B467">
        <v>10</v>
      </c>
      <c r="C467" s="5">
        <f>DATE(precM[[#This Row],[Year]],precM[[#This Row],[Month]],15)</f>
        <v>21838</v>
      </c>
      <c r="D467">
        <f>precM[[#This Row],[Year]]+1/24+(precM[[#This Row],[Month]]-1)/12</f>
        <v>1959.7916666666667</v>
      </c>
      <c r="E467">
        <v>0.71</v>
      </c>
    </row>
    <row r="468" spans="1:5">
      <c r="A468">
        <v>1959</v>
      </c>
      <c r="B468">
        <v>11</v>
      </c>
      <c r="C468" s="5">
        <f>DATE(precM[[#This Row],[Year]],precM[[#This Row],[Month]],15)</f>
        <v>21869</v>
      </c>
      <c r="D468">
        <f>precM[[#This Row],[Year]]+1/24+(precM[[#This Row],[Month]]-1)/12</f>
        <v>1959.875</v>
      </c>
      <c r="E468">
        <v>2.17</v>
      </c>
    </row>
    <row r="469" spans="1:5">
      <c r="A469">
        <v>1959</v>
      </c>
      <c r="B469">
        <v>12</v>
      </c>
      <c r="C469" s="5">
        <f>DATE(precM[[#This Row],[Year]],precM[[#This Row],[Month]],15)</f>
        <v>21899</v>
      </c>
      <c r="D469">
        <f>precM[[#This Row],[Year]]+1/24+(precM[[#This Row],[Month]]-1)/12</f>
        <v>1959.9583333333335</v>
      </c>
      <c r="E469">
        <v>3.01</v>
      </c>
    </row>
    <row r="470" spans="1:5">
      <c r="A470">
        <v>1960</v>
      </c>
      <c r="B470">
        <v>1</v>
      </c>
      <c r="C470" s="5">
        <f>DATE(precM[[#This Row],[Year]],precM[[#This Row],[Month]],15)</f>
        <v>21930</v>
      </c>
      <c r="D470">
        <f>precM[[#This Row],[Year]]+1/24+(precM[[#This Row],[Month]]-1)/12</f>
        <v>1960.0416666666667</v>
      </c>
      <c r="E470">
        <v>9.93</v>
      </c>
    </row>
    <row r="471" spans="1:5">
      <c r="A471">
        <v>1960</v>
      </c>
      <c r="B471">
        <v>2</v>
      </c>
      <c r="C471" s="5">
        <f>DATE(precM[[#This Row],[Year]],precM[[#This Row],[Month]],15)</f>
        <v>21961</v>
      </c>
      <c r="D471">
        <f>precM[[#This Row],[Year]]+1/24+(precM[[#This Row],[Month]]-1)/12</f>
        <v>1960.125</v>
      </c>
      <c r="E471">
        <v>11.83</v>
      </c>
    </row>
    <row r="472" spans="1:5">
      <c r="A472">
        <v>1960</v>
      </c>
      <c r="B472">
        <v>3</v>
      </c>
      <c r="C472" s="5">
        <f>DATE(precM[[#This Row],[Year]],precM[[#This Row],[Month]],15)</f>
        <v>21990</v>
      </c>
      <c r="D472">
        <f>precM[[#This Row],[Year]]+1/24+(precM[[#This Row],[Month]]-1)/12</f>
        <v>1960.2083333333335</v>
      </c>
      <c r="E472">
        <v>8.99</v>
      </c>
    </row>
    <row r="473" spans="1:5">
      <c r="A473">
        <v>1960</v>
      </c>
      <c r="B473">
        <v>4</v>
      </c>
      <c r="C473" s="5">
        <f>DATE(precM[[#This Row],[Year]],precM[[#This Row],[Month]],15)</f>
        <v>22021</v>
      </c>
      <c r="D473">
        <f>precM[[#This Row],[Year]]+1/24+(precM[[#This Row],[Month]]-1)/12</f>
        <v>1960.2916666666667</v>
      </c>
      <c r="E473">
        <v>2.63</v>
      </c>
    </row>
    <row r="474" spans="1:5">
      <c r="A474">
        <v>1960</v>
      </c>
      <c r="B474">
        <v>5</v>
      </c>
      <c r="C474" s="5">
        <f>DATE(precM[[#This Row],[Year]],precM[[#This Row],[Month]],15)</f>
        <v>22051</v>
      </c>
      <c r="D474">
        <f>precM[[#This Row],[Year]]+1/24+(precM[[#This Row],[Month]]-1)/12</f>
        <v>1960.375</v>
      </c>
      <c r="E474">
        <v>2.94</v>
      </c>
    </row>
    <row r="475" spans="1:5">
      <c r="A475">
        <v>1960</v>
      </c>
      <c r="B475">
        <v>6</v>
      </c>
      <c r="C475" s="5">
        <f>DATE(precM[[#This Row],[Year]],precM[[#This Row],[Month]],15)</f>
        <v>22082</v>
      </c>
      <c r="D475">
        <f>precM[[#This Row],[Year]]+1/24+(precM[[#This Row],[Month]]-1)/12</f>
        <v>1960.4583333333335</v>
      </c>
      <c r="E475">
        <v>0</v>
      </c>
    </row>
    <row r="476" spans="1:5">
      <c r="A476">
        <v>1960</v>
      </c>
      <c r="B476">
        <v>7</v>
      </c>
      <c r="C476" s="5">
        <f>DATE(precM[[#This Row],[Year]],precM[[#This Row],[Month]],15)</f>
        <v>22112</v>
      </c>
      <c r="D476">
        <f>precM[[#This Row],[Year]]+1/24+(precM[[#This Row],[Month]]-1)/12</f>
        <v>1960.5416666666667</v>
      </c>
      <c r="E476">
        <v>0.09</v>
      </c>
    </row>
    <row r="477" spans="1:5">
      <c r="A477">
        <v>1960</v>
      </c>
      <c r="B477">
        <v>8</v>
      </c>
      <c r="C477" s="5">
        <f>DATE(precM[[#This Row],[Year]],precM[[#This Row],[Month]],15)</f>
        <v>22143</v>
      </c>
      <c r="D477">
        <f>precM[[#This Row],[Year]]+1/24+(precM[[#This Row],[Month]]-1)/12</f>
        <v>1960.625</v>
      </c>
      <c r="E477">
        <v>0.03</v>
      </c>
    </row>
    <row r="478" spans="1:5">
      <c r="A478">
        <v>1960</v>
      </c>
      <c r="B478">
        <v>9</v>
      </c>
      <c r="C478" s="5">
        <f>DATE(precM[[#This Row],[Year]],precM[[#This Row],[Month]],15)</f>
        <v>22174</v>
      </c>
      <c r="D478">
        <f>precM[[#This Row],[Year]]+1/24+(precM[[#This Row],[Month]]-1)/12</f>
        <v>1960.7083333333335</v>
      </c>
      <c r="E478">
        <v>0.21</v>
      </c>
    </row>
    <row r="479" spans="1:5">
      <c r="A479">
        <v>1960</v>
      </c>
      <c r="B479">
        <v>10</v>
      </c>
      <c r="C479" s="5">
        <f>DATE(precM[[#This Row],[Year]],precM[[#This Row],[Month]],15)</f>
        <v>22204</v>
      </c>
      <c r="D479">
        <f>precM[[#This Row],[Year]]+1/24+(precM[[#This Row],[Month]]-1)/12</f>
        <v>1960.7916666666667</v>
      </c>
      <c r="E479">
        <v>0.11</v>
      </c>
    </row>
    <row r="480" spans="1:5">
      <c r="A480">
        <v>1960</v>
      </c>
      <c r="B480">
        <v>11</v>
      </c>
      <c r="C480" s="5">
        <f>DATE(precM[[#This Row],[Year]],precM[[#This Row],[Month]],15)</f>
        <v>22235</v>
      </c>
      <c r="D480">
        <f>precM[[#This Row],[Year]]+1/24+(precM[[#This Row],[Month]]-1)/12</f>
        <v>1960.875</v>
      </c>
      <c r="E480">
        <v>0.01</v>
      </c>
    </row>
    <row r="481" spans="1:5">
      <c r="A481">
        <v>1960</v>
      </c>
      <c r="B481">
        <v>12</v>
      </c>
      <c r="C481" s="5">
        <f>DATE(precM[[#This Row],[Year]],precM[[#This Row],[Month]],15)</f>
        <v>22265</v>
      </c>
      <c r="D481">
        <f>precM[[#This Row],[Year]]+1/24+(precM[[#This Row],[Month]]-1)/12</f>
        <v>1960.9583333333335</v>
      </c>
      <c r="E481">
        <v>2.85</v>
      </c>
    </row>
    <row r="482" spans="1:5">
      <c r="A482">
        <v>1961</v>
      </c>
      <c r="B482">
        <v>1</v>
      </c>
      <c r="C482" s="5">
        <f>DATE(precM[[#This Row],[Year]],precM[[#This Row],[Month]],15)</f>
        <v>22296</v>
      </c>
      <c r="D482">
        <f>precM[[#This Row],[Year]]+1/24+(precM[[#This Row],[Month]]-1)/12</f>
        <v>1961.0416666666667</v>
      </c>
      <c r="E482">
        <v>4.2699999999999996</v>
      </c>
    </row>
    <row r="483" spans="1:5">
      <c r="A483">
        <v>1961</v>
      </c>
      <c r="B483">
        <v>2</v>
      </c>
      <c r="C483" s="5">
        <f>DATE(precM[[#This Row],[Year]],precM[[#This Row],[Month]],15)</f>
        <v>22327</v>
      </c>
      <c r="D483">
        <f>precM[[#This Row],[Year]]+1/24+(precM[[#This Row],[Month]]-1)/12</f>
        <v>1961.125</v>
      </c>
      <c r="E483">
        <v>5.32</v>
      </c>
    </row>
    <row r="484" spans="1:5">
      <c r="A484">
        <v>1961</v>
      </c>
      <c r="B484">
        <v>3</v>
      </c>
      <c r="C484" s="5">
        <f>DATE(precM[[#This Row],[Year]],precM[[#This Row],[Month]],15)</f>
        <v>22355</v>
      </c>
      <c r="D484">
        <f>precM[[#This Row],[Year]]+1/24+(precM[[#This Row],[Month]]-1)/12</f>
        <v>1961.2083333333335</v>
      </c>
      <c r="E484">
        <v>7.41</v>
      </c>
    </row>
    <row r="485" spans="1:5">
      <c r="A485">
        <v>1961</v>
      </c>
      <c r="B485">
        <v>4</v>
      </c>
      <c r="C485" s="5">
        <f>DATE(precM[[#This Row],[Year]],precM[[#This Row],[Month]],15)</f>
        <v>22386</v>
      </c>
      <c r="D485">
        <f>precM[[#This Row],[Year]]+1/24+(precM[[#This Row],[Month]]-1)/12</f>
        <v>1961.2916666666667</v>
      </c>
      <c r="E485">
        <v>2.4500000000000002</v>
      </c>
    </row>
    <row r="486" spans="1:5">
      <c r="A486">
        <v>1961</v>
      </c>
      <c r="B486">
        <v>5</v>
      </c>
      <c r="C486" s="5">
        <f>DATE(precM[[#This Row],[Year]],precM[[#This Row],[Month]],15)</f>
        <v>22416</v>
      </c>
      <c r="D486">
        <f>precM[[#This Row],[Year]]+1/24+(precM[[#This Row],[Month]]-1)/12</f>
        <v>1961.375</v>
      </c>
      <c r="E486">
        <v>2.9</v>
      </c>
    </row>
    <row r="487" spans="1:5">
      <c r="A487">
        <v>1961</v>
      </c>
      <c r="B487">
        <v>6</v>
      </c>
      <c r="C487" s="5">
        <f>DATE(precM[[#This Row],[Year]],precM[[#This Row],[Month]],15)</f>
        <v>22447</v>
      </c>
      <c r="D487">
        <f>precM[[#This Row],[Year]]+1/24+(precM[[#This Row],[Month]]-1)/12</f>
        <v>1961.4583333333335</v>
      </c>
      <c r="E487">
        <v>0.61</v>
      </c>
    </row>
    <row r="488" spans="1:5">
      <c r="A488">
        <v>1961</v>
      </c>
      <c r="B488">
        <v>7</v>
      </c>
      <c r="C488" s="5">
        <f>DATE(precM[[#This Row],[Year]],precM[[#This Row],[Month]],15)</f>
        <v>22477</v>
      </c>
      <c r="D488">
        <f>precM[[#This Row],[Year]]+1/24+(precM[[#This Row],[Month]]-1)/12</f>
        <v>1961.5416666666667</v>
      </c>
      <c r="E488">
        <v>0.13</v>
      </c>
    </row>
    <row r="489" spans="1:5">
      <c r="A489">
        <v>1961</v>
      </c>
      <c r="B489">
        <v>8</v>
      </c>
      <c r="C489" s="5">
        <f>DATE(precM[[#This Row],[Year]],precM[[#This Row],[Month]],15)</f>
        <v>22508</v>
      </c>
      <c r="D489">
        <f>precM[[#This Row],[Year]]+1/24+(precM[[#This Row],[Month]]-1)/12</f>
        <v>1961.625</v>
      </c>
      <c r="E489">
        <v>0.4</v>
      </c>
    </row>
    <row r="490" spans="1:5">
      <c r="A490">
        <v>1961</v>
      </c>
      <c r="B490">
        <v>9</v>
      </c>
      <c r="C490" s="5">
        <f>DATE(precM[[#This Row],[Year]],precM[[#This Row],[Month]],15)</f>
        <v>22539</v>
      </c>
      <c r="D490">
        <f>precM[[#This Row],[Year]]+1/24+(precM[[#This Row],[Month]]-1)/12</f>
        <v>1961.7083333333335</v>
      </c>
      <c r="E490">
        <v>0.38</v>
      </c>
    </row>
    <row r="491" spans="1:5">
      <c r="A491">
        <v>1961</v>
      </c>
      <c r="B491">
        <v>10</v>
      </c>
      <c r="C491" s="5">
        <f>DATE(precM[[#This Row],[Year]],precM[[#This Row],[Month]],15)</f>
        <v>22569</v>
      </c>
      <c r="D491">
        <f>precM[[#This Row],[Year]]+1/24+(precM[[#This Row],[Month]]-1)/12</f>
        <v>1961.7916666666667</v>
      </c>
      <c r="E491">
        <v>1.23</v>
      </c>
    </row>
    <row r="492" spans="1:5">
      <c r="A492">
        <v>1961</v>
      </c>
      <c r="B492">
        <v>11</v>
      </c>
      <c r="C492" s="5">
        <f>DATE(precM[[#This Row],[Year]],precM[[#This Row],[Month]],15)</f>
        <v>22600</v>
      </c>
      <c r="D492">
        <f>precM[[#This Row],[Year]]+1/24+(precM[[#This Row],[Month]]-1)/12</f>
        <v>1961.875</v>
      </c>
      <c r="E492">
        <v>8.61</v>
      </c>
    </row>
    <row r="493" spans="1:5">
      <c r="A493">
        <v>1961</v>
      </c>
      <c r="B493">
        <v>12</v>
      </c>
      <c r="C493" s="5">
        <f>DATE(precM[[#This Row],[Year]],precM[[#This Row],[Month]],15)</f>
        <v>22630</v>
      </c>
      <c r="D493">
        <f>precM[[#This Row],[Year]]+1/24+(precM[[#This Row],[Month]]-1)/12</f>
        <v>1961.9583333333335</v>
      </c>
      <c r="E493">
        <v>5.53</v>
      </c>
    </row>
    <row r="494" spans="1:5">
      <c r="A494">
        <v>1962</v>
      </c>
      <c r="B494">
        <v>1</v>
      </c>
      <c r="C494" s="5">
        <f>DATE(precM[[#This Row],[Year]],precM[[#This Row],[Month]],15)</f>
        <v>22661</v>
      </c>
      <c r="D494">
        <f>precM[[#This Row],[Year]]+1/24+(precM[[#This Row],[Month]]-1)/12</f>
        <v>1962.0416666666667</v>
      </c>
      <c r="E494">
        <v>3.8</v>
      </c>
    </row>
    <row r="495" spans="1:5">
      <c r="A495">
        <v>1962</v>
      </c>
      <c r="B495">
        <v>2</v>
      </c>
      <c r="C495" s="5">
        <f>DATE(precM[[#This Row],[Year]],precM[[#This Row],[Month]],15)</f>
        <v>22692</v>
      </c>
      <c r="D495">
        <f>precM[[#This Row],[Year]]+1/24+(precM[[#This Row],[Month]]-1)/12</f>
        <v>1962.125</v>
      </c>
      <c r="E495">
        <v>17.91</v>
      </c>
    </row>
    <row r="496" spans="1:5">
      <c r="A496">
        <v>1962</v>
      </c>
      <c r="B496">
        <v>3</v>
      </c>
      <c r="C496" s="5">
        <f>DATE(precM[[#This Row],[Year]],precM[[#This Row],[Month]],15)</f>
        <v>22720</v>
      </c>
      <c r="D496">
        <f>precM[[#This Row],[Year]]+1/24+(precM[[#This Row],[Month]]-1)/12</f>
        <v>1962.2083333333335</v>
      </c>
      <c r="E496">
        <v>6.6</v>
      </c>
    </row>
    <row r="497" spans="1:5">
      <c r="A497">
        <v>1962</v>
      </c>
      <c r="B497">
        <v>4</v>
      </c>
      <c r="C497" s="5">
        <f>DATE(precM[[#This Row],[Year]],precM[[#This Row],[Month]],15)</f>
        <v>22751</v>
      </c>
      <c r="D497">
        <f>precM[[#This Row],[Year]]+1/24+(precM[[#This Row],[Month]]-1)/12</f>
        <v>1962.2916666666667</v>
      </c>
      <c r="E497">
        <v>1.46</v>
      </c>
    </row>
    <row r="498" spans="1:5">
      <c r="A498">
        <v>1962</v>
      </c>
      <c r="B498">
        <v>5</v>
      </c>
      <c r="C498" s="5">
        <f>DATE(precM[[#This Row],[Year]],precM[[#This Row],[Month]],15)</f>
        <v>22781</v>
      </c>
      <c r="D498">
        <f>precM[[#This Row],[Year]]+1/24+(precM[[#This Row],[Month]]-1)/12</f>
        <v>1962.375</v>
      </c>
      <c r="E498">
        <v>1.49</v>
      </c>
    </row>
    <row r="499" spans="1:5">
      <c r="A499">
        <v>1962</v>
      </c>
      <c r="B499">
        <v>6</v>
      </c>
      <c r="C499" s="5">
        <f>DATE(precM[[#This Row],[Year]],precM[[#This Row],[Month]],15)</f>
        <v>22812</v>
      </c>
      <c r="D499">
        <f>precM[[#This Row],[Year]]+1/24+(precM[[#This Row],[Month]]-1)/12</f>
        <v>1962.4583333333335</v>
      </c>
      <c r="E499">
        <v>0.32</v>
      </c>
    </row>
    <row r="500" spans="1:5">
      <c r="A500">
        <v>1962</v>
      </c>
      <c r="B500">
        <v>7</v>
      </c>
      <c r="C500" s="5">
        <f>DATE(precM[[#This Row],[Year]],precM[[#This Row],[Month]],15)</f>
        <v>22842</v>
      </c>
      <c r="D500">
        <f>precM[[#This Row],[Year]]+1/24+(precM[[#This Row],[Month]]-1)/12</f>
        <v>1962.5416666666667</v>
      </c>
      <c r="E500">
        <v>0.13</v>
      </c>
    </row>
    <row r="501" spans="1:5">
      <c r="A501">
        <v>1962</v>
      </c>
      <c r="B501">
        <v>8</v>
      </c>
      <c r="C501" s="5">
        <f>DATE(precM[[#This Row],[Year]],precM[[#This Row],[Month]],15)</f>
        <v>22873</v>
      </c>
      <c r="D501">
        <f>precM[[#This Row],[Year]]+1/24+(precM[[#This Row],[Month]]-1)/12</f>
        <v>1962.625</v>
      </c>
      <c r="E501">
        <v>0.46</v>
      </c>
    </row>
    <row r="502" spans="1:5">
      <c r="A502">
        <v>1962</v>
      </c>
      <c r="B502">
        <v>9</v>
      </c>
      <c r="C502" s="5">
        <f>DATE(precM[[#This Row],[Year]],precM[[#This Row],[Month]],15)</f>
        <v>22904</v>
      </c>
      <c r="D502">
        <f>precM[[#This Row],[Year]]+1/24+(precM[[#This Row],[Month]]-1)/12</f>
        <v>1962.7083333333335</v>
      </c>
      <c r="E502">
        <v>0.45</v>
      </c>
    </row>
    <row r="503" spans="1:5">
      <c r="A503">
        <v>1962</v>
      </c>
      <c r="B503">
        <v>10</v>
      </c>
      <c r="C503" s="5">
        <f>DATE(precM[[#This Row],[Year]],precM[[#This Row],[Month]],15)</f>
        <v>22934</v>
      </c>
      <c r="D503">
        <f>precM[[#This Row],[Year]]+1/24+(precM[[#This Row],[Month]]-1)/12</f>
        <v>1962.7916666666667</v>
      </c>
      <c r="E503">
        <v>1.5</v>
      </c>
    </row>
    <row r="504" spans="1:5">
      <c r="A504">
        <v>1962</v>
      </c>
      <c r="B504">
        <v>11</v>
      </c>
      <c r="C504" s="5">
        <f>DATE(precM[[#This Row],[Year]],precM[[#This Row],[Month]],15)</f>
        <v>22965</v>
      </c>
      <c r="D504">
        <f>precM[[#This Row],[Year]]+1/24+(precM[[#This Row],[Month]]-1)/12</f>
        <v>1962.875</v>
      </c>
      <c r="E504">
        <v>6.1</v>
      </c>
    </row>
    <row r="505" spans="1:5">
      <c r="A505">
        <v>1962</v>
      </c>
      <c r="B505">
        <v>12</v>
      </c>
      <c r="C505" s="5">
        <f>DATE(precM[[#This Row],[Year]],precM[[#This Row],[Month]],15)</f>
        <v>22995</v>
      </c>
      <c r="D505">
        <f>precM[[#This Row],[Year]]+1/24+(precM[[#This Row],[Month]]-1)/12</f>
        <v>1962.9583333333335</v>
      </c>
      <c r="E505">
        <v>5.19</v>
      </c>
    </row>
    <row r="506" spans="1:5">
      <c r="A506">
        <v>1963</v>
      </c>
      <c r="B506">
        <v>1</v>
      </c>
      <c r="C506" s="5">
        <f>DATE(precM[[#This Row],[Year]],precM[[#This Row],[Month]],15)</f>
        <v>23026</v>
      </c>
      <c r="D506">
        <f>precM[[#This Row],[Year]]+1/24+(precM[[#This Row],[Month]]-1)/12</f>
        <v>1963.0416666666667</v>
      </c>
      <c r="E506">
        <v>6.44</v>
      </c>
    </row>
    <row r="507" spans="1:5">
      <c r="A507">
        <v>1963</v>
      </c>
      <c r="B507">
        <v>2</v>
      </c>
      <c r="C507" s="5">
        <f>DATE(precM[[#This Row],[Year]],precM[[#This Row],[Month]],15)</f>
        <v>23057</v>
      </c>
      <c r="D507">
        <f>precM[[#This Row],[Year]]+1/24+(precM[[#This Row],[Month]]-1)/12</f>
        <v>1963.125</v>
      </c>
      <c r="E507">
        <v>6.53</v>
      </c>
    </row>
    <row r="508" spans="1:5">
      <c r="A508">
        <v>1963</v>
      </c>
      <c r="B508">
        <v>3</v>
      </c>
      <c r="C508" s="5">
        <f>DATE(precM[[#This Row],[Year]],precM[[#This Row],[Month]],15)</f>
        <v>23085</v>
      </c>
      <c r="D508">
        <f>precM[[#This Row],[Year]]+1/24+(precM[[#This Row],[Month]]-1)/12</f>
        <v>1963.2083333333335</v>
      </c>
      <c r="E508">
        <v>7.66</v>
      </c>
    </row>
    <row r="509" spans="1:5">
      <c r="A509">
        <v>1963</v>
      </c>
      <c r="B509">
        <v>4</v>
      </c>
      <c r="C509" s="5">
        <f>DATE(precM[[#This Row],[Year]],precM[[#This Row],[Month]],15)</f>
        <v>23116</v>
      </c>
      <c r="D509">
        <f>precM[[#This Row],[Year]]+1/24+(precM[[#This Row],[Month]]-1)/12</f>
        <v>1963.2916666666667</v>
      </c>
      <c r="E509">
        <v>11.55</v>
      </c>
    </row>
    <row r="510" spans="1:5">
      <c r="A510">
        <v>1963</v>
      </c>
      <c r="B510">
        <v>5</v>
      </c>
      <c r="C510" s="5">
        <f>DATE(precM[[#This Row],[Year]],precM[[#This Row],[Month]],15)</f>
        <v>23146</v>
      </c>
      <c r="D510">
        <f>precM[[#This Row],[Year]]+1/24+(precM[[#This Row],[Month]]-1)/12</f>
        <v>1963.375</v>
      </c>
      <c r="E510">
        <v>2.58</v>
      </c>
    </row>
    <row r="511" spans="1:5">
      <c r="A511">
        <v>1963</v>
      </c>
      <c r="B511">
        <v>6</v>
      </c>
      <c r="C511" s="5">
        <f>DATE(precM[[#This Row],[Year]],precM[[#This Row],[Month]],15)</f>
        <v>23177</v>
      </c>
      <c r="D511">
        <f>precM[[#This Row],[Year]]+1/24+(precM[[#This Row],[Month]]-1)/12</f>
        <v>1963.4583333333335</v>
      </c>
      <c r="E511">
        <v>1.28</v>
      </c>
    </row>
    <row r="512" spans="1:5">
      <c r="A512">
        <v>1963</v>
      </c>
      <c r="B512">
        <v>7</v>
      </c>
      <c r="C512" s="5">
        <f>DATE(precM[[#This Row],[Year]],precM[[#This Row],[Month]],15)</f>
        <v>23207</v>
      </c>
      <c r="D512">
        <f>precM[[#This Row],[Year]]+1/24+(precM[[#This Row],[Month]]-1)/12</f>
        <v>1963.5416666666667</v>
      </c>
      <c r="E512">
        <v>0.01</v>
      </c>
    </row>
    <row r="513" spans="1:5">
      <c r="A513">
        <v>1963</v>
      </c>
      <c r="B513">
        <v>8</v>
      </c>
      <c r="C513" s="5">
        <f>DATE(precM[[#This Row],[Year]],precM[[#This Row],[Month]],15)</f>
        <v>23238</v>
      </c>
      <c r="D513">
        <f>precM[[#This Row],[Year]]+1/24+(precM[[#This Row],[Month]]-1)/12</f>
        <v>1963.625</v>
      </c>
      <c r="E513">
        <v>0.06</v>
      </c>
    </row>
    <row r="514" spans="1:5">
      <c r="A514">
        <v>1963</v>
      </c>
      <c r="B514">
        <v>9</v>
      </c>
      <c r="C514" s="5">
        <f>DATE(precM[[#This Row],[Year]],precM[[#This Row],[Month]],15)</f>
        <v>23269</v>
      </c>
      <c r="D514">
        <f>precM[[#This Row],[Year]]+1/24+(precM[[#This Row],[Month]]-1)/12</f>
        <v>1963.7083333333335</v>
      </c>
      <c r="E514">
        <v>0.78</v>
      </c>
    </row>
    <row r="515" spans="1:5">
      <c r="A515">
        <v>1963</v>
      </c>
      <c r="B515">
        <v>10</v>
      </c>
      <c r="C515" s="5">
        <f>DATE(precM[[#This Row],[Year]],precM[[#This Row],[Month]],15)</f>
        <v>23299</v>
      </c>
      <c r="D515">
        <f>precM[[#This Row],[Year]]+1/24+(precM[[#This Row],[Month]]-1)/12</f>
        <v>1963.7916666666667</v>
      </c>
      <c r="E515">
        <v>17.12</v>
      </c>
    </row>
    <row r="516" spans="1:5">
      <c r="A516">
        <v>1963</v>
      </c>
      <c r="B516">
        <v>11</v>
      </c>
      <c r="C516" s="5">
        <f>DATE(precM[[#This Row],[Year]],precM[[#This Row],[Month]],15)</f>
        <v>23330</v>
      </c>
      <c r="D516">
        <f>precM[[#This Row],[Year]]+1/24+(precM[[#This Row],[Month]]-1)/12</f>
        <v>1963.875</v>
      </c>
      <c r="E516">
        <v>3.28</v>
      </c>
    </row>
    <row r="517" spans="1:5">
      <c r="A517">
        <v>1963</v>
      </c>
      <c r="B517">
        <v>12</v>
      </c>
      <c r="C517" s="5">
        <f>DATE(precM[[#This Row],[Year]],precM[[#This Row],[Month]],15)</f>
        <v>23360</v>
      </c>
      <c r="D517">
        <f>precM[[#This Row],[Year]]+1/24+(precM[[#This Row],[Month]]-1)/12</f>
        <v>1963.9583333333335</v>
      </c>
      <c r="E517">
        <v>6.26</v>
      </c>
    </row>
    <row r="518" spans="1:5">
      <c r="A518">
        <v>1964</v>
      </c>
      <c r="B518">
        <v>1</v>
      </c>
      <c r="C518" s="5">
        <f>DATE(precM[[#This Row],[Year]],precM[[#This Row],[Month]],15)</f>
        <v>23391</v>
      </c>
      <c r="D518">
        <f>precM[[#This Row],[Year]]+1/24+(precM[[#This Row],[Month]]-1)/12</f>
        <v>1964.0416666666667</v>
      </c>
      <c r="E518">
        <v>8.33</v>
      </c>
    </row>
    <row r="519" spans="1:5">
      <c r="A519">
        <v>1964</v>
      </c>
      <c r="B519">
        <v>2</v>
      </c>
      <c r="C519" s="5">
        <f>DATE(precM[[#This Row],[Year]],precM[[#This Row],[Month]],15)</f>
        <v>23422</v>
      </c>
      <c r="D519">
        <f>precM[[#This Row],[Year]]+1/24+(precM[[#This Row],[Month]]-1)/12</f>
        <v>1964.125</v>
      </c>
      <c r="E519">
        <v>0.52</v>
      </c>
    </row>
    <row r="520" spans="1:5">
      <c r="A520">
        <v>1964</v>
      </c>
      <c r="B520">
        <v>3</v>
      </c>
      <c r="C520" s="5">
        <f>DATE(precM[[#This Row],[Year]],precM[[#This Row],[Month]],15)</f>
        <v>23451</v>
      </c>
      <c r="D520">
        <f>precM[[#This Row],[Year]]+1/24+(precM[[#This Row],[Month]]-1)/12</f>
        <v>1964.2083333333335</v>
      </c>
      <c r="E520">
        <v>3.74</v>
      </c>
    </row>
    <row r="521" spans="1:5">
      <c r="A521">
        <v>1964</v>
      </c>
      <c r="B521">
        <v>4</v>
      </c>
      <c r="C521" s="5">
        <f>DATE(precM[[#This Row],[Year]],precM[[#This Row],[Month]],15)</f>
        <v>23482</v>
      </c>
      <c r="D521">
        <f>precM[[#This Row],[Year]]+1/24+(precM[[#This Row],[Month]]-1)/12</f>
        <v>1964.2916666666667</v>
      </c>
      <c r="E521">
        <v>1.24</v>
      </c>
    </row>
    <row r="522" spans="1:5">
      <c r="A522">
        <v>1964</v>
      </c>
      <c r="B522">
        <v>5</v>
      </c>
      <c r="C522" s="5">
        <f>DATE(precM[[#This Row],[Year]],precM[[#This Row],[Month]],15)</f>
        <v>23512</v>
      </c>
      <c r="D522">
        <f>precM[[#This Row],[Year]]+1/24+(precM[[#This Row],[Month]]-1)/12</f>
        <v>1964.375</v>
      </c>
      <c r="E522">
        <v>3.01</v>
      </c>
    </row>
    <row r="523" spans="1:5">
      <c r="A523">
        <v>1964</v>
      </c>
      <c r="B523">
        <v>6</v>
      </c>
      <c r="C523" s="5">
        <f>DATE(precM[[#This Row],[Year]],precM[[#This Row],[Month]],15)</f>
        <v>23543</v>
      </c>
      <c r="D523">
        <f>precM[[#This Row],[Year]]+1/24+(precM[[#This Row],[Month]]-1)/12</f>
        <v>1964.4583333333335</v>
      </c>
      <c r="E523">
        <v>1.64</v>
      </c>
    </row>
    <row r="524" spans="1:5">
      <c r="A524">
        <v>1964</v>
      </c>
      <c r="B524">
        <v>7</v>
      </c>
      <c r="C524" s="5">
        <f>DATE(precM[[#This Row],[Year]],precM[[#This Row],[Month]],15)</f>
        <v>23573</v>
      </c>
      <c r="D524">
        <f>precM[[#This Row],[Year]]+1/24+(precM[[#This Row],[Month]]-1)/12</f>
        <v>1964.5416666666667</v>
      </c>
      <c r="E524">
        <v>0.14000000000000001</v>
      </c>
    </row>
    <row r="525" spans="1:5">
      <c r="A525">
        <v>1964</v>
      </c>
      <c r="B525">
        <v>8</v>
      </c>
      <c r="C525" s="5">
        <f>DATE(precM[[#This Row],[Year]],precM[[#This Row],[Month]],15)</f>
        <v>23604</v>
      </c>
      <c r="D525">
        <f>precM[[#This Row],[Year]]+1/24+(precM[[#This Row],[Month]]-1)/12</f>
        <v>1964.625</v>
      </c>
      <c r="E525">
        <v>0.1</v>
      </c>
    </row>
    <row r="526" spans="1:5">
      <c r="A526">
        <v>1964</v>
      </c>
      <c r="B526">
        <v>9</v>
      </c>
      <c r="C526" s="5">
        <f>DATE(precM[[#This Row],[Year]],precM[[#This Row],[Month]],15)</f>
        <v>23635</v>
      </c>
      <c r="D526">
        <f>precM[[#This Row],[Year]]+1/24+(precM[[#This Row],[Month]]-1)/12</f>
        <v>1964.7083333333335</v>
      </c>
      <c r="E526">
        <v>0.3</v>
      </c>
    </row>
    <row r="527" spans="1:5">
      <c r="A527">
        <v>1964</v>
      </c>
      <c r="B527">
        <v>10</v>
      </c>
      <c r="C527" s="5">
        <f>DATE(precM[[#This Row],[Year]],precM[[#This Row],[Month]],15)</f>
        <v>23665</v>
      </c>
      <c r="D527">
        <f>precM[[#This Row],[Year]]+1/24+(precM[[#This Row],[Month]]-1)/12</f>
        <v>1964.7916666666667</v>
      </c>
      <c r="E527">
        <v>3.75</v>
      </c>
    </row>
    <row r="528" spans="1:5">
      <c r="A528">
        <v>1964</v>
      </c>
      <c r="B528">
        <v>11</v>
      </c>
      <c r="C528" s="5">
        <f>DATE(precM[[#This Row],[Year]],precM[[#This Row],[Month]],15)</f>
        <v>23696</v>
      </c>
      <c r="D528">
        <f>precM[[#This Row],[Year]]+1/24+(precM[[#This Row],[Month]]-1)/12</f>
        <v>1964.875</v>
      </c>
      <c r="E528">
        <v>11.71</v>
      </c>
    </row>
    <row r="529" spans="1:5">
      <c r="A529">
        <v>1964</v>
      </c>
      <c r="B529">
        <v>12</v>
      </c>
      <c r="C529" s="5">
        <f>DATE(precM[[#This Row],[Year]],precM[[#This Row],[Month]],15)</f>
        <v>23726</v>
      </c>
      <c r="D529">
        <f>precM[[#This Row],[Year]]+1/24+(precM[[#This Row],[Month]]-1)/12</f>
        <v>1964.9583333333335</v>
      </c>
      <c r="E529">
        <v>1.07</v>
      </c>
    </row>
    <row r="530" spans="1:5">
      <c r="A530">
        <v>1965</v>
      </c>
      <c r="B530">
        <v>1</v>
      </c>
      <c r="C530" s="5">
        <f>DATE(precM[[#This Row],[Year]],precM[[#This Row],[Month]],15)</f>
        <v>23757</v>
      </c>
      <c r="D530">
        <f>precM[[#This Row],[Year]]+1/24+(precM[[#This Row],[Month]]-1)/12</f>
        <v>1965.0416666666667</v>
      </c>
      <c r="E530">
        <v>10.61</v>
      </c>
    </row>
    <row r="531" spans="1:5">
      <c r="A531">
        <v>1965</v>
      </c>
      <c r="B531">
        <v>2</v>
      </c>
      <c r="C531" s="5">
        <f>DATE(precM[[#This Row],[Year]],precM[[#This Row],[Month]],15)</f>
        <v>23788</v>
      </c>
      <c r="D531">
        <f>precM[[#This Row],[Year]]+1/24+(precM[[#This Row],[Month]]-1)/12</f>
        <v>1965.125</v>
      </c>
      <c r="E531">
        <v>1.81</v>
      </c>
    </row>
    <row r="532" spans="1:5">
      <c r="A532">
        <v>1965</v>
      </c>
      <c r="B532">
        <v>3</v>
      </c>
      <c r="C532" s="5">
        <f>DATE(precM[[#This Row],[Year]],precM[[#This Row],[Month]],15)</f>
        <v>23816</v>
      </c>
      <c r="D532">
        <f>precM[[#This Row],[Year]]+1/24+(precM[[#This Row],[Month]]-1)/12</f>
        <v>1965.2083333333335</v>
      </c>
      <c r="E532">
        <v>2.85</v>
      </c>
    </row>
    <row r="533" spans="1:5">
      <c r="A533">
        <v>1965</v>
      </c>
      <c r="B533">
        <v>4</v>
      </c>
      <c r="C533" s="5">
        <f>DATE(precM[[#This Row],[Year]],precM[[#This Row],[Month]],15)</f>
        <v>23847</v>
      </c>
      <c r="D533">
        <f>precM[[#This Row],[Year]]+1/24+(precM[[#This Row],[Month]]-1)/12</f>
        <v>1965.2916666666667</v>
      </c>
      <c r="E533">
        <v>7.7</v>
      </c>
    </row>
    <row r="534" spans="1:5">
      <c r="A534">
        <v>1965</v>
      </c>
      <c r="B534">
        <v>5</v>
      </c>
      <c r="C534" s="5">
        <f>DATE(precM[[#This Row],[Year]],precM[[#This Row],[Month]],15)</f>
        <v>23877</v>
      </c>
      <c r="D534">
        <f>precM[[#This Row],[Year]]+1/24+(precM[[#This Row],[Month]]-1)/12</f>
        <v>1965.375</v>
      </c>
      <c r="E534">
        <v>0.59</v>
      </c>
    </row>
    <row r="535" spans="1:5">
      <c r="A535">
        <v>1965</v>
      </c>
      <c r="B535">
        <v>6</v>
      </c>
      <c r="C535" s="5">
        <f>DATE(precM[[#This Row],[Year]],precM[[#This Row],[Month]],15)</f>
        <v>23908</v>
      </c>
      <c r="D535">
        <f>precM[[#This Row],[Year]]+1/24+(precM[[#This Row],[Month]]-1)/12</f>
        <v>1965.4583333333335</v>
      </c>
      <c r="E535">
        <v>0.73</v>
      </c>
    </row>
    <row r="536" spans="1:5">
      <c r="A536">
        <v>1965</v>
      </c>
      <c r="B536">
        <v>7</v>
      </c>
      <c r="C536" s="5">
        <f>DATE(precM[[#This Row],[Year]],precM[[#This Row],[Month]],15)</f>
        <v>23938</v>
      </c>
      <c r="D536">
        <f>precM[[#This Row],[Year]]+1/24+(precM[[#This Row],[Month]]-1)/12</f>
        <v>1965.5416666666667</v>
      </c>
      <c r="E536">
        <v>0.14000000000000001</v>
      </c>
    </row>
    <row r="537" spans="1:5">
      <c r="A537">
        <v>1965</v>
      </c>
      <c r="B537">
        <v>8</v>
      </c>
      <c r="C537" s="5">
        <f>DATE(precM[[#This Row],[Year]],precM[[#This Row],[Month]],15)</f>
        <v>23969</v>
      </c>
      <c r="D537">
        <f>precM[[#This Row],[Year]]+1/24+(precM[[#This Row],[Month]]-1)/12</f>
        <v>1965.625</v>
      </c>
      <c r="E537">
        <v>2.25</v>
      </c>
    </row>
    <row r="538" spans="1:5">
      <c r="A538">
        <v>1965</v>
      </c>
      <c r="B538">
        <v>9</v>
      </c>
      <c r="C538" s="5">
        <f>DATE(precM[[#This Row],[Year]],precM[[#This Row],[Month]],15)</f>
        <v>24000</v>
      </c>
      <c r="D538">
        <f>precM[[#This Row],[Year]]+1/24+(precM[[#This Row],[Month]]-1)/12</f>
        <v>1965.7083333333335</v>
      </c>
      <c r="E538">
        <v>0.28000000000000003</v>
      </c>
    </row>
    <row r="539" spans="1:5">
      <c r="A539">
        <v>1965</v>
      </c>
      <c r="B539">
        <v>10</v>
      </c>
      <c r="C539" s="5">
        <f>DATE(precM[[#This Row],[Year]],precM[[#This Row],[Month]],15)</f>
        <v>24030</v>
      </c>
      <c r="D539">
        <f>precM[[#This Row],[Year]]+1/24+(precM[[#This Row],[Month]]-1)/12</f>
        <v>1965.7916666666667</v>
      </c>
      <c r="E539">
        <v>1.77</v>
      </c>
    </row>
    <row r="540" spans="1:5">
      <c r="A540">
        <v>1965</v>
      </c>
      <c r="B540">
        <v>11</v>
      </c>
      <c r="C540" s="5">
        <f>DATE(precM[[#This Row],[Year]],precM[[#This Row],[Month]],15)</f>
        <v>24061</v>
      </c>
      <c r="D540">
        <f>precM[[#This Row],[Year]]+1/24+(precM[[#This Row],[Month]]-1)/12</f>
        <v>1965.875</v>
      </c>
      <c r="E540">
        <v>9.75</v>
      </c>
    </row>
    <row r="541" spans="1:5">
      <c r="A541">
        <v>1965</v>
      </c>
      <c r="B541">
        <v>12</v>
      </c>
      <c r="C541" s="5">
        <f>DATE(precM[[#This Row],[Year]],precM[[#This Row],[Month]],15)</f>
        <v>24091</v>
      </c>
      <c r="D541">
        <f>precM[[#This Row],[Year]]+1/24+(precM[[#This Row],[Month]]-1)/12</f>
        <v>1965.9583333333335</v>
      </c>
      <c r="E541">
        <v>6.71</v>
      </c>
    </row>
    <row r="542" spans="1:5">
      <c r="A542">
        <v>1966</v>
      </c>
      <c r="B542">
        <v>1</v>
      </c>
      <c r="C542" s="5">
        <f>DATE(precM[[#This Row],[Year]],precM[[#This Row],[Month]],15)</f>
        <v>24122</v>
      </c>
      <c r="D542">
        <f>precM[[#This Row],[Year]]+1/24+(precM[[#This Row],[Month]]-1)/12</f>
        <v>1966.0416666666667</v>
      </c>
      <c r="E542">
        <v>7.11</v>
      </c>
    </row>
    <row r="543" spans="1:5">
      <c r="A543">
        <v>1966</v>
      </c>
      <c r="B543">
        <v>2</v>
      </c>
      <c r="C543" s="5">
        <f>DATE(precM[[#This Row],[Year]],precM[[#This Row],[Month]],15)</f>
        <v>24153</v>
      </c>
      <c r="D543">
        <f>precM[[#This Row],[Year]]+1/24+(precM[[#This Row],[Month]]-1)/12</f>
        <v>1966.125</v>
      </c>
      <c r="E543">
        <v>4.1500000000000004</v>
      </c>
    </row>
    <row r="544" spans="1:5">
      <c r="A544">
        <v>1966</v>
      </c>
      <c r="B544">
        <v>3</v>
      </c>
      <c r="C544" s="5">
        <f>DATE(precM[[#This Row],[Year]],precM[[#This Row],[Month]],15)</f>
        <v>24181</v>
      </c>
      <c r="D544">
        <f>precM[[#This Row],[Year]]+1/24+(precM[[#This Row],[Month]]-1)/12</f>
        <v>1966.2083333333335</v>
      </c>
      <c r="E544">
        <v>2.98</v>
      </c>
    </row>
    <row r="545" spans="1:5">
      <c r="A545">
        <v>1966</v>
      </c>
      <c r="B545">
        <v>4</v>
      </c>
      <c r="C545" s="5">
        <f>DATE(precM[[#This Row],[Year]],precM[[#This Row],[Month]],15)</f>
        <v>24212</v>
      </c>
      <c r="D545">
        <f>precM[[#This Row],[Year]]+1/24+(precM[[#This Row],[Month]]-1)/12</f>
        <v>1966.2916666666667</v>
      </c>
      <c r="E545">
        <v>2.15</v>
      </c>
    </row>
    <row r="546" spans="1:5">
      <c r="A546">
        <v>1966</v>
      </c>
      <c r="B546">
        <v>5</v>
      </c>
      <c r="C546" s="5">
        <f>DATE(precM[[#This Row],[Year]],precM[[#This Row],[Month]],15)</f>
        <v>24242</v>
      </c>
      <c r="D546">
        <f>precM[[#This Row],[Year]]+1/24+(precM[[#This Row],[Month]]-1)/12</f>
        <v>1966.375</v>
      </c>
      <c r="E546">
        <v>0.47</v>
      </c>
    </row>
    <row r="547" spans="1:5">
      <c r="A547">
        <v>1966</v>
      </c>
      <c r="B547">
        <v>6</v>
      </c>
      <c r="C547" s="5">
        <f>DATE(precM[[#This Row],[Year]],precM[[#This Row],[Month]],15)</f>
        <v>24273</v>
      </c>
      <c r="D547">
        <f>precM[[#This Row],[Year]]+1/24+(precM[[#This Row],[Month]]-1)/12</f>
        <v>1966.4583333333335</v>
      </c>
      <c r="E547">
        <v>0.12</v>
      </c>
    </row>
    <row r="548" spans="1:5">
      <c r="A548">
        <v>1966</v>
      </c>
      <c r="B548">
        <v>7</v>
      </c>
      <c r="C548" s="5">
        <f>DATE(precM[[#This Row],[Year]],precM[[#This Row],[Month]],15)</f>
        <v>24303</v>
      </c>
      <c r="D548">
        <f>precM[[#This Row],[Year]]+1/24+(precM[[#This Row],[Month]]-1)/12</f>
        <v>1966.5416666666667</v>
      </c>
      <c r="E548">
        <v>0.05</v>
      </c>
    </row>
    <row r="549" spans="1:5">
      <c r="A549">
        <v>1966</v>
      </c>
      <c r="B549">
        <v>8</v>
      </c>
      <c r="C549" s="5">
        <f>DATE(precM[[#This Row],[Year]],precM[[#This Row],[Month]],15)</f>
        <v>24334</v>
      </c>
      <c r="D549">
        <f>precM[[#This Row],[Year]]+1/24+(precM[[#This Row],[Month]]-1)/12</f>
        <v>1966.625</v>
      </c>
      <c r="E549">
        <v>0.09</v>
      </c>
    </row>
    <row r="550" spans="1:5">
      <c r="A550">
        <v>1966</v>
      </c>
      <c r="B550">
        <v>9</v>
      </c>
      <c r="C550" s="5">
        <f>DATE(precM[[#This Row],[Year]],precM[[#This Row],[Month]],15)</f>
        <v>24365</v>
      </c>
      <c r="D550">
        <f>precM[[#This Row],[Year]]+1/24+(precM[[#This Row],[Month]]-1)/12</f>
        <v>1966.7083333333335</v>
      </c>
      <c r="E550">
        <v>0.23</v>
      </c>
    </row>
    <row r="551" spans="1:5">
      <c r="A551">
        <v>1966</v>
      </c>
      <c r="B551">
        <v>10</v>
      </c>
      <c r="C551" s="5">
        <f>DATE(precM[[#This Row],[Year]],precM[[#This Row],[Month]],15)</f>
        <v>24395</v>
      </c>
      <c r="D551">
        <f>precM[[#This Row],[Year]]+1/24+(precM[[#This Row],[Month]]-1)/12</f>
        <v>1966.7916666666667</v>
      </c>
      <c r="E551">
        <v>0.37</v>
      </c>
    </row>
    <row r="552" spans="1:5">
      <c r="A552">
        <v>1966</v>
      </c>
      <c r="B552">
        <v>11</v>
      </c>
      <c r="C552" s="5">
        <f>DATE(precM[[#This Row],[Year]],precM[[#This Row],[Month]],15)</f>
        <v>24426</v>
      </c>
      <c r="D552">
        <f>precM[[#This Row],[Year]]+1/24+(precM[[#This Row],[Month]]-1)/12</f>
        <v>1966.875</v>
      </c>
      <c r="E552">
        <v>12.55</v>
      </c>
    </row>
    <row r="553" spans="1:5">
      <c r="A553">
        <v>1966</v>
      </c>
      <c r="B553">
        <v>12</v>
      </c>
      <c r="C553" s="5">
        <f>DATE(precM[[#This Row],[Year]],precM[[#This Row],[Month]],15)</f>
        <v>24456</v>
      </c>
      <c r="D553">
        <f>precM[[#This Row],[Year]]+1/24+(precM[[#This Row],[Month]]-1)/12</f>
        <v>1966.9583333333335</v>
      </c>
      <c r="E553">
        <v>5.92</v>
      </c>
    </row>
    <row r="554" spans="1:5">
      <c r="A554">
        <v>1967</v>
      </c>
      <c r="B554">
        <v>1</v>
      </c>
      <c r="C554" s="5">
        <f>DATE(precM[[#This Row],[Year]],precM[[#This Row],[Month]],15)</f>
        <v>24487</v>
      </c>
      <c r="D554">
        <f>precM[[#This Row],[Year]]+1/24+(precM[[#This Row],[Month]]-1)/12</f>
        <v>1967.0416666666667</v>
      </c>
      <c r="E554">
        <v>15.11</v>
      </c>
    </row>
    <row r="555" spans="1:5">
      <c r="A555">
        <v>1967</v>
      </c>
      <c r="B555">
        <v>2</v>
      </c>
      <c r="C555" s="5">
        <f>DATE(precM[[#This Row],[Year]],precM[[#This Row],[Month]],15)</f>
        <v>24518</v>
      </c>
      <c r="D555">
        <f>precM[[#This Row],[Year]]+1/24+(precM[[#This Row],[Month]]-1)/12</f>
        <v>1967.125</v>
      </c>
      <c r="E555">
        <v>0.88</v>
      </c>
    </row>
    <row r="556" spans="1:5">
      <c r="A556">
        <v>1967</v>
      </c>
      <c r="B556">
        <v>3</v>
      </c>
      <c r="C556" s="5">
        <f>DATE(precM[[#This Row],[Year]],precM[[#This Row],[Month]],15)</f>
        <v>24546</v>
      </c>
      <c r="D556">
        <f>precM[[#This Row],[Year]]+1/24+(precM[[#This Row],[Month]]-1)/12</f>
        <v>1967.2083333333335</v>
      </c>
      <c r="E556">
        <v>10.94</v>
      </c>
    </row>
    <row r="557" spans="1:5">
      <c r="A557">
        <v>1967</v>
      </c>
      <c r="B557">
        <v>4</v>
      </c>
      <c r="C557" s="5">
        <f>DATE(precM[[#This Row],[Year]],precM[[#This Row],[Month]],15)</f>
        <v>24577</v>
      </c>
      <c r="D557">
        <f>precM[[#This Row],[Year]]+1/24+(precM[[#This Row],[Month]]-1)/12</f>
        <v>1967.2916666666667</v>
      </c>
      <c r="E557">
        <v>8.2100000000000009</v>
      </c>
    </row>
    <row r="558" spans="1:5">
      <c r="A558">
        <v>1967</v>
      </c>
      <c r="B558">
        <v>5</v>
      </c>
      <c r="C558" s="5">
        <f>DATE(precM[[#This Row],[Year]],precM[[#This Row],[Month]],15)</f>
        <v>24607</v>
      </c>
      <c r="D558">
        <f>precM[[#This Row],[Year]]+1/24+(precM[[#This Row],[Month]]-1)/12</f>
        <v>1967.375</v>
      </c>
      <c r="E558">
        <v>1.75</v>
      </c>
    </row>
    <row r="559" spans="1:5">
      <c r="A559">
        <v>1967</v>
      </c>
      <c r="B559">
        <v>6</v>
      </c>
      <c r="C559" s="5">
        <f>DATE(precM[[#This Row],[Year]],precM[[#This Row],[Month]],15)</f>
        <v>24638</v>
      </c>
      <c r="D559">
        <f>precM[[#This Row],[Year]]+1/24+(precM[[#This Row],[Month]]-1)/12</f>
        <v>1967.4583333333335</v>
      </c>
      <c r="E559">
        <v>2.37</v>
      </c>
    </row>
    <row r="560" spans="1:5">
      <c r="A560">
        <v>1967</v>
      </c>
      <c r="B560">
        <v>7</v>
      </c>
      <c r="C560" s="5">
        <f>DATE(precM[[#This Row],[Year]],precM[[#This Row],[Month]],15)</f>
        <v>24668</v>
      </c>
      <c r="D560">
        <f>precM[[#This Row],[Year]]+1/24+(precM[[#This Row],[Month]]-1)/12</f>
        <v>1967.5416666666667</v>
      </c>
      <c r="E560">
        <v>0.01</v>
      </c>
    </row>
    <row r="561" spans="1:5">
      <c r="A561">
        <v>1967</v>
      </c>
      <c r="B561">
        <v>8</v>
      </c>
      <c r="C561" s="5">
        <f>DATE(precM[[#This Row],[Year]],precM[[#This Row],[Month]],15)</f>
        <v>24699</v>
      </c>
      <c r="D561">
        <f>precM[[#This Row],[Year]]+1/24+(precM[[#This Row],[Month]]-1)/12</f>
        <v>1967.625</v>
      </c>
      <c r="E561">
        <v>0.11</v>
      </c>
    </row>
    <row r="562" spans="1:5">
      <c r="A562">
        <v>1967</v>
      </c>
      <c r="B562">
        <v>9</v>
      </c>
      <c r="C562" s="5">
        <f>DATE(precM[[#This Row],[Year]],precM[[#This Row],[Month]],15)</f>
        <v>24730</v>
      </c>
      <c r="D562">
        <f>precM[[#This Row],[Year]]+1/24+(precM[[#This Row],[Month]]-1)/12</f>
        <v>1967.7083333333335</v>
      </c>
      <c r="E562">
        <v>0.41</v>
      </c>
    </row>
    <row r="563" spans="1:5">
      <c r="A563">
        <v>1967</v>
      </c>
      <c r="B563">
        <v>10</v>
      </c>
      <c r="C563" s="5">
        <f>DATE(precM[[#This Row],[Year]],precM[[#This Row],[Month]],15)</f>
        <v>24760</v>
      </c>
      <c r="D563">
        <f>precM[[#This Row],[Year]]+1/24+(precM[[#This Row],[Month]]-1)/12</f>
        <v>1967.7916666666667</v>
      </c>
      <c r="E563">
        <v>0.02</v>
      </c>
    </row>
    <row r="564" spans="1:5">
      <c r="A564">
        <v>1967</v>
      </c>
      <c r="B564">
        <v>11</v>
      </c>
      <c r="C564" s="5">
        <f>DATE(precM[[#This Row],[Year]],precM[[#This Row],[Month]],15)</f>
        <v>24791</v>
      </c>
      <c r="D564">
        <f>precM[[#This Row],[Year]]+1/24+(precM[[#This Row],[Month]]-1)/12</f>
        <v>1967.875</v>
      </c>
      <c r="E564">
        <v>13.91</v>
      </c>
    </row>
    <row r="565" spans="1:5">
      <c r="A565">
        <v>1967</v>
      </c>
      <c r="B565">
        <v>12</v>
      </c>
      <c r="C565" s="5">
        <f>DATE(precM[[#This Row],[Year]],precM[[#This Row],[Month]],15)</f>
        <v>24821</v>
      </c>
      <c r="D565">
        <f>precM[[#This Row],[Year]]+1/24+(precM[[#This Row],[Month]]-1)/12</f>
        <v>1967.9583333333335</v>
      </c>
      <c r="E565">
        <v>9.31</v>
      </c>
    </row>
    <row r="566" spans="1:5">
      <c r="A566">
        <v>1968</v>
      </c>
      <c r="B566">
        <v>1</v>
      </c>
      <c r="C566" s="5">
        <f>DATE(precM[[#This Row],[Year]],precM[[#This Row],[Month]],15)</f>
        <v>24852</v>
      </c>
      <c r="D566">
        <f>precM[[#This Row],[Year]]+1/24+(precM[[#This Row],[Month]]-1)/12</f>
        <v>1968.0416666666667</v>
      </c>
      <c r="E566">
        <v>10.06</v>
      </c>
    </row>
    <row r="567" spans="1:5">
      <c r="A567">
        <v>1968</v>
      </c>
      <c r="B567">
        <v>2</v>
      </c>
      <c r="C567" s="5">
        <f>DATE(precM[[#This Row],[Year]],precM[[#This Row],[Month]],15)</f>
        <v>24883</v>
      </c>
      <c r="D567">
        <f>precM[[#This Row],[Year]]+1/24+(precM[[#This Row],[Month]]-1)/12</f>
        <v>1968.125</v>
      </c>
      <c r="E567">
        <v>6.94</v>
      </c>
    </row>
    <row r="568" spans="1:5">
      <c r="A568">
        <v>1968</v>
      </c>
      <c r="B568">
        <v>3</v>
      </c>
      <c r="C568" s="5">
        <f>DATE(precM[[#This Row],[Year]],precM[[#This Row],[Month]],15)</f>
        <v>24912</v>
      </c>
      <c r="D568">
        <f>precM[[#This Row],[Year]]+1/24+(precM[[#This Row],[Month]]-1)/12</f>
        <v>1968.2083333333335</v>
      </c>
      <c r="E568">
        <v>5.17</v>
      </c>
    </row>
    <row r="569" spans="1:5">
      <c r="A569">
        <v>1968</v>
      </c>
      <c r="B569">
        <v>4</v>
      </c>
      <c r="C569" s="5">
        <f>DATE(precM[[#This Row],[Year]],precM[[#This Row],[Month]],15)</f>
        <v>24943</v>
      </c>
      <c r="D569">
        <f>precM[[#This Row],[Year]]+1/24+(precM[[#This Row],[Month]]-1)/12</f>
        <v>1968.2916666666667</v>
      </c>
      <c r="E569">
        <v>0.44</v>
      </c>
    </row>
    <row r="570" spans="1:5">
      <c r="A570">
        <v>1968</v>
      </c>
      <c r="B570">
        <v>5</v>
      </c>
      <c r="C570" s="5">
        <f>DATE(precM[[#This Row],[Year]],precM[[#This Row],[Month]],15)</f>
        <v>24973</v>
      </c>
      <c r="D570">
        <f>precM[[#This Row],[Year]]+1/24+(precM[[#This Row],[Month]]-1)/12</f>
        <v>1968.375</v>
      </c>
      <c r="E570">
        <v>1.45</v>
      </c>
    </row>
    <row r="571" spans="1:5">
      <c r="A571">
        <v>1968</v>
      </c>
      <c r="B571">
        <v>6</v>
      </c>
      <c r="C571" s="5">
        <f>DATE(precM[[#This Row],[Year]],precM[[#This Row],[Month]],15)</f>
        <v>25004</v>
      </c>
      <c r="D571">
        <f>precM[[#This Row],[Year]]+1/24+(precM[[#This Row],[Month]]-1)/12</f>
        <v>1968.4583333333335</v>
      </c>
      <c r="E571">
        <v>0.69</v>
      </c>
    </row>
    <row r="572" spans="1:5">
      <c r="A572">
        <v>1968</v>
      </c>
      <c r="B572">
        <v>7</v>
      </c>
      <c r="C572" s="5">
        <f>DATE(precM[[#This Row],[Year]],precM[[#This Row],[Month]],15)</f>
        <v>25034</v>
      </c>
      <c r="D572">
        <f>precM[[#This Row],[Year]]+1/24+(precM[[#This Row],[Month]]-1)/12</f>
        <v>1968.5416666666667</v>
      </c>
      <c r="E572">
        <v>0.08</v>
      </c>
    </row>
    <row r="573" spans="1:5">
      <c r="A573">
        <v>1968</v>
      </c>
      <c r="B573">
        <v>8</v>
      </c>
      <c r="C573" s="5">
        <f>DATE(precM[[#This Row],[Year]],precM[[#This Row],[Month]],15)</f>
        <v>25065</v>
      </c>
      <c r="D573">
        <f>precM[[#This Row],[Year]]+1/24+(precM[[#This Row],[Month]]-1)/12</f>
        <v>1968.625</v>
      </c>
      <c r="E573">
        <v>1.94</v>
      </c>
    </row>
    <row r="574" spans="1:5">
      <c r="A574">
        <v>1968</v>
      </c>
      <c r="B574">
        <v>9</v>
      </c>
      <c r="C574" s="5">
        <f>DATE(precM[[#This Row],[Year]],precM[[#This Row],[Month]],15)</f>
        <v>25096</v>
      </c>
      <c r="D574">
        <f>precM[[#This Row],[Year]]+1/24+(precM[[#This Row],[Month]]-1)/12</f>
        <v>1968.7083333333335</v>
      </c>
      <c r="E574">
        <v>0.1</v>
      </c>
    </row>
    <row r="575" spans="1:5">
      <c r="A575">
        <v>1968</v>
      </c>
      <c r="B575">
        <v>10</v>
      </c>
      <c r="C575" s="5">
        <f>DATE(precM[[#This Row],[Year]],precM[[#This Row],[Month]],15)</f>
        <v>25126</v>
      </c>
      <c r="D575">
        <f>precM[[#This Row],[Year]]+1/24+(precM[[#This Row],[Month]]-1)/12</f>
        <v>1968.7916666666667</v>
      </c>
      <c r="E575">
        <v>2.4900000000000002</v>
      </c>
    </row>
    <row r="576" spans="1:5">
      <c r="A576">
        <v>1968</v>
      </c>
      <c r="B576">
        <v>11</v>
      </c>
      <c r="C576" s="5">
        <f>DATE(precM[[#This Row],[Year]],precM[[#This Row],[Month]],15)</f>
        <v>25157</v>
      </c>
      <c r="D576">
        <f>precM[[#This Row],[Year]]+1/24+(precM[[#This Row],[Month]]-1)/12</f>
        <v>1968.875</v>
      </c>
      <c r="E576">
        <v>4.12</v>
      </c>
    </row>
    <row r="577" spans="1:5">
      <c r="A577">
        <v>1968</v>
      </c>
      <c r="B577">
        <v>12</v>
      </c>
      <c r="C577" s="5">
        <f>DATE(precM[[#This Row],[Year]],precM[[#This Row],[Month]],15)</f>
        <v>25187</v>
      </c>
      <c r="D577">
        <f>precM[[#This Row],[Year]]+1/24+(precM[[#This Row],[Month]]-1)/12</f>
        <v>1968.9583333333335</v>
      </c>
      <c r="E577">
        <v>6.46</v>
      </c>
    </row>
    <row r="578" spans="1:5">
      <c r="A578">
        <v>1969</v>
      </c>
      <c r="B578">
        <v>1</v>
      </c>
      <c r="C578" s="5">
        <f>DATE(precM[[#This Row],[Year]],precM[[#This Row],[Month]],15)</f>
        <v>25218</v>
      </c>
      <c r="D578">
        <f>precM[[#This Row],[Year]]+1/24+(precM[[#This Row],[Month]]-1)/12</f>
        <v>1969.0416666666667</v>
      </c>
      <c r="E578">
        <v>22.96</v>
      </c>
    </row>
    <row r="579" spans="1:5">
      <c r="A579">
        <v>1969</v>
      </c>
      <c r="B579">
        <v>2</v>
      </c>
      <c r="C579" s="5">
        <f>DATE(precM[[#This Row],[Year]],precM[[#This Row],[Month]],15)</f>
        <v>25249</v>
      </c>
      <c r="D579">
        <f>precM[[#This Row],[Year]]+1/24+(precM[[#This Row],[Month]]-1)/12</f>
        <v>1969.125</v>
      </c>
      <c r="E579">
        <v>12.48</v>
      </c>
    </row>
    <row r="580" spans="1:5">
      <c r="A580">
        <v>1969</v>
      </c>
      <c r="B580">
        <v>3</v>
      </c>
      <c r="C580" s="5">
        <f>DATE(precM[[#This Row],[Year]],precM[[#This Row],[Month]],15)</f>
        <v>25277</v>
      </c>
      <c r="D580">
        <f>precM[[#This Row],[Year]]+1/24+(precM[[#This Row],[Month]]-1)/12</f>
        <v>1969.2083333333335</v>
      </c>
      <c r="E580">
        <v>2.2599999999999998</v>
      </c>
    </row>
    <row r="581" spans="1:5">
      <c r="A581">
        <v>1969</v>
      </c>
      <c r="B581">
        <v>4</v>
      </c>
      <c r="C581" s="5">
        <f>DATE(precM[[#This Row],[Year]],precM[[#This Row],[Month]],15)</f>
        <v>25308</v>
      </c>
      <c r="D581">
        <f>precM[[#This Row],[Year]]+1/24+(precM[[#This Row],[Month]]-1)/12</f>
        <v>1969.2916666666667</v>
      </c>
      <c r="E581">
        <v>4.04</v>
      </c>
    </row>
    <row r="582" spans="1:5">
      <c r="A582">
        <v>1969</v>
      </c>
      <c r="B582">
        <v>5</v>
      </c>
      <c r="C582" s="5">
        <f>DATE(precM[[#This Row],[Year]],precM[[#This Row],[Month]],15)</f>
        <v>25338</v>
      </c>
      <c r="D582">
        <f>precM[[#This Row],[Year]]+1/24+(precM[[#This Row],[Month]]-1)/12</f>
        <v>1969.375</v>
      </c>
      <c r="E582">
        <v>0.3</v>
      </c>
    </row>
    <row r="583" spans="1:5">
      <c r="A583">
        <v>1969</v>
      </c>
      <c r="B583">
        <v>6</v>
      </c>
      <c r="C583" s="5">
        <f>DATE(precM[[#This Row],[Year]],precM[[#This Row],[Month]],15)</f>
        <v>25369</v>
      </c>
      <c r="D583">
        <f>precM[[#This Row],[Year]]+1/24+(precM[[#This Row],[Month]]-1)/12</f>
        <v>1969.4583333333335</v>
      </c>
      <c r="E583">
        <v>1.38</v>
      </c>
    </row>
    <row r="584" spans="1:5">
      <c r="A584">
        <v>1969</v>
      </c>
      <c r="B584">
        <v>7</v>
      </c>
      <c r="C584" s="5">
        <f>DATE(precM[[#This Row],[Year]],precM[[#This Row],[Month]],15)</f>
        <v>25399</v>
      </c>
      <c r="D584">
        <f>precM[[#This Row],[Year]]+1/24+(precM[[#This Row],[Month]]-1)/12</f>
        <v>1969.5416666666667</v>
      </c>
      <c r="E584">
        <v>0.08</v>
      </c>
    </row>
    <row r="585" spans="1:5">
      <c r="A585">
        <v>1969</v>
      </c>
      <c r="B585">
        <v>8</v>
      </c>
      <c r="C585" s="5">
        <f>DATE(precM[[#This Row],[Year]],precM[[#This Row],[Month]],15)</f>
        <v>25430</v>
      </c>
      <c r="D585">
        <f>precM[[#This Row],[Year]]+1/24+(precM[[#This Row],[Month]]-1)/12</f>
        <v>1969.625</v>
      </c>
      <c r="E585">
        <v>0</v>
      </c>
    </row>
    <row r="586" spans="1:5">
      <c r="A586">
        <v>1969</v>
      </c>
      <c r="B586">
        <v>9</v>
      </c>
      <c r="C586" s="5">
        <f>DATE(precM[[#This Row],[Year]],precM[[#This Row],[Month]],15)</f>
        <v>25461</v>
      </c>
      <c r="D586">
        <f>precM[[#This Row],[Year]]+1/24+(precM[[#This Row],[Month]]-1)/12</f>
        <v>1969.7083333333335</v>
      </c>
      <c r="E586">
        <v>0.08</v>
      </c>
    </row>
    <row r="587" spans="1:5">
      <c r="A587">
        <v>1969</v>
      </c>
      <c r="B587">
        <v>10</v>
      </c>
      <c r="C587" s="5">
        <f>DATE(precM[[#This Row],[Year]],precM[[#This Row],[Month]],15)</f>
        <v>25491</v>
      </c>
      <c r="D587">
        <f>precM[[#This Row],[Year]]+1/24+(precM[[#This Row],[Month]]-1)/12</f>
        <v>1969.7916666666667</v>
      </c>
      <c r="E587">
        <v>4.12</v>
      </c>
    </row>
    <row r="588" spans="1:5">
      <c r="A588">
        <v>1969</v>
      </c>
      <c r="B588">
        <v>11</v>
      </c>
      <c r="C588" s="5">
        <f>DATE(precM[[#This Row],[Year]],precM[[#This Row],[Month]],15)</f>
        <v>25522</v>
      </c>
      <c r="D588">
        <f>precM[[#This Row],[Year]]+1/24+(precM[[#This Row],[Month]]-1)/12</f>
        <v>1969.875</v>
      </c>
      <c r="E588">
        <v>6.4</v>
      </c>
    </row>
    <row r="589" spans="1:5">
      <c r="A589">
        <v>1969</v>
      </c>
      <c r="B589">
        <v>12</v>
      </c>
      <c r="C589" s="5">
        <f>DATE(precM[[#This Row],[Year]],precM[[#This Row],[Month]],15)</f>
        <v>25552</v>
      </c>
      <c r="D589">
        <f>precM[[#This Row],[Year]]+1/24+(precM[[#This Row],[Month]]-1)/12</f>
        <v>1969.9583333333335</v>
      </c>
      <c r="E589">
        <v>12.15</v>
      </c>
    </row>
    <row r="590" spans="1:5">
      <c r="A590">
        <v>1970</v>
      </c>
      <c r="B590">
        <v>1</v>
      </c>
      <c r="C590" s="5">
        <f>DATE(precM[[#This Row],[Year]],precM[[#This Row],[Month]],15)</f>
        <v>25583</v>
      </c>
      <c r="D590">
        <f>precM[[#This Row],[Year]]+1/24+(precM[[#This Row],[Month]]-1)/12</f>
        <v>1970.0416666666667</v>
      </c>
      <c r="E590">
        <v>25.05</v>
      </c>
    </row>
    <row r="591" spans="1:5">
      <c r="A591">
        <v>1970</v>
      </c>
      <c r="B591">
        <v>2</v>
      </c>
      <c r="C591" s="5">
        <f>DATE(precM[[#This Row],[Year]],precM[[#This Row],[Month]],15)</f>
        <v>25614</v>
      </c>
      <c r="D591">
        <f>precM[[#This Row],[Year]]+1/24+(precM[[#This Row],[Month]]-1)/12</f>
        <v>1970.125</v>
      </c>
      <c r="E591">
        <v>3.99</v>
      </c>
    </row>
    <row r="592" spans="1:5">
      <c r="A592">
        <v>1970</v>
      </c>
      <c r="B592">
        <v>3</v>
      </c>
      <c r="C592" s="5">
        <f>DATE(precM[[#This Row],[Year]],precM[[#This Row],[Month]],15)</f>
        <v>25642</v>
      </c>
      <c r="D592">
        <f>precM[[#This Row],[Year]]+1/24+(precM[[#This Row],[Month]]-1)/12</f>
        <v>1970.2083333333335</v>
      </c>
      <c r="E592">
        <v>4.07</v>
      </c>
    </row>
    <row r="593" spans="1:5">
      <c r="A593">
        <v>1970</v>
      </c>
      <c r="B593">
        <v>4</v>
      </c>
      <c r="C593" s="5">
        <f>DATE(precM[[#This Row],[Year]],precM[[#This Row],[Month]],15)</f>
        <v>25673</v>
      </c>
      <c r="D593">
        <f>precM[[#This Row],[Year]]+1/24+(precM[[#This Row],[Month]]-1)/12</f>
        <v>1970.2916666666667</v>
      </c>
      <c r="E593">
        <v>1.9</v>
      </c>
    </row>
    <row r="594" spans="1:5">
      <c r="A594">
        <v>1970</v>
      </c>
      <c r="B594">
        <v>5</v>
      </c>
      <c r="C594" s="5">
        <f>DATE(precM[[#This Row],[Year]],precM[[#This Row],[Month]],15)</f>
        <v>25703</v>
      </c>
      <c r="D594">
        <f>precM[[#This Row],[Year]]+1/24+(precM[[#This Row],[Month]]-1)/12</f>
        <v>1970.375</v>
      </c>
      <c r="E594">
        <v>0.44</v>
      </c>
    </row>
    <row r="595" spans="1:5">
      <c r="A595">
        <v>1970</v>
      </c>
      <c r="B595">
        <v>6</v>
      </c>
      <c r="C595" s="5">
        <f>DATE(precM[[#This Row],[Year]],precM[[#This Row],[Month]],15)</f>
        <v>25734</v>
      </c>
      <c r="D595">
        <f>precM[[#This Row],[Year]]+1/24+(precM[[#This Row],[Month]]-1)/12</f>
        <v>1970.4583333333335</v>
      </c>
      <c r="E595">
        <v>1.44</v>
      </c>
    </row>
    <row r="596" spans="1:5">
      <c r="A596">
        <v>1970</v>
      </c>
      <c r="B596">
        <v>7</v>
      </c>
      <c r="C596" s="5">
        <f>DATE(precM[[#This Row],[Year]],precM[[#This Row],[Month]],15)</f>
        <v>25764</v>
      </c>
      <c r="D596">
        <f>precM[[#This Row],[Year]]+1/24+(precM[[#This Row],[Month]]-1)/12</f>
        <v>1970.5416666666667</v>
      </c>
      <c r="E596">
        <v>0</v>
      </c>
    </row>
    <row r="597" spans="1:5">
      <c r="A597">
        <v>1970</v>
      </c>
      <c r="B597">
        <v>8</v>
      </c>
      <c r="C597" s="5">
        <f>DATE(precM[[#This Row],[Year]],precM[[#This Row],[Month]],15)</f>
        <v>25795</v>
      </c>
      <c r="D597">
        <f>precM[[#This Row],[Year]]+1/24+(precM[[#This Row],[Month]]-1)/12</f>
        <v>1970.625</v>
      </c>
      <c r="E597">
        <v>0.03</v>
      </c>
    </row>
    <row r="598" spans="1:5">
      <c r="A598">
        <v>1970</v>
      </c>
      <c r="B598">
        <v>9</v>
      </c>
      <c r="C598" s="5">
        <f>DATE(precM[[#This Row],[Year]],precM[[#This Row],[Month]],15)</f>
        <v>25826</v>
      </c>
      <c r="D598">
        <f>precM[[#This Row],[Year]]+1/24+(precM[[#This Row],[Month]]-1)/12</f>
        <v>1970.7083333333335</v>
      </c>
      <c r="E598">
        <v>0.13</v>
      </c>
    </row>
    <row r="599" spans="1:5">
      <c r="A599">
        <v>1970</v>
      </c>
      <c r="B599">
        <v>10</v>
      </c>
      <c r="C599" s="5">
        <f>DATE(precM[[#This Row],[Year]],precM[[#This Row],[Month]],15)</f>
        <v>25856</v>
      </c>
      <c r="D599">
        <f>precM[[#This Row],[Year]]+1/24+(precM[[#This Row],[Month]]-1)/12</f>
        <v>1970.7916666666667</v>
      </c>
      <c r="E599">
        <v>3.31</v>
      </c>
    </row>
    <row r="600" spans="1:5">
      <c r="A600">
        <v>1970</v>
      </c>
      <c r="B600">
        <v>11</v>
      </c>
      <c r="C600" s="5">
        <f>DATE(precM[[#This Row],[Year]],precM[[#This Row],[Month]],15)</f>
        <v>25887</v>
      </c>
      <c r="D600">
        <f>precM[[#This Row],[Year]]+1/24+(precM[[#This Row],[Month]]-1)/12</f>
        <v>1970.875</v>
      </c>
      <c r="E600">
        <v>2.75</v>
      </c>
    </row>
    <row r="601" spans="1:5">
      <c r="A601">
        <v>1970</v>
      </c>
      <c r="B601">
        <v>12</v>
      </c>
      <c r="C601" s="5">
        <f>DATE(precM[[#This Row],[Year]],precM[[#This Row],[Month]],15)</f>
        <v>25917</v>
      </c>
      <c r="D601">
        <f>precM[[#This Row],[Year]]+1/24+(precM[[#This Row],[Month]]-1)/12</f>
        <v>1970.9583333333335</v>
      </c>
      <c r="E601">
        <v>16.86</v>
      </c>
    </row>
    <row r="602" spans="1:5">
      <c r="A602">
        <v>1971</v>
      </c>
      <c r="B602">
        <v>1</v>
      </c>
      <c r="C602" s="5">
        <f>DATE(precM[[#This Row],[Year]],precM[[#This Row],[Month]],15)</f>
        <v>25948</v>
      </c>
      <c r="D602">
        <f>precM[[#This Row],[Year]]+1/24+(precM[[#This Row],[Month]]-1)/12</f>
        <v>1971.0416666666667</v>
      </c>
      <c r="E602">
        <v>5.93</v>
      </c>
    </row>
    <row r="603" spans="1:5">
      <c r="A603">
        <v>1971</v>
      </c>
      <c r="B603">
        <v>2</v>
      </c>
      <c r="C603" s="5">
        <f>DATE(precM[[#This Row],[Year]],precM[[#This Row],[Month]],15)</f>
        <v>25979</v>
      </c>
      <c r="D603">
        <f>precM[[#This Row],[Year]]+1/24+(precM[[#This Row],[Month]]-1)/12</f>
        <v>1971.125</v>
      </c>
      <c r="E603">
        <v>0.78</v>
      </c>
    </row>
    <row r="604" spans="1:5">
      <c r="A604">
        <v>1971</v>
      </c>
      <c r="B604">
        <v>3</v>
      </c>
      <c r="C604" s="5">
        <f>DATE(precM[[#This Row],[Year]],precM[[#This Row],[Month]],15)</f>
        <v>26007</v>
      </c>
      <c r="D604">
        <f>precM[[#This Row],[Year]]+1/24+(precM[[#This Row],[Month]]-1)/12</f>
        <v>1971.2083333333335</v>
      </c>
      <c r="E604">
        <v>9.76</v>
      </c>
    </row>
    <row r="605" spans="1:5">
      <c r="A605">
        <v>1971</v>
      </c>
      <c r="B605">
        <v>4</v>
      </c>
      <c r="C605" s="5">
        <f>DATE(precM[[#This Row],[Year]],precM[[#This Row],[Month]],15)</f>
        <v>26038</v>
      </c>
      <c r="D605">
        <f>precM[[#This Row],[Year]]+1/24+(precM[[#This Row],[Month]]-1)/12</f>
        <v>1971.2916666666667</v>
      </c>
      <c r="E605">
        <v>2.7</v>
      </c>
    </row>
    <row r="606" spans="1:5">
      <c r="A606">
        <v>1971</v>
      </c>
      <c r="B606">
        <v>5</v>
      </c>
      <c r="C606" s="5">
        <f>DATE(precM[[#This Row],[Year]],precM[[#This Row],[Month]],15)</f>
        <v>26068</v>
      </c>
      <c r="D606">
        <f>precM[[#This Row],[Year]]+1/24+(precM[[#This Row],[Month]]-1)/12</f>
        <v>1971.375</v>
      </c>
      <c r="E606">
        <v>3.32</v>
      </c>
    </row>
    <row r="607" spans="1:5">
      <c r="A607">
        <v>1971</v>
      </c>
      <c r="B607">
        <v>6</v>
      </c>
      <c r="C607" s="5">
        <f>DATE(precM[[#This Row],[Year]],precM[[#This Row],[Month]],15)</f>
        <v>26099</v>
      </c>
      <c r="D607">
        <f>precM[[#This Row],[Year]]+1/24+(precM[[#This Row],[Month]]-1)/12</f>
        <v>1971.4583333333335</v>
      </c>
      <c r="E607">
        <v>1.53</v>
      </c>
    </row>
    <row r="608" spans="1:5">
      <c r="A608">
        <v>1971</v>
      </c>
      <c r="B608">
        <v>7</v>
      </c>
      <c r="C608" s="5">
        <f>DATE(precM[[#This Row],[Year]],precM[[#This Row],[Month]],15)</f>
        <v>26129</v>
      </c>
      <c r="D608">
        <f>precM[[#This Row],[Year]]+1/24+(precM[[#This Row],[Month]]-1)/12</f>
        <v>1971.5416666666667</v>
      </c>
      <c r="E608">
        <v>0.12</v>
      </c>
    </row>
    <row r="609" spans="1:5">
      <c r="A609">
        <v>1971</v>
      </c>
      <c r="B609">
        <v>8</v>
      </c>
      <c r="C609" s="5">
        <f>DATE(precM[[#This Row],[Year]],precM[[#This Row],[Month]],15)</f>
        <v>26160</v>
      </c>
      <c r="D609">
        <f>precM[[#This Row],[Year]]+1/24+(precM[[#This Row],[Month]]-1)/12</f>
        <v>1971.625</v>
      </c>
      <c r="E609">
        <v>0.09</v>
      </c>
    </row>
    <row r="610" spans="1:5">
      <c r="A610">
        <v>1971</v>
      </c>
      <c r="B610">
        <v>9</v>
      </c>
      <c r="C610" s="5">
        <f>DATE(precM[[#This Row],[Year]],precM[[#This Row],[Month]],15)</f>
        <v>26191</v>
      </c>
      <c r="D610">
        <f>precM[[#This Row],[Year]]+1/24+(precM[[#This Row],[Month]]-1)/12</f>
        <v>1971.7083333333335</v>
      </c>
      <c r="E610">
        <v>1.1100000000000001</v>
      </c>
    </row>
    <row r="611" spans="1:5">
      <c r="A611">
        <v>1971</v>
      </c>
      <c r="B611">
        <v>10</v>
      </c>
      <c r="C611" s="5">
        <f>DATE(precM[[#This Row],[Year]],precM[[#This Row],[Month]],15)</f>
        <v>26221</v>
      </c>
      <c r="D611">
        <f>precM[[#This Row],[Year]]+1/24+(precM[[#This Row],[Month]]-1)/12</f>
        <v>1971.7916666666667</v>
      </c>
      <c r="E611">
        <v>3.03</v>
      </c>
    </row>
    <row r="612" spans="1:5">
      <c r="A612">
        <v>1971</v>
      </c>
      <c r="B612">
        <v>11</v>
      </c>
      <c r="C612" s="5">
        <f>DATE(precM[[#This Row],[Year]],precM[[#This Row],[Month]],15)</f>
        <v>26252</v>
      </c>
      <c r="D612">
        <f>precM[[#This Row],[Year]]+1/24+(precM[[#This Row],[Month]]-1)/12</f>
        <v>1971.875</v>
      </c>
      <c r="E612">
        <v>14.95</v>
      </c>
    </row>
    <row r="613" spans="1:5">
      <c r="A613">
        <v>1971</v>
      </c>
      <c r="B613">
        <v>12</v>
      </c>
      <c r="C613" s="5">
        <f>DATE(precM[[#This Row],[Year]],precM[[#This Row],[Month]],15)</f>
        <v>26282</v>
      </c>
      <c r="D613">
        <f>precM[[#This Row],[Year]]+1/24+(precM[[#This Row],[Month]]-1)/12</f>
        <v>1971.9583333333335</v>
      </c>
      <c r="E613">
        <v>14.14</v>
      </c>
    </row>
    <row r="614" spans="1:5">
      <c r="A614">
        <v>1972</v>
      </c>
      <c r="B614">
        <v>1</v>
      </c>
      <c r="C614" s="5">
        <f>DATE(precM[[#This Row],[Year]],precM[[#This Row],[Month]],15)</f>
        <v>26313</v>
      </c>
      <c r="D614">
        <f>precM[[#This Row],[Year]]+1/24+(precM[[#This Row],[Month]]-1)/12</f>
        <v>1972.0416666666667</v>
      </c>
      <c r="E614">
        <v>4.26</v>
      </c>
    </row>
    <row r="615" spans="1:5">
      <c r="A615">
        <v>1972</v>
      </c>
      <c r="B615">
        <v>2</v>
      </c>
      <c r="C615" s="5">
        <f>DATE(precM[[#This Row],[Year]],precM[[#This Row],[Month]],15)</f>
        <v>26344</v>
      </c>
      <c r="D615">
        <f>precM[[#This Row],[Year]]+1/24+(precM[[#This Row],[Month]]-1)/12</f>
        <v>1972.125</v>
      </c>
      <c r="E615">
        <v>5.03</v>
      </c>
    </row>
    <row r="616" spans="1:5">
      <c r="A616">
        <v>1972</v>
      </c>
      <c r="B616">
        <v>3</v>
      </c>
      <c r="C616" s="5">
        <f>DATE(precM[[#This Row],[Year]],precM[[#This Row],[Month]],15)</f>
        <v>26373</v>
      </c>
      <c r="D616">
        <f>precM[[#This Row],[Year]]+1/24+(precM[[#This Row],[Month]]-1)/12</f>
        <v>1972.2083333333335</v>
      </c>
      <c r="E616">
        <v>2.99</v>
      </c>
    </row>
    <row r="617" spans="1:5">
      <c r="A617">
        <v>1972</v>
      </c>
      <c r="B617">
        <v>4</v>
      </c>
      <c r="C617" s="5">
        <f>DATE(precM[[#This Row],[Year]],precM[[#This Row],[Month]],15)</f>
        <v>26404</v>
      </c>
      <c r="D617">
        <f>precM[[#This Row],[Year]]+1/24+(precM[[#This Row],[Month]]-1)/12</f>
        <v>1972.2916666666667</v>
      </c>
      <c r="E617">
        <v>4.47</v>
      </c>
    </row>
    <row r="618" spans="1:5">
      <c r="A618">
        <v>1972</v>
      </c>
      <c r="B618">
        <v>5</v>
      </c>
      <c r="C618" s="5">
        <f>DATE(precM[[#This Row],[Year]],precM[[#This Row],[Month]],15)</f>
        <v>26434</v>
      </c>
      <c r="D618">
        <f>precM[[#This Row],[Year]]+1/24+(precM[[#This Row],[Month]]-1)/12</f>
        <v>1972.375</v>
      </c>
      <c r="E618">
        <v>1.43</v>
      </c>
    </row>
    <row r="619" spans="1:5">
      <c r="A619">
        <v>1972</v>
      </c>
      <c r="B619">
        <v>6</v>
      </c>
      <c r="C619" s="5">
        <f>DATE(precM[[#This Row],[Year]],precM[[#This Row],[Month]],15)</f>
        <v>26465</v>
      </c>
      <c r="D619">
        <f>precM[[#This Row],[Year]]+1/24+(precM[[#This Row],[Month]]-1)/12</f>
        <v>1972.4583333333335</v>
      </c>
      <c r="E619">
        <v>0.7</v>
      </c>
    </row>
    <row r="620" spans="1:5">
      <c r="A620">
        <v>1972</v>
      </c>
      <c r="B620">
        <v>7</v>
      </c>
      <c r="C620" s="5">
        <f>DATE(precM[[#This Row],[Year]],precM[[#This Row],[Month]],15)</f>
        <v>26495</v>
      </c>
      <c r="D620">
        <f>precM[[#This Row],[Year]]+1/24+(precM[[#This Row],[Month]]-1)/12</f>
        <v>1972.5416666666667</v>
      </c>
      <c r="E620">
        <v>0</v>
      </c>
    </row>
    <row r="621" spans="1:5">
      <c r="A621">
        <v>1972</v>
      </c>
      <c r="B621">
        <v>8</v>
      </c>
      <c r="C621" s="5">
        <f>DATE(precM[[#This Row],[Year]],precM[[#This Row],[Month]],15)</f>
        <v>26526</v>
      </c>
      <c r="D621">
        <f>precM[[#This Row],[Year]]+1/24+(precM[[#This Row],[Month]]-1)/12</f>
        <v>1972.625</v>
      </c>
      <c r="E621">
        <v>0.14000000000000001</v>
      </c>
    </row>
    <row r="622" spans="1:5">
      <c r="A622">
        <v>1972</v>
      </c>
      <c r="B622">
        <v>9</v>
      </c>
      <c r="C622" s="5">
        <f>DATE(precM[[#This Row],[Year]],precM[[#This Row],[Month]],15)</f>
        <v>26557</v>
      </c>
      <c r="D622">
        <f>precM[[#This Row],[Year]]+1/24+(precM[[#This Row],[Month]]-1)/12</f>
        <v>1972.7083333333335</v>
      </c>
      <c r="E622">
        <v>1.83</v>
      </c>
    </row>
    <row r="623" spans="1:5">
      <c r="A623">
        <v>1972</v>
      </c>
      <c r="B623">
        <v>10</v>
      </c>
      <c r="C623" s="5">
        <f>DATE(precM[[#This Row],[Year]],precM[[#This Row],[Month]],15)</f>
        <v>26587</v>
      </c>
      <c r="D623">
        <f>precM[[#This Row],[Year]]+1/24+(precM[[#This Row],[Month]]-1)/12</f>
        <v>1972.7916666666667</v>
      </c>
      <c r="E623">
        <v>0.77</v>
      </c>
    </row>
    <row r="624" spans="1:5">
      <c r="A624">
        <v>1972</v>
      </c>
      <c r="B624">
        <v>11</v>
      </c>
      <c r="C624" s="5">
        <f>DATE(precM[[#This Row],[Year]],precM[[#This Row],[Month]],15)</f>
        <v>26618</v>
      </c>
      <c r="D624">
        <f>precM[[#This Row],[Year]]+1/24+(precM[[#This Row],[Month]]-1)/12</f>
        <v>1972.875</v>
      </c>
      <c r="E624">
        <v>5.35</v>
      </c>
    </row>
    <row r="625" spans="1:5">
      <c r="A625">
        <v>1972</v>
      </c>
      <c r="B625">
        <v>12</v>
      </c>
      <c r="C625" s="5">
        <f>DATE(precM[[#This Row],[Year]],precM[[#This Row],[Month]],15)</f>
        <v>26648</v>
      </c>
      <c r="D625">
        <f>precM[[#This Row],[Year]]+1/24+(precM[[#This Row],[Month]]-1)/12</f>
        <v>1972.9583333333335</v>
      </c>
      <c r="E625">
        <v>9.2799999999999994</v>
      </c>
    </row>
    <row r="626" spans="1:5">
      <c r="A626">
        <v>1973</v>
      </c>
      <c r="B626">
        <v>1</v>
      </c>
      <c r="C626" s="5">
        <f>DATE(precM[[#This Row],[Year]],precM[[#This Row],[Month]],15)</f>
        <v>26679</v>
      </c>
      <c r="D626">
        <f>precM[[#This Row],[Year]]+1/24+(precM[[#This Row],[Month]]-1)/12</f>
        <v>1973.0416666666667</v>
      </c>
      <c r="E626">
        <v>14.49</v>
      </c>
    </row>
    <row r="627" spans="1:5">
      <c r="A627">
        <v>1973</v>
      </c>
      <c r="B627">
        <v>2</v>
      </c>
      <c r="C627" s="5">
        <f>DATE(precM[[#This Row],[Year]],precM[[#This Row],[Month]],15)</f>
        <v>26710</v>
      </c>
      <c r="D627">
        <f>precM[[#This Row],[Year]]+1/24+(precM[[#This Row],[Month]]-1)/12</f>
        <v>1973.125</v>
      </c>
      <c r="E627">
        <v>10.37</v>
      </c>
    </row>
    <row r="628" spans="1:5">
      <c r="A628">
        <v>1973</v>
      </c>
      <c r="B628">
        <v>3</v>
      </c>
      <c r="C628" s="5">
        <f>DATE(precM[[#This Row],[Year]],precM[[#This Row],[Month]],15)</f>
        <v>26738</v>
      </c>
      <c r="D628">
        <f>precM[[#This Row],[Year]]+1/24+(precM[[#This Row],[Month]]-1)/12</f>
        <v>1973.2083333333335</v>
      </c>
      <c r="E628">
        <v>4.5599999999999996</v>
      </c>
    </row>
    <row r="629" spans="1:5">
      <c r="A629">
        <v>1973</v>
      </c>
      <c r="B629">
        <v>4</v>
      </c>
      <c r="C629" s="5">
        <f>DATE(precM[[#This Row],[Year]],precM[[#This Row],[Month]],15)</f>
        <v>26769</v>
      </c>
      <c r="D629">
        <f>precM[[#This Row],[Year]]+1/24+(precM[[#This Row],[Month]]-1)/12</f>
        <v>1973.2916666666667</v>
      </c>
      <c r="E629">
        <v>0.91</v>
      </c>
    </row>
    <row r="630" spans="1:5">
      <c r="A630">
        <v>1973</v>
      </c>
      <c r="B630">
        <v>5</v>
      </c>
      <c r="C630" s="5">
        <f>DATE(precM[[#This Row],[Year]],precM[[#This Row],[Month]],15)</f>
        <v>26799</v>
      </c>
      <c r="D630">
        <f>precM[[#This Row],[Year]]+1/24+(precM[[#This Row],[Month]]-1)/12</f>
        <v>1973.375</v>
      </c>
      <c r="E630">
        <v>0.88</v>
      </c>
    </row>
    <row r="631" spans="1:5">
      <c r="A631">
        <v>1973</v>
      </c>
      <c r="B631">
        <v>6</v>
      </c>
      <c r="C631" s="5">
        <f>DATE(precM[[#This Row],[Year]],precM[[#This Row],[Month]],15)</f>
        <v>26830</v>
      </c>
      <c r="D631">
        <f>precM[[#This Row],[Year]]+1/24+(precM[[#This Row],[Month]]-1)/12</f>
        <v>1973.4583333333335</v>
      </c>
      <c r="E631">
        <v>0.24</v>
      </c>
    </row>
    <row r="632" spans="1:5">
      <c r="A632">
        <v>1973</v>
      </c>
      <c r="B632">
        <v>7</v>
      </c>
      <c r="C632" s="5">
        <f>DATE(precM[[#This Row],[Year]],precM[[#This Row],[Month]],15)</f>
        <v>26860</v>
      </c>
      <c r="D632">
        <f>precM[[#This Row],[Year]]+1/24+(precM[[#This Row],[Month]]-1)/12</f>
        <v>1973.5416666666667</v>
      </c>
      <c r="E632">
        <v>0.06</v>
      </c>
    </row>
    <row r="633" spans="1:5">
      <c r="A633">
        <v>1973</v>
      </c>
      <c r="B633">
        <v>8</v>
      </c>
      <c r="C633" s="5">
        <f>DATE(precM[[#This Row],[Year]],precM[[#This Row],[Month]],15)</f>
        <v>26891</v>
      </c>
      <c r="D633">
        <f>precM[[#This Row],[Year]]+1/24+(precM[[#This Row],[Month]]-1)/12</f>
        <v>1973.625</v>
      </c>
      <c r="E633">
        <v>0.35</v>
      </c>
    </row>
    <row r="634" spans="1:5">
      <c r="A634">
        <v>1973</v>
      </c>
      <c r="B634">
        <v>9</v>
      </c>
      <c r="C634" s="5">
        <f>DATE(precM[[#This Row],[Year]],precM[[#This Row],[Month]],15)</f>
        <v>26922</v>
      </c>
      <c r="D634">
        <f>precM[[#This Row],[Year]]+1/24+(precM[[#This Row],[Month]]-1)/12</f>
        <v>1973.7083333333335</v>
      </c>
      <c r="E634">
        <v>1.43</v>
      </c>
    </row>
    <row r="635" spans="1:5">
      <c r="A635">
        <v>1973</v>
      </c>
      <c r="B635">
        <v>10</v>
      </c>
      <c r="C635" s="5">
        <f>DATE(precM[[#This Row],[Year]],precM[[#This Row],[Month]],15)</f>
        <v>26952</v>
      </c>
      <c r="D635">
        <f>precM[[#This Row],[Year]]+1/24+(precM[[#This Row],[Month]]-1)/12</f>
        <v>1973.7916666666667</v>
      </c>
      <c r="E635">
        <v>3.93</v>
      </c>
    </row>
    <row r="636" spans="1:5">
      <c r="A636">
        <v>1973</v>
      </c>
      <c r="B636">
        <v>11</v>
      </c>
      <c r="C636" s="5">
        <f>DATE(precM[[#This Row],[Year]],precM[[#This Row],[Month]],15)</f>
        <v>26983</v>
      </c>
      <c r="D636">
        <f>precM[[#This Row],[Year]]+1/24+(precM[[#This Row],[Month]]-1)/12</f>
        <v>1973.875</v>
      </c>
      <c r="E636">
        <v>8.18</v>
      </c>
    </row>
    <row r="637" spans="1:5">
      <c r="A637">
        <v>1973</v>
      </c>
      <c r="B637">
        <v>12</v>
      </c>
      <c r="C637" s="5">
        <f>DATE(precM[[#This Row],[Year]],precM[[#This Row],[Month]],15)</f>
        <v>27013</v>
      </c>
      <c r="D637">
        <f>precM[[#This Row],[Year]]+1/24+(precM[[#This Row],[Month]]-1)/12</f>
        <v>1973.9583333333335</v>
      </c>
      <c r="E637">
        <v>6.25</v>
      </c>
    </row>
    <row r="638" spans="1:5">
      <c r="A638">
        <v>1974</v>
      </c>
      <c r="B638">
        <v>1</v>
      </c>
      <c r="C638" s="5">
        <f>DATE(precM[[#This Row],[Year]],precM[[#This Row],[Month]],15)</f>
        <v>27044</v>
      </c>
      <c r="D638">
        <f>precM[[#This Row],[Year]]+1/24+(precM[[#This Row],[Month]]-1)/12</f>
        <v>1974.0416666666667</v>
      </c>
      <c r="E638">
        <v>12.75</v>
      </c>
    </row>
    <row r="639" spans="1:5">
      <c r="A639">
        <v>1974</v>
      </c>
      <c r="B639">
        <v>2</v>
      </c>
      <c r="C639" s="5">
        <f>DATE(precM[[#This Row],[Year]],precM[[#This Row],[Month]],15)</f>
        <v>27075</v>
      </c>
      <c r="D639">
        <f>precM[[#This Row],[Year]]+1/24+(precM[[#This Row],[Month]]-1)/12</f>
        <v>1974.125</v>
      </c>
      <c r="E639">
        <v>4.42</v>
      </c>
    </row>
    <row r="640" spans="1:5">
      <c r="A640">
        <v>1974</v>
      </c>
      <c r="B640">
        <v>3</v>
      </c>
      <c r="C640" s="5">
        <f>DATE(precM[[#This Row],[Year]],precM[[#This Row],[Month]],15)</f>
        <v>27103</v>
      </c>
      <c r="D640">
        <f>precM[[#This Row],[Year]]+1/24+(precM[[#This Row],[Month]]-1)/12</f>
        <v>1974.2083333333335</v>
      </c>
      <c r="E640">
        <v>16</v>
      </c>
    </row>
    <row r="641" spans="1:5">
      <c r="A641">
        <v>1974</v>
      </c>
      <c r="B641">
        <v>4</v>
      </c>
      <c r="C641" s="5">
        <f>DATE(precM[[#This Row],[Year]],precM[[#This Row],[Month]],15)</f>
        <v>27134</v>
      </c>
      <c r="D641">
        <f>precM[[#This Row],[Year]]+1/24+(precM[[#This Row],[Month]]-1)/12</f>
        <v>1974.2916666666667</v>
      </c>
      <c r="E641">
        <v>4.38</v>
      </c>
    </row>
    <row r="642" spans="1:5">
      <c r="A642">
        <v>1974</v>
      </c>
      <c r="B642">
        <v>5</v>
      </c>
      <c r="C642" s="5">
        <f>DATE(precM[[#This Row],[Year]],precM[[#This Row],[Month]],15)</f>
        <v>27164</v>
      </c>
      <c r="D642">
        <f>precM[[#This Row],[Year]]+1/24+(precM[[#This Row],[Month]]-1)/12</f>
        <v>1974.375</v>
      </c>
      <c r="E642">
        <v>0.4</v>
      </c>
    </row>
    <row r="643" spans="1:5">
      <c r="A643">
        <v>1974</v>
      </c>
      <c r="B643">
        <v>6</v>
      </c>
      <c r="C643" s="5">
        <f>DATE(precM[[#This Row],[Year]],precM[[#This Row],[Month]],15)</f>
        <v>27195</v>
      </c>
      <c r="D643">
        <f>precM[[#This Row],[Year]]+1/24+(precM[[#This Row],[Month]]-1)/12</f>
        <v>1974.4583333333335</v>
      </c>
      <c r="E643">
        <v>0.42</v>
      </c>
    </row>
    <row r="644" spans="1:5">
      <c r="A644">
        <v>1974</v>
      </c>
      <c r="B644">
        <v>7</v>
      </c>
      <c r="C644" s="5">
        <f>DATE(precM[[#This Row],[Year]],precM[[#This Row],[Month]],15)</f>
        <v>27225</v>
      </c>
      <c r="D644">
        <f>precM[[#This Row],[Year]]+1/24+(precM[[#This Row],[Month]]-1)/12</f>
        <v>1974.5416666666667</v>
      </c>
      <c r="E644">
        <v>3.26</v>
      </c>
    </row>
    <row r="645" spans="1:5">
      <c r="A645">
        <v>1974</v>
      </c>
      <c r="B645">
        <v>8</v>
      </c>
      <c r="C645" s="5">
        <f>DATE(precM[[#This Row],[Year]],precM[[#This Row],[Month]],15)</f>
        <v>27256</v>
      </c>
      <c r="D645">
        <f>precM[[#This Row],[Year]]+1/24+(precM[[#This Row],[Month]]-1)/12</f>
        <v>1974.625</v>
      </c>
      <c r="E645">
        <v>0.28000000000000003</v>
      </c>
    </row>
    <row r="646" spans="1:5">
      <c r="A646">
        <v>1974</v>
      </c>
      <c r="B646">
        <v>9</v>
      </c>
      <c r="C646" s="5">
        <f>DATE(precM[[#This Row],[Year]],precM[[#This Row],[Month]],15)</f>
        <v>27287</v>
      </c>
      <c r="D646">
        <f>precM[[#This Row],[Year]]+1/24+(precM[[#This Row],[Month]]-1)/12</f>
        <v>1974.7083333333335</v>
      </c>
      <c r="E646">
        <v>0</v>
      </c>
    </row>
    <row r="647" spans="1:5">
      <c r="A647">
        <v>1974</v>
      </c>
      <c r="B647">
        <v>10</v>
      </c>
      <c r="C647" s="5">
        <f>DATE(precM[[#This Row],[Year]],precM[[#This Row],[Month]],15)</f>
        <v>27317</v>
      </c>
      <c r="D647">
        <f>precM[[#This Row],[Year]]+1/24+(precM[[#This Row],[Month]]-1)/12</f>
        <v>1974.7916666666667</v>
      </c>
      <c r="E647">
        <v>4.8499999999999996</v>
      </c>
    </row>
    <row r="648" spans="1:5">
      <c r="A648">
        <v>1974</v>
      </c>
      <c r="B648">
        <v>11</v>
      </c>
      <c r="C648" s="5">
        <f>DATE(precM[[#This Row],[Year]],precM[[#This Row],[Month]],15)</f>
        <v>27348</v>
      </c>
      <c r="D648">
        <f>precM[[#This Row],[Year]]+1/24+(precM[[#This Row],[Month]]-1)/12</f>
        <v>1974.875</v>
      </c>
      <c r="E648">
        <v>21.55</v>
      </c>
    </row>
    <row r="649" spans="1:5">
      <c r="A649">
        <v>1974</v>
      </c>
      <c r="B649">
        <v>12</v>
      </c>
      <c r="C649" s="5">
        <f>DATE(precM[[#This Row],[Year]],precM[[#This Row],[Month]],15)</f>
        <v>27378</v>
      </c>
      <c r="D649">
        <f>precM[[#This Row],[Year]]+1/24+(precM[[#This Row],[Month]]-1)/12</f>
        <v>1974.9583333333335</v>
      </c>
      <c r="E649">
        <v>10.24</v>
      </c>
    </row>
    <row r="650" spans="1:5">
      <c r="A650">
        <v>1975</v>
      </c>
      <c r="B650">
        <v>1</v>
      </c>
      <c r="C650" s="5">
        <f>DATE(precM[[#This Row],[Year]],precM[[#This Row],[Month]],15)</f>
        <v>27409</v>
      </c>
      <c r="D650">
        <f>precM[[#This Row],[Year]]+1/24+(precM[[#This Row],[Month]]-1)/12</f>
        <v>1975.0416666666667</v>
      </c>
      <c r="E650">
        <v>3.7</v>
      </c>
    </row>
    <row r="651" spans="1:5">
      <c r="A651">
        <v>1975</v>
      </c>
      <c r="B651">
        <v>2</v>
      </c>
      <c r="C651" s="5">
        <f>DATE(precM[[#This Row],[Year]],precM[[#This Row],[Month]],15)</f>
        <v>27440</v>
      </c>
      <c r="D651">
        <f>precM[[#This Row],[Year]]+1/24+(precM[[#This Row],[Month]]-1)/12</f>
        <v>1975.125</v>
      </c>
      <c r="E651">
        <v>14.17</v>
      </c>
    </row>
    <row r="652" spans="1:5">
      <c r="A652">
        <v>1975</v>
      </c>
      <c r="B652">
        <v>3</v>
      </c>
      <c r="C652" s="5">
        <f>DATE(precM[[#This Row],[Year]],precM[[#This Row],[Month]],15)</f>
        <v>27468</v>
      </c>
      <c r="D652">
        <f>precM[[#This Row],[Year]]+1/24+(precM[[#This Row],[Month]]-1)/12</f>
        <v>1975.2083333333335</v>
      </c>
      <c r="E652">
        <v>12.35</v>
      </c>
    </row>
    <row r="653" spans="1:5">
      <c r="A653">
        <v>1975</v>
      </c>
      <c r="B653">
        <v>4</v>
      </c>
      <c r="C653" s="5">
        <f>DATE(precM[[#This Row],[Year]],precM[[#This Row],[Month]],15)</f>
        <v>27499</v>
      </c>
      <c r="D653">
        <f>precM[[#This Row],[Year]]+1/24+(precM[[#This Row],[Month]]-1)/12</f>
        <v>1975.2916666666667</v>
      </c>
      <c r="E653">
        <v>4.83</v>
      </c>
    </row>
    <row r="654" spans="1:5">
      <c r="A654">
        <v>1975</v>
      </c>
      <c r="B654">
        <v>5</v>
      </c>
      <c r="C654" s="5">
        <f>DATE(precM[[#This Row],[Year]],precM[[#This Row],[Month]],15)</f>
        <v>27529</v>
      </c>
      <c r="D654">
        <f>precM[[#This Row],[Year]]+1/24+(precM[[#This Row],[Month]]-1)/12</f>
        <v>1975.375</v>
      </c>
      <c r="E654">
        <v>0.74</v>
      </c>
    </row>
    <row r="655" spans="1:5">
      <c r="A655">
        <v>1975</v>
      </c>
      <c r="B655">
        <v>6</v>
      </c>
      <c r="C655" s="5">
        <f>DATE(precM[[#This Row],[Year]],precM[[#This Row],[Month]],15)</f>
        <v>27560</v>
      </c>
      <c r="D655">
        <f>precM[[#This Row],[Year]]+1/24+(precM[[#This Row],[Month]]-1)/12</f>
        <v>1975.4583333333335</v>
      </c>
      <c r="E655">
        <v>0.45</v>
      </c>
    </row>
    <row r="656" spans="1:5">
      <c r="A656">
        <v>1975</v>
      </c>
      <c r="B656">
        <v>7</v>
      </c>
      <c r="C656" s="5">
        <f>DATE(precM[[#This Row],[Year]],precM[[#This Row],[Month]],15)</f>
        <v>27590</v>
      </c>
      <c r="D656">
        <f>precM[[#This Row],[Year]]+1/24+(precM[[#This Row],[Month]]-1)/12</f>
        <v>1975.5416666666667</v>
      </c>
      <c r="E656">
        <v>0.27</v>
      </c>
    </row>
    <row r="657" spans="1:5">
      <c r="A657">
        <v>1975</v>
      </c>
      <c r="B657">
        <v>8</v>
      </c>
      <c r="C657" s="5">
        <f>DATE(precM[[#This Row],[Year]],precM[[#This Row],[Month]],15)</f>
        <v>27621</v>
      </c>
      <c r="D657">
        <f>precM[[#This Row],[Year]]+1/24+(precM[[#This Row],[Month]]-1)/12</f>
        <v>1975.625</v>
      </c>
      <c r="E657">
        <v>1.46</v>
      </c>
    </row>
    <row r="658" spans="1:5">
      <c r="A658">
        <v>1975</v>
      </c>
      <c r="B658">
        <v>9</v>
      </c>
      <c r="C658" s="5">
        <f>DATE(precM[[#This Row],[Year]],precM[[#This Row],[Month]],15)</f>
        <v>27652</v>
      </c>
      <c r="D658">
        <f>precM[[#This Row],[Year]]+1/24+(precM[[#This Row],[Month]]-1)/12</f>
        <v>1975.7083333333335</v>
      </c>
      <c r="E658">
        <v>0.24</v>
      </c>
    </row>
    <row r="659" spans="1:5">
      <c r="A659">
        <v>1975</v>
      </c>
      <c r="B659">
        <v>10</v>
      </c>
      <c r="C659" s="5">
        <f>DATE(precM[[#This Row],[Year]],precM[[#This Row],[Month]],15)</f>
        <v>27682</v>
      </c>
      <c r="D659">
        <f>precM[[#This Row],[Year]]+1/24+(precM[[#This Row],[Month]]-1)/12</f>
        <v>1975.7916666666667</v>
      </c>
      <c r="E659">
        <v>2.5</v>
      </c>
    </row>
    <row r="660" spans="1:5">
      <c r="A660">
        <v>1975</v>
      </c>
      <c r="B660">
        <v>11</v>
      </c>
      <c r="C660" s="5">
        <f>DATE(precM[[#This Row],[Year]],precM[[#This Row],[Month]],15)</f>
        <v>27713</v>
      </c>
      <c r="D660">
        <f>precM[[#This Row],[Year]]+1/24+(precM[[#This Row],[Month]]-1)/12</f>
        <v>1975.875</v>
      </c>
      <c r="E660">
        <v>3</v>
      </c>
    </row>
    <row r="661" spans="1:5">
      <c r="A661">
        <v>1975</v>
      </c>
      <c r="B661">
        <v>12</v>
      </c>
      <c r="C661" s="5">
        <f>DATE(precM[[#This Row],[Year]],precM[[#This Row],[Month]],15)</f>
        <v>27743</v>
      </c>
      <c r="D661">
        <f>precM[[#This Row],[Year]]+1/24+(precM[[#This Row],[Month]]-1)/12</f>
        <v>1975.9583333333335</v>
      </c>
      <c r="E661">
        <v>5.08</v>
      </c>
    </row>
    <row r="662" spans="1:5">
      <c r="A662">
        <v>1976</v>
      </c>
      <c r="B662">
        <v>1</v>
      </c>
      <c r="C662" s="5">
        <f>DATE(precM[[#This Row],[Year]],precM[[#This Row],[Month]],15)</f>
        <v>27774</v>
      </c>
      <c r="D662">
        <f>precM[[#This Row],[Year]]+1/24+(precM[[#This Row],[Month]]-1)/12</f>
        <v>1976.0416666666667</v>
      </c>
      <c r="E662">
        <v>0.74</v>
      </c>
    </row>
    <row r="663" spans="1:5">
      <c r="A663">
        <v>1976</v>
      </c>
      <c r="B663">
        <v>2</v>
      </c>
      <c r="C663" s="5">
        <f>DATE(precM[[#This Row],[Year]],precM[[#This Row],[Month]],15)</f>
        <v>27805</v>
      </c>
      <c r="D663">
        <f>precM[[#This Row],[Year]]+1/24+(precM[[#This Row],[Month]]-1)/12</f>
        <v>1976.125</v>
      </c>
      <c r="E663">
        <v>5.93</v>
      </c>
    </row>
    <row r="664" spans="1:5">
      <c r="A664">
        <v>1976</v>
      </c>
      <c r="B664">
        <v>3</v>
      </c>
      <c r="C664" s="5">
        <f>DATE(precM[[#This Row],[Year]],precM[[#This Row],[Month]],15)</f>
        <v>27834</v>
      </c>
      <c r="D664">
        <f>precM[[#This Row],[Year]]+1/24+(precM[[#This Row],[Month]]-1)/12</f>
        <v>1976.2083333333335</v>
      </c>
      <c r="E664">
        <v>2.42</v>
      </c>
    </row>
    <row r="665" spans="1:5">
      <c r="A665">
        <v>1976</v>
      </c>
      <c r="B665">
        <v>4</v>
      </c>
      <c r="C665" s="5">
        <f>DATE(precM[[#This Row],[Year]],precM[[#This Row],[Month]],15)</f>
        <v>27865</v>
      </c>
      <c r="D665">
        <f>precM[[#This Row],[Year]]+1/24+(precM[[#This Row],[Month]]-1)/12</f>
        <v>1976.2916666666667</v>
      </c>
      <c r="E665">
        <v>2.7</v>
      </c>
    </row>
    <row r="666" spans="1:5">
      <c r="A666">
        <v>1976</v>
      </c>
      <c r="B666">
        <v>5</v>
      </c>
      <c r="C666" s="5">
        <f>DATE(precM[[#This Row],[Year]],precM[[#This Row],[Month]],15)</f>
        <v>27895</v>
      </c>
      <c r="D666">
        <f>precM[[#This Row],[Year]]+1/24+(precM[[#This Row],[Month]]-1)/12</f>
        <v>1976.375</v>
      </c>
      <c r="E666">
        <v>0.16</v>
      </c>
    </row>
    <row r="667" spans="1:5">
      <c r="A667">
        <v>1976</v>
      </c>
      <c r="B667">
        <v>6</v>
      </c>
      <c r="C667" s="5">
        <f>DATE(precM[[#This Row],[Year]],precM[[#This Row],[Month]],15)</f>
        <v>27926</v>
      </c>
      <c r="D667">
        <f>precM[[#This Row],[Year]]+1/24+(precM[[#This Row],[Month]]-1)/12</f>
        <v>1976.4583333333335</v>
      </c>
      <c r="E667">
        <v>0.25</v>
      </c>
    </row>
    <row r="668" spans="1:5">
      <c r="A668">
        <v>1976</v>
      </c>
      <c r="B668">
        <v>7</v>
      </c>
      <c r="C668" s="5">
        <f>DATE(precM[[#This Row],[Year]],precM[[#This Row],[Month]],15)</f>
        <v>27956</v>
      </c>
      <c r="D668">
        <f>precM[[#This Row],[Year]]+1/24+(precM[[#This Row],[Month]]-1)/12</f>
        <v>1976.5416666666667</v>
      </c>
      <c r="E668">
        <v>0.09</v>
      </c>
    </row>
    <row r="669" spans="1:5">
      <c r="A669">
        <v>1976</v>
      </c>
      <c r="B669">
        <v>8</v>
      </c>
      <c r="C669" s="5">
        <f>DATE(precM[[#This Row],[Year]],precM[[#This Row],[Month]],15)</f>
        <v>27987</v>
      </c>
      <c r="D669">
        <f>precM[[#This Row],[Year]]+1/24+(precM[[#This Row],[Month]]-1)/12</f>
        <v>1976.625</v>
      </c>
      <c r="E669">
        <v>2.91</v>
      </c>
    </row>
    <row r="670" spans="1:5">
      <c r="A670">
        <v>1976</v>
      </c>
      <c r="B670">
        <v>9</v>
      </c>
      <c r="C670" s="5">
        <f>DATE(precM[[#This Row],[Year]],precM[[#This Row],[Month]],15)</f>
        <v>28018</v>
      </c>
      <c r="D670">
        <f>precM[[#This Row],[Year]]+1/24+(precM[[#This Row],[Month]]-1)/12</f>
        <v>1976.7083333333335</v>
      </c>
      <c r="E670">
        <v>1.36</v>
      </c>
    </row>
    <row r="671" spans="1:5">
      <c r="A671">
        <v>1976</v>
      </c>
      <c r="B671">
        <v>10</v>
      </c>
      <c r="C671" s="5">
        <f>DATE(precM[[#This Row],[Year]],precM[[#This Row],[Month]],15)</f>
        <v>28048</v>
      </c>
      <c r="D671">
        <f>precM[[#This Row],[Year]]+1/24+(precM[[#This Row],[Month]]-1)/12</f>
        <v>1976.7916666666667</v>
      </c>
      <c r="E671">
        <v>6.78</v>
      </c>
    </row>
    <row r="672" spans="1:5">
      <c r="A672">
        <v>1976</v>
      </c>
      <c r="B672">
        <v>11</v>
      </c>
      <c r="C672" s="5">
        <f>DATE(precM[[#This Row],[Year]],precM[[#This Row],[Month]],15)</f>
        <v>28079</v>
      </c>
      <c r="D672">
        <f>precM[[#This Row],[Year]]+1/24+(precM[[#This Row],[Month]]-1)/12</f>
        <v>1976.875</v>
      </c>
      <c r="E672">
        <v>2.68</v>
      </c>
    </row>
    <row r="673" spans="1:5">
      <c r="A673">
        <v>1976</v>
      </c>
      <c r="B673">
        <v>12</v>
      </c>
      <c r="C673" s="5">
        <f>DATE(precM[[#This Row],[Year]],precM[[#This Row],[Month]],15)</f>
        <v>28109</v>
      </c>
      <c r="D673">
        <f>precM[[#This Row],[Year]]+1/24+(precM[[#This Row],[Month]]-1)/12</f>
        <v>1976.9583333333335</v>
      </c>
      <c r="E673">
        <v>2.2799999999999998</v>
      </c>
    </row>
    <row r="674" spans="1:5">
      <c r="A674">
        <v>1977</v>
      </c>
      <c r="B674">
        <v>1</v>
      </c>
      <c r="C674" s="5">
        <f>DATE(precM[[#This Row],[Year]],precM[[#This Row],[Month]],15)</f>
        <v>28140</v>
      </c>
      <c r="D674">
        <f>precM[[#This Row],[Year]]+1/24+(precM[[#This Row],[Month]]-1)/12</f>
        <v>1977.0416666666667</v>
      </c>
      <c r="E674">
        <v>3.14</v>
      </c>
    </row>
    <row r="675" spans="1:5">
      <c r="A675">
        <v>1977</v>
      </c>
      <c r="B675">
        <v>2</v>
      </c>
      <c r="C675" s="5">
        <f>DATE(precM[[#This Row],[Year]],precM[[#This Row],[Month]],15)</f>
        <v>28171</v>
      </c>
      <c r="D675">
        <f>precM[[#This Row],[Year]]+1/24+(precM[[#This Row],[Month]]-1)/12</f>
        <v>1977.125</v>
      </c>
      <c r="E675">
        <v>3.18</v>
      </c>
    </row>
    <row r="676" spans="1:5">
      <c r="A676">
        <v>1977</v>
      </c>
      <c r="B676">
        <v>3</v>
      </c>
      <c r="C676" s="5">
        <f>DATE(precM[[#This Row],[Year]],precM[[#This Row],[Month]],15)</f>
        <v>28199</v>
      </c>
      <c r="D676">
        <f>precM[[#This Row],[Year]]+1/24+(precM[[#This Row],[Month]]-1)/12</f>
        <v>1977.2083333333335</v>
      </c>
      <c r="E676">
        <v>2.57</v>
      </c>
    </row>
    <row r="677" spans="1:5">
      <c r="A677">
        <v>1977</v>
      </c>
      <c r="B677">
        <v>4</v>
      </c>
      <c r="C677" s="5">
        <f>DATE(precM[[#This Row],[Year]],precM[[#This Row],[Month]],15)</f>
        <v>28230</v>
      </c>
      <c r="D677">
        <f>precM[[#This Row],[Year]]+1/24+(precM[[#This Row],[Month]]-1)/12</f>
        <v>1977.2916666666667</v>
      </c>
      <c r="E677">
        <v>0.76</v>
      </c>
    </row>
    <row r="678" spans="1:5">
      <c r="A678">
        <v>1977</v>
      </c>
      <c r="B678">
        <v>5</v>
      </c>
      <c r="C678" s="5">
        <f>DATE(precM[[#This Row],[Year]],precM[[#This Row],[Month]],15)</f>
        <v>28260</v>
      </c>
      <c r="D678">
        <f>precM[[#This Row],[Year]]+1/24+(precM[[#This Row],[Month]]-1)/12</f>
        <v>1977.375</v>
      </c>
      <c r="E678">
        <v>3.23</v>
      </c>
    </row>
    <row r="679" spans="1:5">
      <c r="A679">
        <v>1977</v>
      </c>
      <c r="B679">
        <v>6</v>
      </c>
      <c r="C679" s="5">
        <f>DATE(precM[[#This Row],[Year]],precM[[#This Row],[Month]],15)</f>
        <v>28291</v>
      </c>
      <c r="D679">
        <f>precM[[#This Row],[Year]]+1/24+(precM[[#This Row],[Month]]-1)/12</f>
        <v>1977.4583333333335</v>
      </c>
      <c r="E679">
        <v>0.34</v>
      </c>
    </row>
    <row r="680" spans="1:5">
      <c r="A680">
        <v>1977</v>
      </c>
      <c r="B680">
        <v>7</v>
      </c>
      <c r="C680" s="5">
        <f>DATE(precM[[#This Row],[Year]],precM[[#This Row],[Month]],15)</f>
        <v>28321</v>
      </c>
      <c r="D680">
        <f>precM[[#This Row],[Year]]+1/24+(precM[[#This Row],[Month]]-1)/12</f>
        <v>1977.5416666666667</v>
      </c>
      <c r="E680">
        <v>0.16</v>
      </c>
    </row>
    <row r="681" spans="1:5">
      <c r="A681">
        <v>1977</v>
      </c>
      <c r="B681">
        <v>8</v>
      </c>
      <c r="C681" s="5">
        <f>DATE(precM[[#This Row],[Year]],precM[[#This Row],[Month]],15)</f>
        <v>28352</v>
      </c>
      <c r="D681">
        <f>precM[[#This Row],[Year]]+1/24+(precM[[#This Row],[Month]]-1)/12</f>
        <v>1977.625</v>
      </c>
      <c r="E681">
        <v>0.4</v>
      </c>
    </row>
    <row r="682" spans="1:5">
      <c r="A682">
        <v>1977</v>
      </c>
      <c r="B682">
        <v>9</v>
      </c>
      <c r="C682" s="5">
        <f>DATE(precM[[#This Row],[Year]],precM[[#This Row],[Month]],15)</f>
        <v>28383</v>
      </c>
      <c r="D682">
        <f>precM[[#This Row],[Year]]+1/24+(precM[[#This Row],[Month]]-1)/12</f>
        <v>1977.7083333333335</v>
      </c>
      <c r="E682">
        <v>2.93</v>
      </c>
    </row>
    <row r="683" spans="1:5">
      <c r="A683">
        <v>1977</v>
      </c>
      <c r="B683">
        <v>10</v>
      </c>
      <c r="C683" s="5">
        <f>DATE(precM[[#This Row],[Year]],precM[[#This Row],[Month]],15)</f>
        <v>28413</v>
      </c>
      <c r="D683">
        <f>precM[[#This Row],[Year]]+1/24+(precM[[#This Row],[Month]]-1)/12</f>
        <v>1977.7916666666667</v>
      </c>
      <c r="E683">
        <v>0.48</v>
      </c>
    </row>
    <row r="684" spans="1:5">
      <c r="A684">
        <v>1977</v>
      </c>
      <c r="B684">
        <v>11</v>
      </c>
      <c r="C684" s="5">
        <f>DATE(precM[[#This Row],[Year]],precM[[#This Row],[Month]],15)</f>
        <v>28444</v>
      </c>
      <c r="D684">
        <f>precM[[#This Row],[Year]]+1/24+(precM[[#This Row],[Month]]-1)/12</f>
        <v>1977.875</v>
      </c>
      <c r="E684">
        <v>1.52</v>
      </c>
    </row>
    <row r="685" spans="1:5">
      <c r="A685">
        <v>1977</v>
      </c>
      <c r="B685">
        <v>12</v>
      </c>
      <c r="C685" s="5">
        <f>DATE(precM[[#This Row],[Year]],precM[[#This Row],[Month]],15)</f>
        <v>28474</v>
      </c>
      <c r="D685">
        <f>precM[[#This Row],[Year]]+1/24+(precM[[#This Row],[Month]]-1)/12</f>
        <v>1977.9583333333335</v>
      </c>
      <c r="E685">
        <v>0.33</v>
      </c>
    </row>
    <row r="686" spans="1:5">
      <c r="A686">
        <v>1978</v>
      </c>
      <c r="B686">
        <v>1</v>
      </c>
      <c r="C686" s="5">
        <f>DATE(precM[[#This Row],[Year]],precM[[#This Row],[Month]],15)</f>
        <v>28505</v>
      </c>
      <c r="D686">
        <f>precM[[#This Row],[Year]]+1/24+(precM[[#This Row],[Month]]-1)/12</f>
        <v>1978.0416666666667</v>
      </c>
      <c r="E686">
        <v>20.83</v>
      </c>
    </row>
    <row r="687" spans="1:5">
      <c r="A687">
        <v>1978</v>
      </c>
      <c r="B687">
        <v>2</v>
      </c>
      <c r="C687" s="5">
        <f>DATE(precM[[#This Row],[Year]],precM[[#This Row],[Month]],15)</f>
        <v>28536</v>
      </c>
      <c r="D687">
        <f>precM[[#This Row],[Year]]+1/24+(precM[[#This Row],[Month]]-1)/12</f>
        <v>1978.125</v>
      </c>
      <c r="E687">
        <v>8.0299999999999994</v>
      </c>
    </row>
    <row r="688" spans="1:5">
      <c r="A688">
        <v>1978</v>
      </c>
      <c r="B688">
        <v>3</v>
      </c>
      <c r="C688" s="5">
        <f>DATE(precM[[#This Row],[Year]],precM[[#This Row],[Month]],15)</f>
        <v>28564</v>
      </c>
      <c r="D688">
        <f>precM[[#This Row],[Year]]+1/24+(precM[[#This Row],[Month]]-1)/12</f>
        <v>1978.2083333333335</v>
      </c>
      <c r="E688">
        <v>10.64</v>
      </c>
    </row>
    <row r="689" spans="1:5">
      <c r="A689">
        <v>1978</v>
      </c>
      <c r="B689">
        <v>4</v>
      </c>
      <c r="C689" s="5">
        <f>DATE(precM[[#This Row],[Year]],precM[[#This Row],[Month]],15)</f>
        <v>28595</v>
      </c>
      <c r="D689">
        <f>precM[[#This Row],[Year]]+1/24+(precM[[#This Row],[Month]]-1)/12</f>
        <v>1978.2916666666667</v>
      </c>
      <c r="E689">
        <v>8.24</v>
      </c>
    </row>
    <row r="690" spans="1:5">
      <c r="A690">
        <v>1978</v>
      </c>
      <c r="B690">
        <v>5</v>
      </c>
      <c r="C690" s="5">
        <f>DATE(precM[[#This Row],[Year]],precM[[#This Row],[Month]],15)</f>
        <v>28625</v>
      </c>
      <c r="D690">
        <f>precM[[#This Row],[Year]]+1/24+(precM[[#This Row],[Month]]-1)/12</f>
        <v>1978.375</v>
      </c>
      <c r="E690">
        <v>1.37</v>
      </c>
    </row>
    <row r="691" spans="1:5">
      <c r="A691">
        <v>1978</v>
      </c>
      <c r="B691">
        <v>6</v>
      </c>
      <c r="C691" s="5">
        <f>DATE(precM[[#This Row],[Year]],precM[[#This Row],[Month]],15)</f>
        <v>28656</v>
      </c>
      <c r="D691">
        <f>precM[[#This Row],[Year]]+1/24+(precM[[#This Row],[Month]]-1)/12</f>
        <v>1978.4583333333335</v>
      </c>
      <c r="E691">
        <v>0.61</v>
      </c>
    </row>
    <row r="692" spans="1:5">
      <c r="A692">
        <v>1978</v>
      </c>
      <c r="B692">
        <v>7</v>
      </c>
      <c r="C692" s="5">
        <f>DATE(precM[[#This Row],[Year]],precM[[#This Row],[Month]],15)</f>
        <v>28686</v>
      </c>
      <c r="D692">
        <f>precM[[#This Row],[Year]]+1/24+(precM[[#This Row],[Month]]-1)/12</f>
        <v>1978.5416666666667</v>
      </c>
      <c r="E692">
        <v>0.28999999999999998</v>
      </c>
    </row>
    <row r="693" spans="1:5">
      <c r="A693">
        <v>1978</v>
      </c>
      <c r="B693">
        <v>8</v>
      </c>
      <c r="C693" s="5">
        <f>DATE(precM[[#This Row],[Year]],precM[[#This Row],[Month]],15)</f>
        <v>28717</v>
      </c>
      <c r="D693">
        <f>precM[[#This Row],[Year]]+1/24+(precM[[#This Row],[Month]]-1)/12</f>
        <v>1978.625</v>
      </c>
      <c r="E693">
        <v>0.08</v>
      </c>
    </row>
    <row r="694" spans="1:5">
      <c r="A694">
        <v>1978</v>
      </c>
      <c r="B694">
        <v>9</v>
      </c>
      <c r="C694" s="5">
        <f>DATE(precM[[#This Row],[Year]],precM[[#This Row],[Month]],15)</f>
        <v>28748</v>
      </c>
      <c r="D694">
        <f>precM[[#This Row],[Year]]+1/24+(precM[[#This Row],[Month]]-1)/12</f>
        <v>1978.7083333333335</v>
      </c>
      <c r="E694">
        <v>3.34</v>
      </c>
    </row>
    <row r="695" spans="1:5">
      <c r="A695">
        <v>1978</v>
      </c>
      <c r="B695">
        <v>10</v>
      </c>
      <c r="C695" s="5">
        <f>DATE(precM[[#This Row],[Year]],precM[[#This Row],[Month]],15)</f>
        <v>28778</v>
      </c>
      <c r="D695">
        <f>precM[[#This Row],[Year]]+1/24+(precM[[#This Row],[Month]]-1)/12</f>
        <v>1978.7916666666667</v>
      </c>
      <c r="E695">
        <v>0.71</v>
      </c>
    </row>
    <row r="696" spans="1:5">
      <c r="A696">
        <v>1978</v>
      </c>
      <c r="B696">
        <v>11</v>
      </c>
      <c r="C696" s="5">
        <f>DATE(precM[[#This Row],[Year]],precM[[#This Row],[Month]],15)</f>
        <v>28809</v>
      </c>
      <c r="D696">
        <f>precM[[#This Row],[Year]]+1/24+(precM[[#This Row],[Month]]-1)/12</f>
        <v>1978.875</v>
      </c>
      <c r="E696">
        <v>4.88</v>
      </c>
    </row>
    <row r="697" spans="1:5">
      <c r="A697">
        <v>1978</v>
      </c>
      <c r="B697">
        <v>12</v>
      </c>
      <c r="C697" s="5">
        <f>DATE(precM[[#This Row],[Year]],precM[[#This Row],[Month]],15)</f>
        <v>28839</v>
      </c>
      <c r="D697">
        <f>precM[[#This Row],[Year]]+1/24+(precM[[#This Row],[Month]]-1)/12</f>
        <v>1978.9583333333335</v>
      </c>
      <c r="E697">
        <v>12.54</v>
      </c>
    </row>
    <row r="698" spans="1:5">
      <c r="A698">
        <v>1979</v>
      </c>
      <c r="B698">
        <v>1</v>
      </c>
      <c r="C698" s="5">
        <f>DATE(precM[[#This Row],[Year]],precM[[#This Row],[Month]],15)</f>
        <v>28870</v>
      </c>
      <c r="D698">
        <f>precM[[#This Row],[Year]]+1/24+(precM[[#This Row],[Month]]-1)/12</f>
        <v>1979.0416666666667</v>
      </c>
      <c r="E698">
        <v>8.9</v>
      </c>
    </row>
    <row r="699" spans="1:5">
      <c r="A699">
        <v>1979</v>
      </c>
      <c r="B699">
        <v>2</v>
      </c>
      <c r="C699" s="5">
        <f>DATE(precM[[#This Row],[Year]],precM[[#This Row],[Month]],15)</f>
        <v>28901</v>
      </c>
      <c r="D699">
        <f>precM[[#This Row],[Year]]+1/24+(precM[[#This Row],[Month]]-1)/12</f>
        <v>1979.125</v>
      </c>
      <c r="E699">
        <v>11.37</v>
      </c>
    </row>
    <row r="700" spans="1:5">
      <c r="A700">
        <v>1979</v>
      </c>
      <c r="B700">
        <v>3</v>
      </c>
      <c r="C700" s="5">
        <f>DATE(precM[[#This Row],[Year]],precM[[#This Row],[Month]],15)</f>
        <v>28929</v>
      </c>
      <c r="D700">
        <f>precM[[#This Row],[Year]]+1/24+(precM[[#This Row],[Month]]-1)/12</f>
        <v>1979.2083333333335</v>
      </c>
      <c r="E700">
        <v>5.85</v>
      </c>
    </row>
    <row r="701" spans="1:5">
      <c r="A701">
        <v>1979</v>
      </c>
      <c r="B701">
        <v>4</v>
      </c>
      <c r="C701" s="5">
        <f>DATE(precM[[#This Row],[Year]],precM[[#This Row],[Month]],15)</f>
        <v>28960</v>
      </c>
      <c r="D701">
        <f>precM[[#This Row],[Year]]+1/24+(precM[[#This Row],[Month]]-1)/12</f>
        <v>1979.2916666666667</v>
      </c>
      <c r="E701">
        <v>3.61</v>
      </c>
    </row>
    <row r="702" spans="1:5">
      <c r="A702">
        <v>1979</v>
      </c>
      <c r="B702">
        <v>5</v>
      </c>
      <c r="C702" s="5">
        <f>DATE(precM[[#This Row],[Year]],precM[[#This Row],[Month]],15)</f>
        <v>28990</v>
      </c>
      <c r="D702">
        <f>precM[[#This Row],[Year]]+1/24+(precM[[#This Row],[Month]]-1)/12</f>
        <v>1979.375</v>
      </c>
      <c r="E702">
        <v>2.4900000000000002</v>
      </c>
    </row>
    <row r="703" spans="1:5">
      <c r="A703">
        <v>1979</v>
      </c>
      <c r="B703">
        <v>6</v>
      </c>
      <c r="C703" s="5">
        <f>DATE(precM[[#This Row],[Year]],precM[[#This Row],[Month]],15)</f>
        <v>29021</v>
      </c>
      <c r="D703">
        <f>precM[[#This Row],[Year]]+1/24+(precM[[#This Row],[Month]]-1)/12</f>
        <v>1979.4583333333335</v>
      </c>
      <c r="E703">
        <v>0.13</v>
      </c>
    </row>
    <row r="704" spans="1:5">
      <c r="A704">
        <v>1979</v>
      </c>
      <c r="B704">
        <v>7</v>
      </c>
      <c r="C704" s="5">
        <f>DATE(precM[[#This Row],[Year]],precM[[#This Row],[Month]],15)</f>
        <v>29051</v>
      </c>
      <c r="D704">
        <f>precM[[#This Row],[Year]]+1/24+(precM[[#This Row],[Month]]-1)/12</f>
        <v>1979.5416666666667</v>
      </c>
      <c r="E704">
        <v>0.22</v>
      </c>
    </row>
    <row r="705" spans="1:5">
      <c r="A705">
        <v>1979</v>
      </c>
      <c r="B705">
        <v>8</v>
      </c>
      <c r="C705" s="5">
        <f>DATE(precM[[#This Row],[Year]],precM[[#This Row],[Month]],15)</f>
        <v>29082</v>
      </c>
      <c r="D705">
        <f>precM[[#This Row],[Year]]+1/24+(precM[[#This Row],[Month]]-1)/12</f>
        <v>1979.625</v>
      </c>
      <c r="E705">
        <v>0.99</v>
      </c>
    </row>
    <row r="706" spans="1:5">
      <c r="A706">
        <v>1979</v>
      </c>
      <c r="B706">
        <v>9</v>
      </c>
      <c r="C706" s="5">
        <f>DATE(precM[[#This Row],[Year]],precM[[#This Row],[Month]],15)</f>
        <v>29113</v>
      </c>
      <c r="D706">
        <f>precM[[#This Row],[Year]]+1/24+(precM[[#This Row],[Month]]-1)/12</f>
        <v>1979.7083333333335</v>
      </c>
      <c r="E706">
        <v>0.22</v>
      </c>
    </row>
    <row r="707" spans="1:5">
      <c r="A707">
        <v>1979</v>
      </c>
      <c r="B707">
        <v>10</v>
      </c>
      <c r="C707" s="5">
        <f>DATE(precM[[#This Row],[Year]],precM[[#This Row],[Month]],15)</f>
        <v>29143</v>
      </c>
      <c r="D707">
        <f>precM[[#This Row],[Year]]+1/24+(precM[[#This Row],[Month]]-1)/12</f>
        <v>1979.7916666666667</v>
      </c>
      <c r="E707">
        <v>0.02</v>
      </c>
    </row>
    <row r="708" spans="1:5">
      <c r="A708">
        <v>1979</v>
      </c>
      <c r="B708">
        <v>11</v>
      </c>
      <c r="C708" s="5">
        <f>DATE(precM[[#This Row],[Year]],precM[[#This Row],[Month]],15)</f>
        <v>29174</v>
      </c>
      <c r="D708">
        <f>precM[[#This Row],[Year]]+1/24+(precM[[#This Row],[Month]]-1)/12</f>
        <v>1979.875</v>
      </c>
      <c r="E708">
        <v>3.12</v>
      </c>
    </row>
    <row r="709" spans="1:5">
      <c r="A709">
        <v>1979</v>
      </c>
      <c r="B709">
        <v>12</v>
      </c>
      <c r="C709" s="5">
        <f>DATE(precM[[#This Row],[Year]],precM[[#This Row],[Month]],15)</f>
        <v>29204</v>
      </c>
      <c r="D709">
        <f>precM[[#This Row],[Year]]+1/24+(precM[[#This Row],[Month]]-1)/12</f>
        <v>1979.9583333333335</v>
      </c>
      <c r="E709">
        <v>2.17</v>
      </c>
    </row>
    <row r="710" spans="1:5">
      <c r="A710">
        <v>1980</v>
      </c>
      <c r="B710">
        <v>1</v>
      </c>
      <c r="C710" s="5">
        <f>DATE(precM[[#This Row],[Year]],precM[[#This Row],[Month]],15)</f>
        <v>29235</v>
      </c>
      <c r="D710">
        <f>precM[[#This Row],[Year]]+1/24+(precM[[#This Row],[Month]]-1)/12</f>
        <v>1980.0416666666667</v>
      </c>
      <c r="E710">
        <v>12.8</v>
      </c>
    </row>
    <row r="711" spans="1:5">
      <c r="A711">
        <v>1980</v>
      </c>
      <c r="B711">
        <v>2</v>
      </c>
      <c r="C711" s="5">
        <f>DATE(precM[[#This Row],[Year]],precM[[#This Row],[Month]],15)</f>
        <v>29266</v>
      </c>
      <c r="D711">
        <f>precM[[#This Row],[Year]]+1/24+(precM[[#This Row],[Month]]-1)/12</f>
        <v>1980.125</v>
      </c>
      <c r="E711">
        <v>14.91</v>
      </c>
    </row>
    <row r="712" spans="1:5">
      <c r="A712">
        <v>1980</v>
      </c>
      <c r="B712">
        <v>3</v>
      </c>
      <c r="C712" s="5">
        <f>DATE(precM[[#This Row],[Year]],precM[[#This Row],[Month]],15)</f>
        <v>29295</v>
      </c>
      <c r="D712">
        <f>precM[[#This Row],[Year]]+1/24+(precM[[#This Row],[Month]]-1)/12</f>
        <v>1980.2083333333335</v>
      </c>
      <c r="E712">
        <v>3.88</v>
      </c>
    </row>
    <row r="713" spans="1:5">
      <c r="A713">
        <v>1980</v>
      </c>
      <c r="B713">
        <v>4</v>
      </c>
      <c r="C713" s="5">
        <f>DATE(precM[[#This Row],[Year]],precM[[#This Row],[Month]],15)</f>
        <v>29326</v>
      </c>
      <c r="D713">
        <f>precM[[#This Row],[Year]]+1/24+(precM[[#This Row],[Month]]-1)/12</f>
        <v>1980.2916666666667</v>
      </c>
      <c r="E713">
        <v>3.36</v>
      </c>
    </row>
    <row r="714" spans="1:5">
      <c r="A714">
        <v>1980</v>
      </c>
      <c r="B714">
        <v>5</v>
      </c>
      <c r="C714" s="5">
        <f>DATE(precM[[#This Row],[Year]],precM[[#This Row],[Month]],15)</f>
        <v>29356</v>
      </c>
      <c r="D714">
        <f>precM[[#This Row],[Year]]+1/24+(precM[[#This Row],[Month]]-1)/12</f>
        <v>1980.375</v>
      </c>
      <c r="E714">
        <v>2.17</v>
      </c>
    </row>
    <row r="715" spans="1:5">
      <c r="A715">
        <v>1980</v>
      </c>
      <c r="B715">
        <v>6</v>
      </c>
      <c r="C715" s="5">
        <f>DATE(precM[[#This Row],[Year]],precM[[#This Row],[Month]],15)</f>
        <v>29387</v>
      </c>
      <c r="D715">
        <f>precM[[#This Row],[Year]]+1/24+(precM[[#This Row],[Month]]-1)/12</f>
        <v>1980.4583333333335</v>
      </c>
      <c r="E715">
        <v>1.19</v>
      </c>
    </row>
    <row r="716" spans="1:5">
      <c r="A716">
        <v>1980</v>
      </c>
      <c r="B716">
        <v>7</v>
      </c>
      <c r="C716" s="5">
        <f>DATE(precM[[#This Row],[Year]],precM[[#This Row],[Month]],15)</f>
        <v>29417</v>
      </c>
      <c r="D716">
        <f>precM[[#This Row],[Year]]+1/24+(precM[[#This Row],[Month]]-1)/12</f>
        <v>1980.5416666666667</v>
      </c>
      <c r="E716">
        <v>0.51</v>
      </c>
    </row>
    <row r="717" spans="1:5">
      <c r="A717">
        <v>1980</v>
      </c>
      <c r="B717">
        <v>8</v>
      </c>
      <c r="C717" s="5">
        <f>DATE(precM[[#This Row],[Year]],precM[[#This Row],[Month]],15)</f>
        <v>29448</v>
      </c>
      <c r="D717">
        <f>precM[[#This Row],[Year]]+1/24+(precM[[#This Row],[Month]]-1)/12</f>
        <v>1980.625</v>
      </c>
      <c r="E717">
        <v>7.0000000000000007E-2</v>
      </c>
    </row>
    <row r="718" spans="1:5">
      <c r="A718">
        <v>1980</v>
      </c>
      <c r="B718">
        <v>9</v>
      </c>
      <c r="C718" s="5">
        <f>DATE(precM[[#This Row],[Year]],precM[[#This Row],[Month]],15)</f>
        <v>29479</v>
      </c>
      <c r="D718">
        <f>precM[[#This Row],[Year]]+1/24+(precM[[#This Row],[Month]]-1)/12</f>
        <v>1980.7083333333335</v>
      </c>
      <c r="E718">
        <v>0.46</v>
      </c>
    </row>
    <row r="719" spans="1:5">
      <c r="A719">
        <v>1980</v>
      </c>
      <c r="B719">
        <v>10</v>
      </c>
      <c r="C719" s="5">
        <f>DATE(precM[[#This Row],[Year]],precM[[#This Row],[Month]],15)</f>
        <v>29509</v>
      </c>
      <c r="D719">
        <f>precM[[#This Row],[Year]]+1/24+(precM[[#This Row],[Month]]-1)/12</f>
        <v>1980.7916666666667</v>
      </c>
      <c r="E719">
        <v>6.77</v>
      </c>
    </row>
    <row r="720" spans="1:5">
      <c r="A720">
        <v>1980</v>
      </c>
      <c r="B720">
        <v>11</v>
      </c>
      <c r="C720" s="5">
        <f>DATE(precM[[#This Row],[Year]],precM[[#This Row],[Month]],15)</f>
        <v>29540</v>
      </c>
      <c r="D720">
        <f>precM[[#This Row],[Year]]+1/24+(precM[[#This Row],[Month]]-1)/12</f>
        <v>1980.875</v>
      </c>
      <c r="E720">
        <v>5.31</v>
      </c>
    </row>
    <row r="721" spans="1:5">
      <c r="A721">
        <v>1980</v>
      </c>
      <c r="B721">
        <v>12</v>
      </c>
      <c r="C721" s="5">
        <f>DATE(precM[[#This Row],[Year]],precM[[#This Row],[Month]],15)</f>
        <v>29570</v>
      </c>
      <c r="D721">
        <f>precM[[#This Row],[Year]]+1/24+(precM[[#This Row],[Month]]-1)/12</f>
        <v>1980.9583333333335</v>
      </c>
      <c r="E721">
        <v>8.1300000000000008</v>
      </c>
    </row>
    <row r="722" spans="1:5">
      <c r="A722">
        <v>1981</v>
      </c>
      <c r="B722">
        <v>1</v>
      </c>
      <c r="C722" s="5">
        <f>DATE(precM[[#This Row],[Year]],precM[[#This Row],[Month]],15)</f>
        <v>29601</v>
      </c>
      <c r="D722">
        <f>precM[[#This Row],[Year]]+1/24+(precM[[#This Row],[Month]]-1)/12</f>
        <v>1981.0416666666667</v>
      </c>
      <c r="E722">
        <v>10.4</v>
      </c>
    </row>
    <row r="723" spans="1:5">
      <c r="A723">
        <v>1981</v>
      </c>
      <c r="B723">
        <v>2</v>
      </c>
      <c r="C723" s="5">
        <f>DATE(precM[[#This Row],[Year]],precM[[#This Row],[Month]],15)</f>
        <v>29632</v>
      </c>
      <c r="D723">
        <f>precM[[#This Row],[Year]]+1/24+(precM[[#This Row],[Month]]-1)/12</f>
        <v>1981.125</v>
      </c>
      <c r="E723">
        <v>4.3899999999999997</v>
      </c>
    </row>
    <row r="724" spans="1:5">
      <c r="A724">
        <v>1981</v>
      </c>
      <c r="B724">
        <v>3</v>
      </c>
      <c r="C724" s="5">
        <f>DATE(precM[[#This Row],[Year]],precM[[#This Row],[Month]],15)</f>
        <v>29660</v>
      </c>
      <c r="D724">
        <f>precM[[#This Row],[Year]]+1/24+(precM[[#This Row],[Month]]-1)/12</f>
        <v>1981.2083333333335</v>
      </c>
      <c r="E724">
        <v>7.06</v>
      </c>
    </row>
    <row r="725" spans="1:5">
      <c r="A725">
        <v>1981</v>
      </c>
      <c r="B725">
        <v>4</v>
      </c>
      <c r="C725" s="5">
        <f>DATE(precM[[#This Row],[Year]],precM[[#This Row],[Month]],15)</f>
        <v>29691</v>
      </c>
      <c r="D725">
        <f>precM[[#This Row],[Year]]+1/24+(precM[[#This Row],[Month]]-1)/12</f>
        <v>1981.2916666666667</v>
      </c>
      <c r="E725">
        <v>1.75</v>
      </c>
    </row>
    <row r="726" spans="1:5">
      <c r="A726">
        <v>1981</v>
      </c>
      <c r="B726">
        <v>5</v>
      </c>
      <c r="C726" s="5">
        <f>DATE(precM[[#This Row],[Year]],precM[[#This Row],[Month]],15)</f>
        <v>29721</v>
      </c>
      <c r="D726">
        <f>precM[[#This Row],[Year]]+1/24+(precM[[#This Row],[Month]]-1)/12</f>
        <v>1981.375</v>
      </c>
      <c r="E726">
        <v>2.52</v>
      </c>
    </row>
    <row r="727" spans="1:5">
      <c r="A727">
        <v>1981</v>
      </c>
      <c r="B727">
        <v>6</v>
      </c>
      <c r="C727" s="5">
        <f>DATE(precM[[#This Row],[Year]],precM[[#This Row],[Month]],15)</f>
        <v>29752</v>
      </c>
      <c r="D727">
        <f>precM[[#This Row],[Year]]+1/24+(precM[[#This Row],[Month]]-1)/12</f>
        <v>1981.4583333333335</v>
      </c>
      <c r="E727">
        <v>0.08</v>
      </c>
    </row>
    <row r="728" spans="1:5">
      <c r="A728">
        <v>1981</v>
      </c>
      <c r="B728">
        <v>7</v>
      </c>
      <c r="C728" s="5">
        <f>DATE(precM[[#This Row],[Year]],precM[[#This Row],[Month]],15)</f>
        <v>29782</v>
      </c>
      <c r="D728">
        <f>precM[[#This Row],[Year]]+1/24+(precM[[#This Row],[Month]]-1)/12</f>
        <v>1981.5416666666667</v>
      </c>
      <c r="E728">
        <v>0.02</v>
      </c>
    </row>
    <row r="729" spans="1:5">
      <c r="A729">
        <v>1981</v>
      </c>
      <c r="B729">
        <v>8</v>
      </c>
      <c r="C729" s="5">
        <f>DATE(precM[[#This Row],[Year]],precM[[#This Row],[Month]],15)</f>
        <v>29813</v>
      </c>
      <c r="D729">
        <f>precM[[#This Row],[Year]]+1/24+(precM[[#This Row],[Month]]-1)/12</f>
        <v>1981.625</v>
      </c>
      <c r="E729">
        <v>0</v>
      </c>
    </row>
    <row r="730" spans="1:5">
      <c r="A730">
        <v>1981</v>
      </c>
      <c r="B730">
        <v>9</v>
      </c>
      <c r="C730" s="5">
        <f>DATE(precM[[#This Row],[Year]],precM[[#This Row],[Month]],15)</f>
        <v>29844</v>
      </c>
      <c r="D730">
        <f>precM[[#This Row],[Year]]+1/24+(precM[[#This Row],[Month]]-1)/12</f>
        <v>1981.7083333333335</v>
      </c>
      <c r="E730">
        <v>1.33</v>
      </c>
    </row>
    <row r="731" spans="1:5">
      <c r="A731">
        <v>1981</v>
      </c>
      <c r="B731">
        <v>10</v>
      </c>
      <c r="C731" s="5">
        <f>DATE(precM[[#This Row],[Year]],precM[[#This Row],[Month]],15)</f>
        <v>29874</v>
      </c>
      <c r="D731">
        <f>precM[[#This Row],[Year]]+1/24+(precM[[#This Row],[Month]]-1)/12</f>
        <v>1981.7916666666667</v>
      </c>
      <c r="E731">
        <v>1.39</v>
      </c>
    </row>
    <row r="732" spans="1:5">
      <c r="A732">
        <v>1981</v>
      </c>
      <c r="B732">
        <v>11</v>
      </c>
      <c r="C732" s="5">
        <f>DATE(precM[[#This Row],[Year]],precM[[#This Row],[Month]],15)</f>
        <v>29905</v>
      </c>
      <c r="D732">
        <f>precM[[#This Row],[Year]]+1/24+(precM[[#This Row],[Month]]-1)/12</f>
        <v>1981.875</v>
      </c>
      <c r="E732">
        <v>1.71</v>
      </c>
    </row>
    <row r="733" spans="1:5">
      <c r="A733">
        <v>1981</v>
      </c>
      <c r="B733">
        <v>12</v>
      </c>
      <c r="C733" s="5">
        <f>DATE(precM[[#This Row],[Year]],precM[[#This Row],[Month]],15)</f>
        <v>29935</v>
      </c>
      <c r="D733">
        <f>precM[[#This Row],[Year]]+1/24+(precM[[#This Row],[Month]]-1)/12</f>
        <v>1981.9583333333335</v>
      </c>
      <c r="E733">
        <v>6.98</v>
      </c>
    </row>
    <row r="734" spans="1:5">
      <c r="A734">
        <v>1982</v>
      </c>
      <c r="B734">
        <v>1</v>
      </c>
      <c r="C734" s="5">
        <f>DATE(precM[[#This Row],[Year]],precM[[#This Row],[Month]],15)</f>
        <v>29966</v>
      </c>
      <c r="D734">
        <f>precM[[#This Row],[Year]]+1/24+(precM[[#This Row],[Month]]-1)/12</f>
        <v>1982.0416666666667</v>
      </c>
      <c r="E734">
        <v>7.93</v>
      </c>
    </row>
    <row r="735" spans="1:5">
      <c r="A735">
        <v>1982</v>
      </c>
      <c r="B735">
        <v>2</v>
      </c>
      <c r="C735" s="5">
        <f>DATE(precM[[#This Row],[Year]],precM[[#This Row],[Month]],15)</f>
        <v>29997</v>
      </c>
      <c r="D735">
        <f>precM[[#This Row],[Year]]+1/24+(precM[[#This Row],[Month]]-1)/12</f>
        <v>1982.125</v>
      </c>
      <c r="E735">
        <v>8.02</v>
      </c>
    </row>
    <row r="736" spans="1:5">
      <c r="A736">
        <v>1982</v>
      </c>
      <c r="B736">
        <v>3</v>
      </c>
      <c r="C736" s="5">
        <f>DATE(precM[[#This Row],[Year]],precM[[#This Row],[Month]],15)</f>
        <v>30025</v>
      </c>
      <c r="D736">
        <f>precM[[#This Row],[Year]]+1/24+(precM[[#This Row],[Month]]-1)/12</f>
        <v>1982.2083333333335</v>
      </c>
      <c r="E736">
        <v>11.61</v>
      </c>
    </row>
    <row r="737" spans="1:5">
      <c r="A737">
        <v>1982</v>
      </c>
      <c r="B737">
        <v>4</v>
      </c>
      <c r="C737" s="5">
        <f>DATE(precM[[#This Row],[Year]],precM[[#This Row],[Month]],15)</f>
        <v>30056</v>
      </c>
      <c r="D737">
        <f>precM[[#This Row],[Year]]+1/24+(precM[[#This Row],[Month]]-1)/12</f>
        <v>1982.2916666666667</v>
      </c>
      <c r="E737">
        <v>10.130000000000001</v>
      </c>
    </row>
    <row r="738" spans="1:5">
      <c r="A738">
        <v>1982</v>
      </c>
      <c r="B738">
        <v>5</v>
      </c>
      <c r="C738" s="5">
        <f>DATE(precM[[#This Row],[Year]],precM[[#This Row],[Month]],15)</f>
        <v>30086</v>
      </c>
      <c r="D738">
        <f>precM[[#This Row],[Year]]+1/24+(precM[[#This Row],[Month]]-1)/12</f>
        <v>1982.375</v>
      </c>
      <c r="E738">
        <v>0.38</v>
      </c>
    </row>
    <row r="739" spans="1:5">
      <c r="A739">
        <v>1982</v>
      </c>
      <c r="B739">
        <v>6</v>
      </c>
      <c r="C739" s="5">
        <f>DATE(precM[[#This Row],[Year]],precM[[#This Row],[Month]],15)</f>
        <v>30117</v>
      </c>
      <c r="D739">
        <f>precM[[#This Row],[Year]]+1/24+(precM[[#This Row],[Month]]-1)/12</f>
        <v>1982.4583333333335</v>
      </c>
      <c r="E739">
        <v>1.66</v>
      </c>
    </row>
    <row r="740" spans="1:5">
      <c r="A740">
        <v>1982</v>
      </c>
      <c r="B740">
        <v>7</v>
      </c>
      <c r="C740" s="5">
        <f>DATE(precM[[#This Row],[Year]],precM[[#This Row],[Month]],15)</f>
        <v>30147</v>
      </c>
      <c r="D740">
        <f>precM[[#This Row],[Year]]+1/24+(precM[[#This Row],[Month]]-1)/12</f>
        <v>1982.5416666666667</v>
      </c>
      <c r="E740">
        <v>0.5</v>
      </c>
    </row>
    <row r="741" spans="1:5">
      <c r="A741">
        <v>1982</v>
      </c>
      <c r="B741">
        <v>8</v>
      </c>
      <c r="C741" s="5">
        <f>DATE(precM[[#This Row],[Year]],precM[[#This Row],[Month]],15)</f>
        <v>30178</v>
      </c>
      <c r="D741">
        <f>precM[[#This Row],[Year]]+1/24+(precM[[#This Row],[Month]]-1)/12</f>
        <v>1982.625</v>
      </c>
      <c r="E741">
        <v>0.23</v>
      </c>
    </row>
    <row r="742" spans="1:5">
      <c r="A742">
        <v>1982</v>
      </c>
      <c r="B742">
        <v>9</v>
      </c>
      <c r="C742" s="5">
        <f>DATE(precM[[#This Row],[Year]],precM[[#This Row],[Month]],15)</f>
        <v>30209</v>
      </c>
      <c r="D742">
        <f>precM[[#This Row],[Year]]+1/24+(precM[[#This Row],[Month]]-1)/12</f>
        <v>1982.7083333333335</v>
      </c>
      <c r="E742">
        <v>2.92</v>
      </c>
    </row>
    <row r="743" spans="1:5">
      <c r="A743">
        <v>1982</v>
      </c>
      <c r="B743">
        <v>10</v>
      </c>
      <c r="C743" s="5">
        <f>DATE(precM[[#This Row],[Year]],precM[[#This Row],[Month]],15)</f>
        <v>30239</v>
      </c>
      <c r="D743">
        <f>precM[[#This Row],[Year]]+1/24+(precM[[#This Row],[Month]]-1)/12</f>
        <v>1982.7916666666667</v>
      </c>
      <c r="E743">
        <v>7.06</v>
      </c>
    </row>
    <row r="744" spans="1:5">
      <c r="A744">
        <v>1982</v>
      </c>
      <c r="B744">
        <v>11</v>
      </c>
      <c r="C744" s="5">
        <f>DATE(precM[[#This Row],[Year]],precM[[#This Row],[Month]],15)</f>
        <v>30270</v>
      </c>
      <c r="D744">
        <f>precM[[#This Row],[Year]]+1/24+(precM[[#This Row],[Month]]-1)/12</f>
        <v>1982.875</v>
      </c>
      <c r="E744">
        <v>19.989999999999998</v>
      </c>
    </row>
    <row r="745" spans="1:5">
      <c r="A745">
        <v>1982</v>
      </c>
      <c r="B745">
        <v>12</v>
      </c>
      <c r="C745" s="5">
        <f>DATE(precM[[#This Row],[Year]],precM[[#This Row],[Month]],15)</f>
        <v>30300</v>
      </c>
      <c r="D745">
        <f>precM[[#This Row],[Year]]+1/24+(precM[[#This Row],[Month]]-1)/12</f>
        <v>1982.9583333333335</v>
      </c>
      <c r="E745">
        <v>14.39</v>
      </c>
    </row>
    <row r="746" spans="1:5">
      <c r="A746">
        <v>1983</v>
      </c>
      <c r="B746">
        <v>1</v>
      </c>
      <c r="C746" s="5">
        <f>DATE(precM[[#This Row],[Year]],precM[[#This Row],[Month]],15)</f>
        <v>30331</v>
      </c>
      <c r="D746">
        <f>precM[[#This Row],[Year]]+1/24+(precM[[#This Row],[Month]]-1)/12</f>
        <v>1983.0416666666667</v>
      </c>
      <c r="E746">
        <v>12.07</v>
      </c>
    </row>
    <row r="747" spans="1:5">
      <c r="A747">
        <v>1983</v>
      </c>
      <c r="B747">
        <v>2</v>
      </c>
      <c r="C747" s="5">
        <f>DATE(precM[[#This Row],[Year]],precM[[#This Row],[Month]],15)</f>
        <v>30362</v>
      </c>
      <c r="D747">
        <f>precM[[#This Row],[Year]]+1/24+(precM[[#This Row],[Month]]-1)/12</f>
        <v>1983.125</v>
      </c>
      <c r="E747">
        <v>16.100000000000001</v>
      </c>
    </row>
    <row r="748" spans="1:5">
      <c r="A748">
        <v>1983</v>
      </c>
      <c r="B748">
        <v>3</v>
      </c>
      <c r="C748" s="5">
        <f>DATE(precM[[#This Row],[Year]],precM[[#This Row],[Month]],15)</f>
        <v>30390</v>
      </c>
      <c r="D748">
        <f>precM[[#This Row],[Year]]+1/24+(precM[[#This Row],[Month]]-1)/12</f>
        <v>1983.2083333333335</v>
      </c>
      <c r="E748">
        <v>20.100000000000001</v>
      </c>
    </row>
    <row r="749" spans="1:5">
      <c r="A749">
        <v>1983</v>
      </c>
      <c r="B749">
        <v>4</v>
      </c>
      <c r="C749" s="5">
        <f>DATE(precM[[#This Row],[Year]],precM[[#This Row],[Month]],15)</f>
        <v>30421</v>
      </c>
      <c r="D749">
        <f>precM[[#This Row],[Year]]+1/24+(precM[[#This Row],[Month]]-1)/12</f>
        <v>1983.2916666666667</v>
      </c>
      <c r="E749">
        <v>6.4</v>
      </c>
    </row>
    <row r="750" spans="1:5">
      <c r="A750">
        <v>1983</v>
      </c>
      <c r="B750">
        <v>5</v>
      </c>
      <c r="C750" s="5">
        <f>DATE(precM[[#This Row],[Year]],precM[[#This Row],[Month]],15)</f>
        <v>30451</v>
      </c>
      <c r="D750">
        <f>precM[[#This Row],[Year]]+1/24+(precM[[#This Row],[Month]]-1)/12</f>
        <v>1983.375</v>
      </c>
      <c r="E750">
        <v>1.62</v>
      </c>
    </row>
    <row r="751" spans="1:5">
      <c r="A751">
        <v>1983</v>
      </c>
      <c r="B751">
        <v>6</v>
      </c>
      <c r="C751" s="5">
        <f>DATE(precM[[#This Row],[Year]],precM[[#This Row],[Month]],15)</f>
        <v>30482</v>
      </c>
      <c r="D751">
        <f>precM[[#This Row],[Year]]+1/24+(precM[[#This Row],[Month]]-1)/12</f>
        <v>1983.4583333333335</v>
      </c>
      <c r="E751">
        <v>0.67</v>
      </c>
    </row>
    <row r="752" spans="1:5">
      <c r="A752">
        <v>1983</v>
      </c>
      <c r="B752">
        <v>7</v>
      </c>
      <c r="C752" s="5">
        <f>DATE(precM[[#This Row],[Year]],precM[[#This Row],[Month]],15)</f>
        <v>30512</v>
      </c>
      <c r="D752">
        <f>precM[[#This Row],[Year]]+1/24+(precM[[#This Row],[Month]]-1)/12</f>
        <v>1983.5416666666667</v>
      </c>
      <c r="E752">
        <v>0.23</v>
      </c>
    </row>
    <row r="753" spans="1:5">
      <c r="A753">
        <v>1983</v>
      </c>
      <c r="B753">
        <v>8</v>
      </c>
      <c r="C753" s="5">
        <f>DATE(precM[[#This Row],[Year]],precM[[#This Row],[Month]],15)</f>
        <v>30543</v>
      </c>
      <c r="D753">
        <f>precM[[#This Row],[Year]]+1/24+(precM[[#This Row],[Month]]-1)/12</f>
        <v>1983.625</v>
      </c>
      <c r="E753">
        <v>0.79</v>
      </c>
    </row>
    <row r="754" spans="1:5">
      <c r="A754">
        <v>1983</v>
      </c>
      <c r="B754">
        <v>9</v>
      </c>
      <c r="C754" s="5">
        <f>DATE(precM[[#This Row],[Year]],precM[[#This Row],[Month]],15)</f>
        <v>30574</v>
      </c>
      <c r="D754">
        <f>precM[[#This Row],[Year]]+1/24+(precM[[#This Row],[Month]]-1)/12</f>
        <v>1983.7083333333335</v>
      </c>
      <c r="E754">
        <v>1.51</v>
      </c>
    </row>
    <row r="755" spans="1:5">
      <c r="A755">
        <v>1983</v>
      </c>
      <c r="B755">
        <v>10</v>
      </c>
      <c r="C755" s="5">
        <f>DATE(precM[[#This Row],[Year]],precM[[#This Row],[Month]],15)</f>
        <v>30604</v>
      </c>
      <c r="D755">
        <f>precM[[#This Row],[Year]]+1/24+(precM[[#This Row],[Month]]-1)/12</f>
        <v>1983.7916666666667</v>
      </c>
      <c r="E755">
        <v>7.9</v>
      </c>
    </row>
    <row r="756" spans="1:5">
      <c r="A756">
        <v>1983</v>
      </c>
      <c r="B756">
        <v>11</v>
      </c>
      <c r="C756" s="5">
        <f>DATE(precM[[#This Row],[Year]],precM[[#This Row],[Month]],15)</f>
        <v>30635</v>
      </c>
      <c r="D756">
        <f>precM[[#This Row],[Year]]+1/24+(precM[[#This Row],[Month]]-1)/12</f>
        <v>1983.875</v>
      </c>
      <c r="E756">
        <v>9.82</v>
      </c>
    </row>
    <row r="757" spans="1:5">
      <c r="A757">
        <v>1983</v>
      </c>
      <c r="B757">
        <v>12</v>
      </c>
      <c r="C757" s="5">
        <f>DATE(precM[[#This Row],[Year]],precM[[#This Row],[Month]],15)</f>
        <v>30665</v>
      </c>
      <c r="D757">
        <f>precM[[#This Row],[Year]]+1/24+(precM[[#This Row],[Month]]-1)/12</f>
        <v>1983.9583333333335</v>
      </c>
      <c r="E757">
        <v>11.28</v>
      </c>
    </row>
    <row r="758" spans="1:5">
      <c r="A758">
        <v>1984</v>
      </c>
      <c r="B758">
        <v>1</v>
      </c>
      <c r="C758" s="5">
        <f>DATE(precM[[#This Row],[Year]],precM[[#This Row],[Month]],15)</f>
        <v>30696</v>
      </c>
      <c r="D758">
        <f>precM[[#This Row],[Year]]+1/24+(precM[[#This Row],[Month]]-1)/12</f>
        <v>1984.0416666666667</v>
      </c>
      <c r="E758">
        <v>0.59</v>
      </c>
    </row>
    <row r="759" spans="1:5">
      <c r="A759">
        <v>1984</v>
      </c>
      <c r="B759">
        <v>2</v>
      </c>
      <c r="C759" s="5">
        <f>DATE(precM[[#This Row],[Year]],precM[[#This Row],[Month]],15)</f>
        <v>30727</v>
      </c>
      <c r="D759">
        <f>precM[[#This Row],[Year]]+1/24+(precM[[#This Row],[Month]]-1)/12</f>
        <v>1984.125</v>
      </c>
      <c r="E759">
        <v>6.29</v>
      </c>
    </row>
    <row r="760" spans="1:5">
      <c r="A760">
        <v>1984</v>
      </c>
      <c r="B760">
        <v>3</v>
      </c>
      <c r="C760" s="5">
        <f>DATE(precM[[#This Row],[Year]],precM[[#This Row],[Month]],15)</f>
        <v>30756</v>
      </c>
      <c r="D760">
        <f>precM[[#This Row],[Year]]+1/24+(precM[[#This Row],[Month]]-1)/12</f>
        <v>1984.2083333333335</v>
      </c>
      <c r="E760">
        <v>4.7</v>
      </c>
    </row>
    <row r="761" spans="1:5">
      <c r="A761">
        <v>1984</v>
      </c>
      <c r="B761">
        <v>4</v>
      </c>
      <c r="C761" s="5">
        <f>DATE(precM[[#This Row],[Year]],precM[[#This Row],[Month]],15)</f>
        <v>30787</v>
      </c>
      <c r="D761">
        <f>precM[[#This Row],[Year]]+1/24+(precM[[#This Row],[Month]]-1)/12</f>
        <v>1984.2916666666667</v>
      </c>
      <c r="E761">
        <v>2.97</v>
      </c>
    </row>
    <row r="762" spans="1:5">
      <c r="A762">
        <v>1984</v>
      </c>
      <c r="B762">
        <v>5</v>
      </c>
      <c r="C762" s="5">
        <f>DATE(precM[[#This Row],[Year]],precM[[#This Row],[Month]],15)</f>
        <v>30817</v>
      </c>
      <c r="D762">
        <f>precM[[#This Row],[Year]]+1/24+(precM[[#This Row],[Month]]-1)/12</f>
        <v>1984.375</v>
      </c>
      <c r="E762">
        <v>0.95</v>
      </c>
    </row>
    <row r="763" spans="1:5">
      <c r="A763">
        <v>1984</v>
      </c>
      <c r="B763">
        <v>6</v>
      </c>
      <c r="C763" s="5">
        <f>DATE(precM[[#This Row],[Year]],precM[[#This Row],[Month]],15)</f>
        <v>30848</v>
      </c>
      <c r="D763">
        <f>precM[[#This Row],[Year]]+1/24+(precM[[#This Row],[Month]]-1)/12</f>
        <v>1984.4583333333335</v>
      </c>
      <c r="E763">
        <v>1.24</v>
      </c>
    </row>
    <row r="764" spans="1:5">
      <c r="A764">
        <v>1984</v>
      </c>
      <c r="B764">
        <v>7</v>
      </c>
      <c r="C764" s="5">
        <f>DATE(precM[[#This Row],[Year]],precM[[#This Row],[Month]],15)</f>
        <v>30878</v>
      </c>
      <c r="D764">
        <f>precM[[#This Row],[Year]]+1/24+(precM[[#This Row],[Month]]-1)/12</f>
        <v>1984.5416666666667</v>
      </c>
      <c r="E764">
        <v>0.4</v>
      </c>
    </row>
    <row r="765" spans="1:5">
      <c r="A765">
        <v>1984</v>
      </c>
      <c r="B765">
        <v>8</v>
      </c>
      <c r="C765" s="5">
        <f>DATE(precM[[#This Row],[Year]],precM[[#This Row],[Month]],15)</f>
        <v>30909</v>
      </c>
      <c r="D765">
        <f>precM[[#This Row],[Year]]+1/24+(precM[[#This Row],[Month]]-1)/12</f>
        <v>1984.625</v>
      </c>
      <c r="E765">
        <v>0.68</v>
      </c>
    </row>
    <row r="766" spans="1:5">
      <c r="A766">
        <v>1984</v>
      </c>
      <c r="B766">
        <v>9</v>
      </c>
      <c r="C766" s="5">
        <f>DATE(precM[[#This Row],[Year]],precM[[#This Row],[Month]],15)</f>
        <v>30940</v>
      </c>
      <c r="D766">
        <f>precM[[#This Row],[Year]]+1/24+(precM[[#This Row],[Month]]-1)/12</f>
        <v>1984.7083333333335</v>
      </c>
      <c r="E766">
        <v>0.27</v>
      </c>
    </row>
    <row r="767" spans="1:5">
      <c r="A767">
        <v>1984</v>
      </c>
      <c r="B767">
        <v>10</v>
      </c>
      <c r="C767" s="5">
        <f>DATE(precM[[#This Row],[Year]],precM[[#This Row],[Month]],15)</f>
        <v>30970</v>
      </c>
      <c r="D767">
        <f>precM[[#This Row],[Year]]+1/24+(precM[[#This Row],[Month]]-1)/12</f>
        <v>1984.7916666666667</v>
      </c>
      <c r="E767">
        <v>3.08</v>
      </c>
    </row>
    <row r="768" spans="1:5">
      <c r="A768">
        <v>1984</v>
      </c>
      <c r="B768">
        <v>11</v>
      </c>
      <c r="C768" s="5">
        <f>DATE(precM[[#This Row],[Year]],precM[[#This Row],[Month]],15)</f>
        <v>31001</v>
      </c>
      <c r="D768">
        <f>precM[[#This Row],[Year]]+1/24+(precM[[#This Row],[Month]]-1)/12</f>
        <v>1984.875</v>
      </c>
      <c r="E768">
        <v>18.7</v>
      </c>
    </row>
    <row r="769" spans="1:5">
      <c r="A769">
        <v>1984</v>
      </c>
      <c r="B769">
        <v>12</v>
      </c>
      <c r="C769" s="5">
        <f>DATE(precM[[#This Row],[Year]],precM[[#This Row],[Month]],15)</f>
        <v>31031</v>
      </c>
      <c r="D769">
        <f>precM[[#This Row],[Year]]+1/24+(precM[[#This Row],[Month]]-1)/12</f>
        <v>1984.9583333333335</v>
      </c>
      <c r="E769">
        <v>18.2</v>
      </c>
    </row>
    <row r="770" spans="1:5">
      <c r="A770">
        <v>1985</v>
      </c>
      <c r="B770">
        <v>1</v>
      </c>
      <c r="C770" s="5">
        <f>DATE(precM[[#This Row],[Year]],precM[[#This Row],[Month]],15)</f>
        <v>31062</v>
      </c>
      <c r="D770">
        <f>precM[[#This Row],[Year]]+1/24+(precM[[#This Row],[Month]]-1)/12</f>
        <v>1985.0416666666667</v>
      </c>
      <c r="E770">
        <v>1.3</v>
      </c>
    </row>
    <row r="771" spans="1:5">
      <c r="A771">
        <v>1985</v>
      </c>
      <c r="B771">
        <v>2</v>
      </c>
      <c r="C771" s="5">
        <f>DATE(precM[[#This Row],[Year]],precM[[#This Row],[Month]],15)</f>
        <v>31093</v>
      </c>
      <c r="D771">
        <f>precM[[#This Row],[Year]]+1/24+(precM[[#This Row],[Month]]-1)/12</f>
        <v>1985.125</v>
      </c>
      <c r="E771">
        <v>5.0599999999999996</v>
      </c>
    </row>
    <row r="772" spans="1:5">
      <c r="A772">
        <v>1985</v>
      </c>
      <c r="B772">
        <v>3</v>
      </c>
      <c r="C772" s="5">
        <f>DATE(precM[[#This Row],[Year]],precM[[#This Row],[Month]],15)</f>
        <v>31121</v>
      </c>
      <c r="D772">
        <f>precM[[#This Row],[Year]]+1/24+(precM[[#This Row],[Month]]-1)/12</f>
        <v>1985.2083333333335</v>
      </c>
      <c r="E772">
        <v>6.76</v>
      </c>
    </row>
    <row r="773" spans="1:5">
      <c r="A773">
        <v>1985</v>
      </c>
      <c r="B773">
        <v>4</v>
      </c>
      <c r="C773" s="5">
        <f>DATE(precM[[#This Row],[Year]],precM[[#This Row],[Month]],15)</f>
        <v>31152</v>
      </c>
      <c r="D773">
        <f>precM[[#This Row],[Year]]+1/24+(precM[[#This Row],[Month]]-1)/12</f>
        <v>1985.2916666666667</v>
      </c>
      <c r="E773">
        <v>0.52</v>
      </c>
    </row>
    <row r="774" spans="1:5">
      <c r="A774">
        <v>1985</v>
      </c>
      <c r="B774">
        <v>5</v>
      </c>
      <c r="C774" s="5">
        <f>DATE(precM[[#This Row],[Year]],precM[[#This Row],[Month]],15)</f>
        <v>31182</v>
      </c>
      <c r="D774">
        <f>precM[[#This Row],[Year]]+1/24+(precM[[#This Row],[Month]]-1)/12</f>
        <v>1985.375</v>
      </c>
      <c r="E774">
        <v>0.25</v>
      </c>
    </row>
    <row r="775" spans="1:5">
      <c r="A775">
        <v>1985</v>
      </c>
      <c r="B775">
        <v>6</v>
      </c>
      <c r="C775" s="5">
        <f>DATE(precM[[#This Row],[Year]],precM[[#This Row],[Month]],15)</f>
        <v>31213</v>
      </c>
      <c r="D775">
        <f>precM[[#This Row],[Year]]+1/24+(precM[[#This Row],[Month]]-1)/12</f>
        <v>1985.4583333333335</v>
      </c>
      <c r="E775">
        <v>0.28999999999999998</v>
      </c>
    </row>
    <row r="776" spans="1:5">
      <c r="A776">
        <v>1985</v>
      </c>
      <c r="B776">
        <v>7</v>
      </c>
      <c r="C776" s="5">
        <f>DATE(precM[[#This Row],[Year]],precM[[#This Row],[Month]],15)</f>
        <v>31243</v>
      </c>
      <c r="D776">
        <f>precM[[#This Row],[Year]]+1/24+(precM[[#This Row],[Month]]-1)/12</f>
        <v>1985.5416666666667</v>
      </c>
      <c r="E776">
        <v>0.48</v>
      </c>
    </row>
    <row r="777" spans="1:5">
      <c r="A777">
        <v>1985</v>
      </c>
      <c r="B777">
        <v>8</v>
      </c>
      <c r="C777" s="5">
        <f>DATE(precM[[#This Row],[Year]],precM[[#This Row],[Month]],15)</f>
        <v>31274</v>
      </c>
      <c r="D777">
        <f>precM[[#This Row],[Year]]+1/24+(precM[[#This Row],[Month]]-1)/12</f>
        <v>1985.625</v>
      </c>
      <c r="E777">
        <v>0.19</v>
      </c>
    </row>
    <row r="778" spans="1:5">
      <c r="A778">
        <v>1985</v>
      </c>
      <c r="B778">
        <v>9</v>
      </c>
      <c r="C778" s="5">
        <f>DATE(precM[[#This Row],[Year]],precM[[#This Row],[Month]],15)</f>
        <v>31305</v>
      </c>
      <c r="D778">
        <f>precM[[#This Row],[Year]]+1/24+(precM[[#This Row],[Month]]-1)/12</f>
        <v>1985.7083333333335</v>
      </c>
      <c r="E778">
        <v>2.9</v>
      </c>
    </row>
    <row r="779" spans="1:5">
      <c r="A779">
        <v>1985</v>
      </c>
      <c r="B779">
        <v>10</v>
      </c>
      <c r="C779" s="5">
        <f>DATE(precM[[#This Row],[Year]],precM[[#This Row],[Month]],15)</f>
        <v>31335</v>
      </c>
      <c r="D779">
        <f>precM[[#This Row],[Year]]+1/24+(precM[[#This Row],[Month]]-1)/12</f>
        <v>1985.7916666666667</v>
      </c>
      <c r="E779">
        <v>4.2300000000000004</v>
      </c>
    </row>
    <row r="780" spans="1:5">
      <c r="A780">
        <v>1985</v>
      </c>
      <c r="B780">
        <v>11</v>
      </c>
      <c r="C780" s="5">
        <f>DATE(precM[[#This Row],[Year]],precM[[#This Row],[Month]],15)</f>
        <v>31366</v>
      </c>
      <c r="D780">
        <f>precM[[#This Row],[Year]]+1/24+(precM[[#This Row],[Month]]-1)/12</f>
        <v>1985.875</v>
      </c>
      <c r="E780">
        <v>13.94</v>
      </c>
    </row>
    <row r="781" spans="1:5">
      <c r="A781">
        <v>1985</v>
      </c>
      <c r="B781">
        <v>12</v>
      </c>
      <c r="C781" s="5">
        <f>DATE(precM[[#This Row],[Year]],precM[[#This Row],[Month]],15)</f>
        <v>31396</v>
      </c>
      <c r="D781">
        <f>precM[[#This Row],[Year]]+1/24+(precM[[#This Row],[Month]]-1)/12</f>
        <v>1985.9583333333335</v>
      </c>
      <c r="E781">
        <v>1.9</v>
      </c>
    </row>
    <row r="782" spans="1:5">
      <c r="A782">
        <v>1986</v>
      </c>
      <c r="B782">
        <v>1</v>
      </c>
      <c r="C782" s="5">
        <f>DATE(precM[[#This Row],[Year]],precM[[#This Row],[Month]],15)</f>
        <v>31427</v>
      </c>
      <c r="D782">
        <f>precM[[#This Row],[Year]]+1/24+(precM[[#This Row],[Month]]-1)/12</f>
        <v>1986.0416666666667</v>
      </c>
      <c r="E782">
        <v>10.77</v>
      </c>
    </row>
    <row r="783" spans="1:5">
      <c r="A783">
        <v>1986</v>
      </c>
      <c r="B783">
        <v>2</v>
      </c>
      <c r="C783" s="5">
        <f>DATE(precM[[#This Row],[Year]],precM[[#This Row],[Month]],15)</f>
        <v>31458</v>
      </c>
      <c r="D783">
        <f>precM[[#This Row],[Year]]+1/24+(precM[[#This Row],[Month]]-1)/12</f>
        <v>1986.125</v>
      </c>
      <c r="E783">
        <v>27.14</v>
      </c>
    </row>
    <row r="784" spans="1:5">
      <c r="A784">
        <v>1986</v>
      </c>
      <c r="B784">
        <v>3</v>
      </c>
      <c r="C784" s="5">
        <f>DATE(precM[[#This Row],[Year]],precM[[#This Row],[Month]],15)</f>
        <v>31486</v>
      </c>
      <c r="D784">
        <f>precM[[#This Row],[Year]]+1/24+(precM[[#This Row],[Month]]-1)/12</f>
        <v>1986.2083333333335</v>
      </c>
      <c r="E784">
        <v>10.58</v>
      </c>
    </row>
    <row r="785" spans="1:5">
      <c r="A785">
        <v>1986</v>
      </c>
      <c r="B785">
        <v>4</v>
      </c>
      <c r="C785" s="5">
        <f>DATE(precM[[#This Row],[Year]],precM[[#This Row],[Month]],15)</f>
        <v>31517</v>
      </c>
      <c r="D785">
        <f>precM[[#This Row],[Year]]+1/24+(precM[[#This Row],[Month]]-1)/12</f>
        <v>1986.2916666666667</v>
      </c>
      <c r="E785">
        <v>1.64</v>
      </c>
    </row>
    <row r="786" spans="1:5">
      <c r="A786">
        <v>1986</v>
      </c>
      <c r="B786">
        <v>5</v>
      </c>
      <c r="C786" s="5">
        <f>DATE(precM[[#This Row],[Year]],precM[[#This Row],[Month]],15)</f>
        <v>31547</v>
      </c>
      <c r="D786">
        <f>precM[[#This Row],[Year]]+1/24+(precM[[#This Row],[Month]]-1)/12</f>
        <v>1986.375</v>
      </c>
      <c r="E786">
        <v>2.7</v>
      </c>
    </row>
    <row r="787" spans="1:5">
      <c r="A787">
        <v>1986</v>
      </c>
      <c r="B787">
        <v>6</v>
      </c>
      <c r="C787" s="5">
        <f>DATE(precM[[#This Row],[Year]],precM[[#This Row],[Month]],15)</f>
        <v>31578</v>
      </c>
      <c r="D787">
        <f>precM[[#This Row],[Year]]+1/24+(precM[[#This Row],[Month]]-1)/12</f>
        <v>1986.4583333333335</v>
      </c>
      <c r="E787">
        <v>7.0000000000000007E-2</v>
      </c>
    </row>
    <row r="788" spans="1:5">
      <c r="A788">
        <v>1986</v>
      </c>
      <c r="B788">
        <v>7</v>
      </c>
      <c r="C788" s="5">
        <f>DATE(precM[[#This Row],[Year]],precM[[#This Row],[Month]],15)</f>
        <v>31608</v>
      </c>
      <c r="D788">
        <f>precM[[#This Row],[Year]]+1/24+(precM[[#This Row],[Month]]-1)/12</f>
        <v>1986.5416666666667</v>
      </c>
      <c r="E788">
        <v>0.15</v>
      </c>
    </row>
    <row r="789" spans="1:5">
      <c r="A789">
        <v>1986</v>
      </c>
      <c r="B789">
        <v>8</v>
      </c>
      <c r="C789" s="5">
        <f>DATE(precM[[#This Row],[Year]],precM[[#This Row],[Month]],15)</f>
        <v>31639</v>
      </c>
      <c r="D789">
        <f>precM[[#This Row],[Year]]+1/24+(precM[[#This Row],[Month]]-1)/12</f>
        <v>1986.625</v>
      </c>
      <c r="E789">
        <v>0.02</v>
      </c>
    </row>
    <row r="790" spans="1:5">
      <c r="A790">
        <v>1986</v>
      </c>
      <c r="B790">
        <v>9</v>
      </c>
      <c r="C790" s="5">
        <f>DATE(precM[[#This Row],[Year]],precM[[#This Row],[Month]],15)</f>
        <v>31670</v>
      </c>
      <c r="D790">
        <f>precM[[#This Row],[Year]]+1/24+(precM[[#This Row],[Month]]-1)/12</f>
        <v>1986.7083333333335</v>
      </c>
      <c r="E790">
        <v>4.72</v>
      </c>
    </row>
    <row r="791" spans="1:5">
      <c r="A791">
        <v>1986</v>
      </c>
      <c r="B791">
        <v>10</v>
      </c>
      <c r="C791" s="5">
        <f>DATE(precM[[#This Row],[Year]],precM[[#This Row],[Month]],15)</f>
        <v>31700</v>
      </c>
      <c r="D791">
        <f>precM[[#This Row],[Year]]+1/24+(precM[[#This Row],[Month]]-1)/12</f>
        <v>1986.7916666666667</v>
      </c>
      <c r="E791">
        <v>2.38</v>
      </c>
    </row>
    <row r="792" spans="1:5">
      <c r="A792">
        <v>1986</v>
      </c>
      <c r="B792">
        <v>11</v>
      </c>
      <c r="C792" s="5">
        <f>DATE(precM[[#This Row],[Year]],precM[[#This Row],[Month]],15)</f>
        <v>31731</v>
      </c>
      <c r="D792">
        <f>precM[[#This Row],[Year]]+1/24+(precM[[#This Row],[Month]]-1)/12</f>
        <v>1986.875</v>
      </c>
      <c r="E792">
        <v>6.65</v>
      </c>
    </row>
    <row r="793" spans="1:5">
      <c r="A793">
        <v>1986</v>
      </c>
      <c r="B793">
        <v>12</v>
      </c>
      <c r="C793" s="5">
        <f>DATE(precM[[#This Row],[Year]],precM[[#This Row],[Month]],15)</f>
        <v>31761</v>
      </c>
      <c r="D793">
        <f>precM[[#This Row],[Year]]+1/24+(precM[[#This Row],[Month]]-1)/12</f>
        <v>1986.9583333333335</v>
      </c>
      <c r="E793">
        <v>5.25</v>
      </c>
    </row>
    <row r="794" spans="1:5">
      <c r="A794">
        <v>1987</v>
      </c>
      <c r="B794">
        <v>1</v>
      </c>
      <c r="C794" s="5">
        <f>DATE(precM[[#This Row],[Year]],precM[[#This Row],[Month]],15)</f>
        <v>31792</v>
      </c>
      <c r="D794">
        <f>precM[[#This Row],[Year]]+1/24+(precM[[#This Row],[Month]]-1)/12</f>
        <v>1987.0416666666667</v>
      </c>
      <c r="E794">
        <v>6.07</v>
      </c>
    </row>
    <row r="795" spans="1:5">
      <c r="A795">
        <v>1987</v>
      </c>
      <c r="B795">
        <v>2</v>
      </c>
      <c r="C795" s="5">
        <f>DATE(precM[[#This Row],[Year]],precM[[#This Row],[Month]],15)</f>
        <v>31823</v>
      </c>
      <c r="D795">
        <f>precM[[#This Row],[Year]]+1/24+(precM[[#This Row],[Month]]-1)/12</f>
        <v>1987.125</v>
      </c>
      <c r="E795">
        <v>7.17</v>
      </c>
    </row>
    <row r="796" spans="1:5">
      <c r="A796">
        <v>1987</v>
      </c>
      <c r="B796">
        <v>3</v>
      </c>
      <c r="C796" s="5">
        <f>DATE(precM[[#This Row],[Year]],precM[[#This Row],[Month]],15)</f>
        <v>31851</v>
      </c>
      <c r="D796">
        <f>precM[[#This Row],[Year]]+1/24+(precM[[#This Row],[Month]]-1)/12</f>
        <v>1987.2083333333335</v>
      </c>
      <c r="E796">
        <v>8.9700000000000006</v>
      </c>
    </row>
    <row r="797" spans="1:5">
      <c r="A797">
        <v>1987</v>
      </c>
      <c r="B797">
        <v>4</v>
      </c>
      <c r="C797" s="5">
        <f>DATE(precM[[#This Row],[Year]],precM[[#This Row],[Month]],15)</f>
        <v>31882</v>
      </c>
      <c r="D797">
        <f>precM[[#This Row],[Year]]+1/24+(precM[[#This Row],[Month]]-1)/12</f>
        <v>1987.2916666666667</v>
      </c>
      <c r="E797">
        <v>0.74</v>
      </c>
    </row>
    <row r="798" spans="1:5">
      <c r="A798">
        <v>1987</v>
      </c>
      <c r="B798">
        <v>5</v>
      </c>
      <c r="C798" s="5">
        <f>DATE(precM[[#This Row],[Year]],precM[[#This Row],[Month]],15)</f>
        <v>31912</v>
      </c>
      <c r="D798">
        <f>precM[[#This Row],[Year]]+1/24+(precM[[#This Row],[Month]]-1)/12</f>
        <v>1987.375</v>
      </c>
      <c r="E798">
        <v>1.06</v>
      </c>
    </row>
    <row r="799" spans="1:5">
      <c r="A799">
        <v>1987</v>
      </c>
      <c r="B799">
        <v>6</v>
      </c>
      <c r="C799" s="5">
        <f>DATE(precM[[#This Row],[Year]],precM[[#This Row],[Month]],15)</f>
        <v>31943</v>
      </c>
      <c r="D799">
        <f>precM[[#This Row],[Year]]+1/24+(precM[[#This Row],[Month]]-1)/12</f>
        <v>1987.4583333333335</v>
      </c>
      <c r="E799">
        <v>0.17</v>
      </c>
    </row>
    <row r="800" spans="1:5">
      <c r="A800">
        <v>1987</v>
      </c>
      <c r="B800">
        <v>7</v>
      </c>
      <c r="C800" s="5">
        <f>DATE(precM[[#This Row],[Year]],precM[[#This Row],[Month]],15)</f>
        <v>31973</v>
      </c>
      <c r="D800">
        <f>precM[[#This Row],[Year]]+1/24+(precM[[#This Row],[Month]]-1)/12</f>
        <v>1987.5416666666667</v>
      </c>
      <c r="E800">
        <v>0.38</v>
      </c>
    </row>
    <row r="801" spans="1:5">
      <c r="A801">
        <v>1987</v>
      </c>
      <c r="B801">
        <v>8</v>
      </c>
      <c r="C801" s="5">
        <f>DATE(precM[[#This Row],[Year]],precM[[#This Row],[Month]],15)</f>
        <v>32004</v>
      </c>
      <c r="D801">
        <f>precM[[#This Row],[Year]]+1/24+(precM[[#This Row],[Month]]-1)/12</f>
        <v>1987.625</v>
      </c>
      <c r="E801">
        <v>0.01</v>
      </c>
    </row>
    <row r="802" spans="1:5">
      <c r="A802">
        <v>1987</v>
      </c>
      <c r="B802">
        <v>9</v>
      </c>
      <c r="C802" s="5">
        <f>DATE(precM[[#This Row],[Year]],precM[[#This Row],[Month]],15)</f>
        <v>32035</v>
      </c>
      <c r="D802">
        <f>precM[[#This Row],[Year]]+1/24+(precM[[#This Row],[Month]]-1)/12</f>
        <v>1987.7083333333335</v>
      </c>
      <c r="E802">
        <v>0.01</v>
      </c>
    </row>
    <row r="803" spans="1:5">
      <c r="A803">
        <v>1987</v>
      </c>
      <c r="B803">
        <v>10</v>
      </c>
      <c r="C803" s="5">
        <f>DATE(precM[[#This Row],[Year]],precM[[#This Row],[Month]],15)</f>
        <v>32065</v>
      </c>
      <c r="D803">
        <f>precM[[#This Row],[Year]]+1/24+(precM[[#This Row],[Month]]-1)/12</f>
        <v>1987.7916666666667</v>
      </c>
      <c r="E803">
        <v>1.1499999999999999</v>
      </c>
    </row>
    <row r="804" spans="1:5">
      <c r="A804">
        <v>1987</v>
      </c>
      <c r="B804">
        <v>11</v>
      </c>
      <c r="C804" s="5">
        <f>DATE(precM[[#This Row],[Year]],precM[[#This Row],[Month]],15)</f>
        <v>32096</v>
      </c>
      <c r="D804">
        <f>precM[[#This Row],[Year]]+1/24+(precM[[#This Row],[Month]]-1)/12</f>
        <v>1987.875</v>
      </c>
      <c r="E804">
        <v>0.76</v>
      </c>
    </row>
    <row r="805" spans="1:5">
      <c r="A805">
        <v>1987</v>
      </c>
      <c r="B805">
        <v>12</v>
      </c>
      <c r="C805" s="5">
        <f>DATE(precM[[#This Row],[Year]],precM[[#This Row],[Month]],15)</f>
        <v>32126</v>
      </c>
      <c r="D805">
        <f>precM[[#This Row],[Year]]+1/24+(precM[[#This Row],[Month]]-1)/12</f>
        <v>1987.9583333333335</v>
      </c>
      <c r="E805">
        <v>2.0699999999999998</v>
      </c>
    </row>
    <row r="806" spans="1:5">
      <c r="A806">
        <v>1988</v>
      </c>
      <c r="B806">
        <v>1</v>
      </c>
      <c r="C806" s="5">
        <f>DATE(precM[[#This Row],[Year]],precM[[#This Row],[Month]],15)</f>
        <v>32157</v>
      </c>
      <c r="D806">
        <f>precM[[#This Row],[Year]]+1/24+(precM[[#This Row],[Month]]-1)/12</f>
        <v>1988.0416666666667</v>
      </c>
      <c r="E806">
        <v>7.61</v>
      </c>
    </row>
    <row r="807" spans="1:5">
      <c r="A807">
        <v>1988</v>
      </c>
      <c r="B807">
        <v>2</v>
      </c>
      <c r="C807" s="5">
        <f>DATE(precM[[#This Row],[Year]],precM[[#This Row],[Month]],15)</f>
        <v>32188</v>
      </c>
      <c r="D807">
        <f>precM[[#This Row],[Year]]+1/24+(precM[[#This Row],[Month]]-1)/12</f>
        <v>1988.125</v>
      </c>
      <c r="E807">
        <v>0.46</v>
      </c>
    </row>
    <row r="808" spans="1:5">
      <c r="A808">
        <v>1988</v>
      </c>
      <c r="B808">
        <v>3</v>
      </c>
      <c r="C808" s="5">
        <f>DATE(precM[[#This Row],[Year]],precM[[#This Row],[Month]],15)</f>
        <v>32217</v>
      </c>
      <c r="D808">
        <f>precM[[#This Row],[Year]]+1/24+(precM[[#This Row],[Month]]-1)/12</f>
        <v>1988.2083333333335</v>
      </c>
      <c r="E808">
        <v>1.32</v>
      </c>
    </row>
    <row r="809" spans="1:5">
      <c r="A809">
        <v>1988</v>
      </c>
      <c r="B809">
        <v>4</v>
      </c>
      <c r="C809" s="5">
        <f>DATE(precM[[#This Row],[Year]],precM[[#This Row],[Month]],15)</f>
        <v>32248</v>
      </c>
      <c r="D809">
        <f>precM[[#This Row],[Year]]+1/24+(precM[[#This Row],[Month]]-1)/12</f>
        <v>1988.2916666666667</v>
      </c>
      <c r="E809">
        <v>4.2699999999999996</v>
      </c>
    </row>
    <row r="810" spans="1:5">
      <c r="A810">
        <v>1988</v>
      </c>
      <c r="B810">
        <v>5</v>
      </c>
      <c r="C810" s="5">
        <f>DATE(precM[[#This Row],[Year]],precM[[#This Row],[Month]],15)</f>
        <v>32278</v>
      </c>
      <c r="D810">
        <f>precM[[#This Row],[Year]]+1/24+(precM[[#This Row],[Month]]-1)/12</f>
        <v>1988.375</v>
      </c>
      <c r="E810">
        <v>2.65</v>
      </c>
    </row>
    <row r="811" spans="1:5">
      <c r="A811">
        <v>1988</v>
      </c>
      <c r="B811">
        <v>6</v>
      </c>
      <c r="C811" s="5">
        <f>DATE(precM[[#This Row],[Year]],precM[[#This Row],[Month]],15)</f>
        <v>32309</v>
      </c>
      <c r="D811">
        <f>precM[[#This Row],[Year]]+1/24+(precM[[#This Row],[Month]]-1)/12</f>
        <v>1988.4583333333335</v>
      </c>
      <c r="E811">
        <v>1.1100000000000001</v>
      </c>
    </row>
    <row r="812" spans="1:5">
      <c r="A812">
        <v>1988</v>
      </c>
      <c r="B812">
        <v>7</v>
      </c>
      <c r="C812" s="5">
        <f>DATE(precM[[#This Row],[Year]],precM[[#This Row],[Month]],15)</f>
        <v>32339</v>
      </c>
      <c r="D812">
        <f>precM[[#This Row],[Year]]+1/24+(precM[[#This Row],[Month]]-1)/12</f>
        <v>1988.5416666666667</v>
      </c>
      <c r="E812">
        <v>0.28999999999999998</v>
      </c>
    </row>
    <row r="813" spans="1:5">
      <c r="A813">
        <v>1988</v>
      </c>
      <c r="B813">
        <v>8</v>
      </c>
      <c r="C813" s="5">
        <f>DATE(precM[[#This Row],[Year]],precM[[#This Row],[Month]],15)</f>
        <v>32370</v>
      </c>
      <c r="D813">
        <f>precM[[#This Row],[Year]]+1/24+(precM[[#This Row],[Month]]-1)/12</f>
        <v>1988.625</v>
      </c>
      <c r="E813">
        <v>0</v>
      </c>
    </row>
    <row r="814" spans="1:5">
      <c r="A814">
        <v>1988</v>
      </c>
      <c r="B814">
        <v>9</v>
      </c>
      <c r="C814" s="5">
        <f>DATE(precM[[#This Row],[Year]],precM[[#This Row],[Month]],15)</f>
        <v>32401</v>
      </c>
      <c r="D814">
        <f>precM[[#This Row],[Year]]+1/24+(precM[[#This Row],[Month]]-1)/12</f>
        <v>1988.7083333333335</v>
      </c>
      <c r="E814">
        <v>0.12</v>
      </c>
    </row>
    <row r="815" spans="1:5">
      <c r="A815">
        <v>1988</v>
      </c>
      <c r="B815">
        <v>10</v>
      </c>
      <c r="C815" s="5">
        <f>DATE(precM[[#This Row],[Year]],precM[[#This Row],[Month]],15)</f>
        <v>32431</v>
      </c>
      <c r="D815">
        <f>precM[[#This Row],[Year]]+1/24+(precM[[#This Row],[Month]]-1)/12</f>
        <v>1988.7916666666667</v>
      </c>
      <c r="E815">
        <v>0.99</v>
      </c>
    </row>
    <row r="816" spans="1:5">
      <c r="A816">
        <v>1988</v>
      </c>
      <c r="B816">
        <v>11</v>
      </c>
      <c r="C816" s="5">
        <f>DATE(precM[[#This Row],[Year]],precM[[#This Row],[Month]],15)</f>
        <v>32462</v>
      </c>
      <c r="D816">
        <f>precM[[#This Row],[Year]]+1/24+(precM[[#This Row],[Month]]-1)/12</f>
        <v>1988.875</v>
      </c>
      <c r="E816">
        <v>3.32</v>
      </c>
    </row>
    <row r="817" spans="1:5">
      <c r="A817">
        <v>1988</v>
      </c>
      <c r="B817">
        <v>12</v>
      </c>
      <c r="C817" s="5">
        <f>DATE(precM[[#This Row],[Year]],precM[[#This Row],[Month]],15)</f>
        <v>32492</v>
      </c>
      <c r="D817">
        <f>precM[[#This Row],[Year]]+1/24+(precM[[#This Row],[Month]]-1)/12</f>
        <v>1988.9583333333335</v>
      </c>
      <c r="E817">
        <v>12.72</v>
      </c>
    </row>
    <row r="818" spans="1:5">
      <c r="A818">
        <v>1989</v>
      </c>
      <c r="B818">
        <v>1</v>
      </c>
      <c r="C818" s="5">
        <f>DATE(precM[[#This Row],[Year]],precM[[#This Row],[Month]],15)</f>
        <v>32523</v>
      </c>
      <c r="D818">
        <f>precM[[#This Row],[Year]]+1/24+(precM[[#This Row],[Month]]-1)/12</f>
        <v>1989.0416666666667</v>
      </c>
      <c r="E818">
        <v>2.81</v>
      </c>
    </row>
    <row r="819" spans="1:5">
      <c r="A819">
        <v>1989</v>
      </c>
      <c r="B819">
        <v>2</v>
      </c>
      <c r="C819" s="5">
        <f>DATE(precM[[#This Row],[Year]],precM[[#This Row],[Month]],15)</f>
        <v>32554</v>
      </c>
      <c r="D819">
        <f>precM[[#This Row],[Year]]+1/24+(precM[[#This Row],[Month]]-1)/12</f>
        <v>1989.125</v>
      </c>
      <c r="E819">
        <v>3.02</v>
      </c>
    </row>
    <row r="820" spans="1:5">
      <c r="A820">
        <v>1989</v>
      </c>
      <c r="B820">
        <v>3</v>
      </c>
      <c r="C820" s="5">
        <f>DATE(precM[[#This Row],[Year]],precM[[#This Row],[Month]],15)</f>
        <v>32582</v>
      </c>
      <c r="D820">
        <f>precM[[#This Row],[Year]]+1/24+(precM[[#This Row],[Month]]-1)/12</f>
        <v>1989.2083333333335</v>
      </c>
      <c r="E820">
        <v>17.27</v>
      </c>
    </row>
    <row r="821" spans="1:5">
      <c r="A821">
        <v>1989</v>
      </c>
      <c r="B821">
        <v>4</v>
      </c>
      <c r="C821" s="5">
        <f>DATE(precM[[#This Row],[Year]],precM[[#This Row],[Month]],15)</f>
        <v>32613</v>
      </c>
      <c r="D821">
        <f>precM[[#This Row],[Year]]+1/24+(precM[[#This Row],[Month]]-1)/12</f>
        <v>1989.2916666666667</v>
      </c>
      <c r="E821">
        <v>2.4</v>
      </c>
    </row>
    <row r="822" spans="1:5">
      <c r="A822">
        <v>1989</v>
      </c>
      <c r="B822">
        <v>5</v>
      </c>
      <c r="C822" s="5">
        <f>DATE(precM[[#This Row],[Year]],precM[[#This Row],[Month]],15)</f>
        <v>32643</v>
      </c>
      <c r="D822">
        <f>precM[[#This Row],[Year]]+1/24+(precM[[#This Row],[Month]]-1)/12</f>
        <v>1989.375</v>
      </c>
      <c r="E822">
        <v>1.26</v>
      </c>
    </row>
    <row r="823" spans="1:5">
      <c r="A823">
        <v>1989</v>
      </c>
      <c r="B823">
        <v>6</v>
      </c>
      <c r="C823" s="5">
        <f>DATE(precM[[#This Row],[Year]],precM[[#This Row],[Month]],15)</f>
        <v>32674</v>
      </c>
      <c r="D823">
        <f>precM[[#This Row],[Year]]+1/24+(precM[[#This Row],[Month]]-1)/12</f>
        <v>1989.4583333333335</v>
      </c>
      <c r="E823">
        <v>1.08</v>
      </c>
    </row>
    <row r="824" spans="1:5">
      <c r="A824">
        <v>1989</v>
      </c>
      <c r="B824">
        <v>7</v>
      </c>
      <c r="C824" s="5">
        <f>DATE(precM[[#This Row],[Year]],precM[[#This Row],[Month]],15)</f>
        <v>32704</v>
      </c>
      <c r="D824">
        <f>precM[[#This Row],[Year]]+1/24+(precM[[#This Row],[Month]]-1)/12</f>
        <v>1989.5416666666667</v>
      </c>
      <c r="E824">
        <v>0.01</v>
      </c>
    </row>
    <row r="825" spans="1:5">
      <c r="A825">
        <v>1989</v>
      </c>
      <c r="B825">
        <v>8</v>
      </c>
      <c r="C825" s="5">
        <f>DATE(precM[[#This Row],[Year]],precM[[#This Row],[Month]],15)</f>
        <v>32735</v>
      </c>
      <c r="D825">
        <f>precM[[#This Row],[Year]]+1/24+(precM[[#This Row],[Month]]-1)/12</f>
        <v>1989.625</v>
      </c>
      <c r="E825">
        <v>0.59</v>
      </c>
    </row>
    <row r="826" spans="1:5">
      <c r="A826">
        <v>1989</v>
      </c>
      <c r="B826">
        <v>9</v>
      </c>
      <c r="C826" s="5">
        <f>DATE(precM[[#This Row],[Year]],precM[[#This Row],[Month]],15)</f>
        <v>32766</v>
      </c>
      <c r="D826">
        <f>precM[[#This Row],[Year]]+1/24+(precM[[#This Row],[Month]]-1)/12</f>
        <v>1989.7083333333335</v>
      </c>
      <c r="E826">
        <v>3.69</v>
      </c>
    </row>
    <row r="827" spans="1:5">
      <c r="A827">
        <v>1989</v>
      </c>
      <c r="B827">
        <v>10</v>
      </c>
      <c r="C827" s="5">
        <f>DATE(precM[[#This Row],[Year]],precM[[#This Row],[Month]],15)</f>
        <v>32796</v>
      </c>
      <c r="D827">
        <f>precM[[#This Row],[Year]]+1/24+(precM[[#This Row],[Month]]-1)/12</f>
        <v>1989.7916666666667</v>
      </c>
      <c r="E827">
        <v>0.17</v>
      </c>
    </row>
    <row r="828" spans="1:5">
      <c r="A828">
        <v>1989</v>
      </c>
      <c r="B828">
        <v>11</v>
      </c>
      <c r="C828" s="5">
        <f>DATE(precM[[#This Row],[Year]],precM[[#This Row],[Month]],15)</f>
        <v>32827</v>
      </c>
      <c r="D828">
        <f>precM[[#This Row],[Year]]+1/24+(precM[[#This Row],[Month]]-1)/12</f>
        <v>1989.875</v>
      </c>
      <c r="E828">
        <v>13.21</v>
      </c>
    </row>
    <row r="829" spans="1:5">
      <c r="A829">
        <v>1989</v>
      </c>
      <c r="B829">
        <v>12</v>
      </c>
      <c r="C829" s="5">
        <f>DATE(precM[[#This Row],[Year]],precM[[#This Row],[Month]],15)</f>
        <v>32857</v>
      </c>
      <c r="D829">
        <f>precM[[#This Row],[Year]]+1/24+(precM[[#This Row],[Month]]-1)/12</f>
        <v>1989.9583333333335</v>
      </c>
      <c r="E829">
        <v>4.62</v>
      </c>
    </row>
    <row r="830" spans="1:5">
      <c r="A830">
        <v>1990</v>
      </c>
      <c r="B830">
        <v>1</v>
      </c>
      <c r="C830" s="5">
        <f>DATE(precM[[#This Row],[Year]],precM[[#This Row],[Month]],15)</f>
        <v>32888</v>
      </c>
      <c r="D830">
        <f>precM[[#This Row],[Year]]+1/24+(precM[[#This Row],[Month]]-1)/12</f>
        <v>1990.0416666666667</v>
      </c>
      <c r="E830">
        <v>7.88</v>
      </c>
    </row>
    <row r="831" spans="1:5">
      <c r="A831">
        <v>1990</v>
      </c>
      <c r="B831">
        <v>2</v>
      </c>
      <c r="C831" s="5">
        <f>DATE(precM[[#This Row],[Year]],precM[[#This Row],[Month]],15)</f>
        <v>32919</v>
      </c>
      <c r="D831">
        <f>precM[[#This Row],[Year]]+1/24+(precM[[#This Row],[Month]]-1)/12</f>
        <v>1990.125</v>
      </c>
      <c r="E831">
        <v>4.5999999999999996</v>
      </c>
    </row>
    <row r="832" spans="1:5">
      <c r="A832">
        <v>1990</v>
      </c>
      <c r="B832">
        <v>3</v>
      </c>
      <c r="C832" s="5">
        <f>DATE(precM[[#This Row],[Year]],precM[[#This Row],[Month]],15)</f>
        <v>32947</v>
      </c>
      <c r="D832">
        <f>precM[[#This Row],[Year]]+1/24+(precM[[#This Row],[Month]]-1)/12</f>
        <v>1990.2083333333335</v>
      </c>
      <c r="E832">
        <v>3.19</v>
      </c>
    </row>
    <row r="833" spans="1:5">
      <c r="A833">
        <v>1990</v>
      </c>
      <c r="B833">
        <v>4</v>
      </c>
      <c r="C833" s="5">
        <f>DATE(precM[[#This Row],[Year]],precM[[#This Row],[Month]],15)</f>
        <v>32978</v>
      </c>
      <c r="D833">
        <f>precM[[#This Row],[Year]]+1/24+(precM[[#This Row],[Month]]-1)/12</f>
        <v>1990.2916666666667</v>
      </c>
      <c r="E833">
        <v>1.83</v>
      </c>
    </row>
    <row r="834" spans="1:5">
      <c r="A834">
        <v>1990</v>
      </c>
      <c r="B834">
        <v>5</v>
      </c>
      <c r="C834" s="5">
        <f>DATE(precM[[#This Row],[Year]],precM[[#This Row],[Month]],15)</f>
        <v>33008</v>
      </c>
      <c r="D834">
        <f>precM[[#This Row],[Year]]+1/24+(precM[[#This Row],[Month]]-1)/12</f>
        <v>1990.375</v>
      </c>
      <c r="E834">
        <v>7.55</v>
      </c>
    </row>
    <row r="835" spans="1:5">
      <c r="A835">
        <v>1990</v>
      </c>
      <c r="B835">
        <v>6</v>
      </c>
      <c r="C835" s="5">
        <f>DATE(precM[[#This Row],[Year]],precM[[#This Row],[Month]],15)</f>
        <v>33039</v>
      </c>
      <c r="D835">
        <f>precM[[#This Row],[Year]]+1/24+(precM[[#This Row],[Month]]-1)/12</f>
        <v>1990.4583333333335</v>
      </c>
      <c r="E835">
        <v>0.28999999999999998</v>
      </c>
    </row>
    <row r="836" spans="1:5">
      <c r="A836">
        <v>1990</v>
      </c>
      <c r="B836">
        <v>7</v>
      </c>
      <c r="C836" s="5">
        <f>DATE(precM[[#This Row],[Year]],precM[[#This Row],[Month]],15)</f>
        <v>33069</v>
      </c>
      <c r="D836">
        <f>precM[[#This Row],[Year]]+1/24+(precM[[#This Row],[Month]]-1)/12</f>
        <v>1990.5416666666667</v>
      </c>
      <c r="E836">
        <v>0.12</v>
      </c>
    </row>
    <row r="837" spans="1:5">
      <c r="A837">
        <v>1990</v>
      </c>
      <c r="B837">
        <v>8</v>
      </c>
      <c r="C837" s="5">
        <f>DATE(precM[[#This Row],[Year]],precM[[#This Row],[Month]],15)</f>
        <v>33100</v>
      </c>
      <c r="D837">
        <f>precM[[#This Row],[Year]]+1/24+(precM[[#This Row],[Month]]-1)/12</f>
        <v>1990.625</v>
      </c>
      <c r="E837">
        <v>0.54</v>
      </c>
    </row>
    <row r="838" spans="1:5">
      <c r="A838">
        <v>1990</v>
      </c>
      <c r="B838">
        <v>9</v>
      </c>
      <c r="C838" s="5">
        <f>DATE(precM[[#This Row],[Year]],precM[[#This Row],[Month]],15)</f>
        <v>33131</v>
      </c>
      <c r="D838">
        <f>precM[[#This Row],[Year]]+1/24+(precM[[#This Row],[Month]]-1)/12</f>
        <v>1990.7083333333335</v>
      </c>
      <c r="E838">
        <v>0.53</v>
      </c>
    </row>
    <row r="839" spans="1:5">
      <c r="A839">
        <v>1990</v>
      </c>
      <c r="B839">
        <v>10</v>
      </c>
      <c r="C839" s="5">
        <f>DATE(precM[[#This Row],[Year]],precM[[#This Row],[Month]],15)</f>
        <v>33161</v>
      </c>
      <c r="D839">
        <f>precM[[#This Row],[Year]]+1/24+(precM[[#This Row],[Month]]-1)/12</f>
        <v>1990.7916666666667</v>
      </c>
      <c r="E839">
        <v>6.29</v>
      </c>
    </row>
    <row r="840" spans="1:5">
      <c r="A840">
        <v>1990</v>
      </c>
      <c r="B840">
        <v>11</v>
      </c>
      <c r="C840" s="5">
        <f>DATE(precM[[#This Row],[Year]],precM[[#This Row],[Month]],15)</f>
        <v>33192</v>
      </c>
      <c r="D840">
        <f>precM[[#This Row],[Year]]+1/24+(precM[[#This Row],[Month]]-1)/12</f>
        <v>1990.875</v>
      </c>
      <c r="E840">
        <v>3.08</v>
      </c>
    </row>
    <row r="841" spans="1:5">
      <c r="A841">
        <v>1990</v>
      </c>
      <c r="B841">
        <v>12</v>
      </c>
      <c r="C841" s="5">
        <f>DATE(precM[[#This Row],[Year]],precM[[#This Row],[Month]],15)</f>
        <v>33222</v>
      </c>
      <c r="D841">
        <f>precM[[#This Row],[Year]]+1/24+(precM[[#This Row],[Month]]-1)/12</f>
        <v>1990.9583333333335</v>
      </c>
      <c r="E841">
        <v>7.0000000000000007E-2</v>
      </c>
    </row>
    <row r="842" spans="1:5">
      <c r="A842">
        <v>1991</v>
      </c>
      <c r="B842">
        <v>1</v>
      </c>
      <c r="C842" s="5">
        <f>DATE(precM[[#This Row],[Year]],precM[[#This Row],[Month]],15)</f>
        <v>33253</v>
      </c>
      <c r="D842">
        <f>precM[[#This Row],[Year]]+1/24+(precM[[#This Row],[Month]]-1)/12</f>
        <v>1991.0416666666667</v>
      </c>
      <c r="E842">
        <v>0.88</v>
      </c>
    </row>
    <row r="843" spans="1:5">
      <c r="A843">
        <v>1991</v>
      </c>
      <c r="B843">
        <v>2</v>
      </c>
      <c r="C843" s="5">
        <f>DATE(precM[[#This Row],[Year]],precM[[#This Row],[Month]],15)</f>
        <v>33284</v>
      </c>
      <c r="D843">
        <f>precM[[#This Row],[Year]]+1/24+(precM[[#This Row],[Month]]-1)/12</f>
        <v>1991.125</v>
      </c>
      <c r="E843">
        <v>3.11</v>
      </c>
    </row>
    <row r="844" spans="1:5">
      <c r="A844">
        <v>1991</v>
      </c>
      <c r="B844">
        <v>3</v>
      </c>
      <c r="C844" s="5">
        <f>DATE(precM[[#This Row],[Year]],precM[[#This Row],[Month]],15)</f>
        <v>33312</v>
      </c>
      <c r="D844">
        <f>precM[[#This Row],[Year]]+1/24+(precM[[#This Row],[Month]]-1)/12</f>
        <v>1991.2083333333335</v>
      </c>
      <c r="E844">
        <v>17.940000000000001</v>
      </c>
    </row>
    <row r="845" spans="1:5">
      <c r="A845">
        <v>1991</v>
      </c>
      <c r="B845">
        <v>4</v>
      </c>
      <c r="C845" s="5">
        <f>DATE(precM[[#This Row],[Year]],precM[[#This Row],[Month]],15)</f>
        <v>33343</v>
      </c>
      <c r="D845">
        <f>precM[[#This Row],[Year]]+1/24+(precM[[#This Row],[Month]]-1)/12</f>
        <v>1991.2916666666667</v>
      </c>
      <c r="E845">
        <v>1.81</v>
      </c>
    </row>
    <row r="846" spans="1:5">
      <c r="A846">
        <v>1991</v>
      </c>
      <c r="B846">
        <v>5</v>
      </c>
      <c r="C846" s="5">
        <f>DATE(precM[[#This Row],[Year]],precM[[#This Row],[Month]],15)</f>
        <v>33373</v>
      </c>
      <c r="D846">
        <f>precM[[#This Row],[Year]]+1/24+(precM[[#This Row],[Month]]-1)/12</f>
        <v>1991.375</v>
      </c>
      <c r="E846">
        <v>2.5099999999999998</v>
      </c>
    </row>
    <row r="847" spans="1:5">
      <c r="A847">
        <v>1991</v>
      </c>
      <c r="B847">
        <v>6</v>
      </c>
      <c r="C847" s="5">
        <f>DATE(precM[[#This Row],[Year]],precM[[#This Row],[Month]],15)</f>
        <v>33404</v>
      </c>
      <c r="D847">
        <f>precM[[#This Row],[Year]]+1/24+(precM[[#This Row],[Month]]-1)/12</f>
        <v>1991.4583333333335</v>
      </c>
      <c r="E847">
        <v>1.2</v>
      </c>
    </row>
    <row r="848" spans="1:5">
      <c r="A848">
        <v>1991</v>
      </c>
      <c r="B848">
        <v>7</v>
      </c>
      <c r="C848" s="5">
        <f>DATE(precM[[#This Row],[Year]],precM[[#This Row],[Month]],15)</f>
        <v>33434</v>
      </c>
      <c r="D848">
        <f>precM[[#This Row],[Year]]+1/24+(precM[[#This Row],[Month]]-1)/12</f>
        <v>1991.5416666666667</v>
      </c>
      <c r="E848">
        <v>0.4</v>
      </c>
    </row>
    <row r="849" spans="1:5">
      <c r="A849">
        <v>1991</v>
      </c>
      <c r="B849">
        <v>8</v>
      </c>
      <c r="C849" s="5">
        <f>DATE(precM[[#This Row],[Year]],precM[[#This Row],[Month]],15)</f>
        <v>33465</v>
      </c>
      <c r="D849">
        <f>precM[[#This Row],[Year]]+1/24+(precM[[#This Row],[Month]]-1)/12</f>
        <v>1991.625</v>
      </c>
      <c r="E849">
        <v>0.22</v>
      </c>
    </row>
    <row r="850" spans="1:5">
      <c r="A850">
        <v>1991</v>
      </c>
      <c r="B850">
        <v>9</v>
      </c>
      <c r="C850" s="5">
        <f>DATE(precM[[#This Row],[Year]],precM[[#This Row],[Month]],15)</f>
        <v>33496</v>
      </c>
      <c r="D850">
        <f>precM[[#This Row],[Year]]+1/24+(precM[[#This Row],[Month]]-1)/12</f>
        <v>1991.7083333333335</v>
      </c>
      <c r="E850">
        <v>0.05</v>
      </c>
    </row>
    <row r="851" spans="1:5">
      <c r="A851">
        <v>1991</v>
      </c>
      <c r="B851">
        <v>10</v>
      </c>
      <c r="C851" s="5">
        <f>DATE(precM[[#This Row],[Year]],precM[[#This Row],[Month]],15)</f>
        <v>33526</v>
      </c>
      <c r="D851">
        <f>precM[[#This Row],[Year]]+1/24+(precM[[#This Row],[Month]]-1)/12</f>
        <v>1991.7916666666667</v>
      </c>
      <c r="E851">
        <v>1.1000000000000001</v>
      </c>
    </row>
    <row r="852" spans="1:5">
      <c r="A852">
        <v>1991</v>
      </c>
      <c r="B852">
        <v>11</v>
      </c>
      <c r="C852" s="5">
        <f>DATE(precM[[#This Row],[Year]],precM[[#This Row],[Month]],15)</f>
        <v>33557</v>
      </c>
      <c r="D852">
        <f>precM[[#This Row],[Year]]+1/24+(precM[[#This Row],[Month]]-1)/12</f>
        <v>1991.875</v>
      </c>
      <c r="E852">
        <v>1.56</v>
      </c>
    </row>
    <row r="853" spans="1:5">
      <c r="A853">
        <v>1991</v>
      </c>
      <c r="B853">
        <v>12</v>
      </c>
      <c r="C853" s="5">
        <f>DATE(precM[[#This Row],[Year]],precM[[#This Row],[Month]],15)</f>
        <v>33587</v>
      </c>
      <c r="D853">
        <f>precM[[#This Row],[Year]]+1/24+(precM[[#This Row],[Month]]-1)/12</f>
        <v>1991.9583333333335</v>
      </c>
      <c r="E853">
        <v>1.39</v>
      </c>
    </row>
    <row r="854" spans="1:5">
      <c r="A854">
        <v>1992</v>
      </c>
      <c r="B854">
        <v>1</v>
      </c>
      <c r="C854" s="5">
        <f>DATE(precM[[#This Row],[Year]],precM[[#This Row],[Month]],15)</f>
        <v>33618</v>
      </c>
      <c r="D854">
        <f>precM[[#This Row],[Year]]+1/24+(precM[[#This Row],[Month]]-1)/12</f>
        <v>1992.0416666666667</v>
      </c>
      <c r="E854">
        <v>2.81</v>
      </c>
    </row>
    <row r="855" spans="1:5">
      <c r="A855">
        <v>1992</v>
      </c>
      <c r="B855">
        <v>2</v>
      </c>
      <c r="C855" s="5">
        <f>DATE(precM[[#This Row],[Year]],precM[[#This Row],[Month]],15)</f>
        <v>33649</v>
      </c>
      <c r="D855">
        <f>precM[[#This Row],[Year]]+1/24+(precM[[#This Row],[Month]]-1)/12</f>
        <v>1992.125</v>
      </c>
      <c r="E855">
        <v>11.84</v>
      </c>
    </row>
    <row r="856" spans="1:5">
      <c r="A856">
        <v>1992</v>
      </c>
      <c r="B856">
        <v>3</v>
      </c>
      <c r="C856" s="5">
        <f>DATE(precM[[#This Row],[Year]],precM[[#This Row],[Month]],15)</f>
        <v>33678</v>
      </c>
      <c r="D856">
        <f>precM[[#This Row],[Year]]+1/24+(precM[[#This Row],[Month]]-1)/12</f>
        <v>1992.2083333333335</v>
      </c>
      <c r="E856">
        <v>5.35</v>
      </c>
    </row>
    <row r="857" spans="1:5">
      <c r="A857">
        <v>1992</v>
      </c>
      <c r="B857">
        <v>4</v>
      </c>
      <c r="C857" s="5">
        <f>DATE(precM[[#This Row],[Year]],precM[[#This Row],[Month]],15)</f>
        <v>33709</v>
      </c>
      <c r="D857">
        <f>precM[[#This Row],[Year]]+1/24+(precM[[#This Row],[Month]]-1)/12</f>
        <v>1992.2916666666667</v>
      </c>
      <c r="E857">
        <v>2.67</v>
      </c>
    </row>
    <row r="858" spans="1:5">
      <c r="A858">
        <v>1992</v>
      </c>
      <c r="B858">
        <v>5</v>
      </c>
      <c r="C858" s="5">
        <f>DATE(precM[[#This Row],[Year]],precM[[#This Row],[Month]],15)</f>
        <v>33739</v>
      </c>
      <c r="D858">
        <f>precM[[#This Row],[Year]]+1/24+(precM[[#This Row],[Month]]-1)/12</f>
        <v>1992.375</v>
      </c>
      <c r="E858">
        <v>0.12</v>
      </c>
    </row>
    <row r="859" spans="1:5">
      <c r="A859">
        <v>1992</v>
      </c>
      <c r="B859">
        <v>6</v>
      </c>
      <c r="C859" s="5">
        <f>DATE(precM[[#This Row],[Year]],precM[[#This Row],[Month]],15)</f>
        <v>33770</v>
      </c>
      <c r="D859">
        <f>precM[[#This Row],[Year]]+1/24+(precM[[#This Row],[Month]]-1)/12</f>
        <v>1992.4583333333335</v>
      </c>
      <c r="E859">
        <v>2.73</v>
      </c>
    </row>
    <row r="860" spans="1:5">
      <c r="A860">
        <v>1992</v>
      </c>
      <c r="B860">
        <v>7</v>
      </c>
      <c r="C860" s="5">
        <f>DATE(precM[[#This Row],[Year]],precM[[#This Row],[Month]],15)</f>
        <v>33800</v>
      </c>
      <c r="D860">
        <f>precM[[#This Row],[Year]]+1/24+(precM[[#This Row],[Month]]-1)/12</f>
        <v>1992.5416666666667</v>
      </c>
      <c r="E860">
        <v>0.2</v>
      </c>
    </row>
    <row r="861" spans="1:5">
      <c r="A861">
        <v>1992</v>
      </c>
      <c r="B861">
        <v>8</v>
      </c>
      <c r="C861" s="5">
        <f>DATE(precM[[#This Row],[Year]],precM[[#This Row],[Month]],15)</f>
        <v>33831</v>
      </c>
      <c r="D861">
        <f>precM[[#This Row],[Year]]+1/24+(precM[[#This Row],[Month]]-1)/12</f>
        <v>1992.625</v>
      </c>
      <c r="E861">
        <v>0.16</v>
      </c>
    </row>
    <row r="862" spans="1:5">
      <c r="A862">
        <v>1992</v>
      </c>
      <c r="B862">
        <v>9</v>
      </c>
      <c r="C862" s="5">
        <f>DATE(precM[[#This Row],[Year]],precM[[#This Row],[Month]],15)</f>
        <v>33862</v>
      </c>
      <c r="D862">
        <f>precM[[#This Row],[Year]]+1/24+(precM[[#This Row],[Month]]-1)/12</f>
        <v>1992.7083333333335</v>
      </c>
      <c r="E862">
        <v>0.08</v>
      </c>
    </row>
    <row r="863" spans="1:5">
      <c r="A863">
        <v>1992</v>
      </c>
      <c r="B863">
        <v>10</v>
      </c>
      <c r="C863" s="5">
        <f>DATE(precM[[#This Row],[Year]],precM[[#This Row],[Month]],15)</f>
        <v>33892</v>
      </c>
      <c r="D863">
        <f>precM[[#This Row],[Year]]+1/24+(precM[[#This Row],[Month]]-1)/12</f>
        <v>1992.7916666666667</v>
      </c>
      <c r="E863">
        <v>3.44</v>
      </c>
    </row>
    <row r="864" spans="1:5">
      <c r="A864">
        <v>1992</v>
      </c>
      <c r="B864">
        <v>11</v>
      </c>
      <c r="C864" s="5">
        <f>DATE(precM[[#This Row],[Year]],precM[[#This Row],[Month]],15)</f>
        <v>33923</v>
      </c>
      <c r="D864">
        <f>precM[[#This Row],[Year]]+1/24+(precM[[#This Row],[Month]]-1)/12</f>
        <v>1992.875</v>
      </c>
      <c r="E864">
        <v>2.64</v>
      </c>
    </row>
    <row r="865" spans="1:5">
      <c r="A865">
        <v>1992</v>
      </c>
      <c r="B865">
        <v>12</v>
      </c>
      <c r="C865" s="5">
        <f>DATE(precM[[#This Row],[Year]],precM[[#This Row],[Month]],15)</f>
        <v>33953</v>
      </c>
      <c r="D865">
        <f>precM[[#This Row],[Year]]+1/24+(precM[[#This Row],[Month]]-1)/12</f>
        <v>1992.9583333333335</v>
      </c>
      <c r="E865">
        <v>3.97</v>
      </c>
    </row>
    <row r="866" spans="1:5">
      <c r="A866">
        <v>1993</v>
      </c>
      <c r="B866">
        <v>1</v>
      </c>
      <c r="C866" s="5">
        <f>DATE(precM[[#This Row],[Year]],precM[[#This Row],[Month]],15)</f>
        <v>33984</v>
      </c>
      <c r="D866">
        <f>precM[[#This Row],[Year]]+1/24+(precM[[#This Row],[Month]]-1)/12</f>
        <v>1993.0416666666667</v>
      </c>
      <c r="E866">
        <v>16.53</v>
      </c>
    </row>
    <row r="867" spans="1:5">
      <c r="A867">
        <v>1993</v>
      </c>
      <c r="B867">
        <v>2</v>
      </c>
      <c r="C867" s="5">
        <f>DATE(precM[[#This Row],[Year]],precM[[#This Row],[Month]],15)</f>
        <v>34015</v>
      </c>
      <c r="D867">
        <f>precM[[#This Row],[Year]]+1/24+(precM[[#This Row],[Month]]-1)/12</f>
        <v>1993.125</v>
      </c>
      <c r="E867">
        <v>10.26</v>
      </c>
    </row>
    <row r="868" spans="1:5">
      <c r="A868">
        <v>1993</v>
      </c>
      <c r="B868">
        <v>3</v>
      </c>
      <c r="C868" s="5">
        <f>DATE(precM[[#This Row],[Year]],precM[[#This Row],[Month]],15)</f>
        <v>34043</v>
      </c>
      <c r="D868">
        <f>precM[[#This Row],[Year]]+1/24+(precM[[#This Row],[Month]]-1)/12</f>
        <v>1993.2083333333335</v>
      </c>
      <c r="E868">
        <v>7.57</v>
      </c>
    </row>
    <row r="869" spans="1:5">
      <c r="A869">
        <v>1993</v>
      </c>
      <c r="B869">
        <v>4</v>
      </c>
      <c r="C869" s="5">
        <f>DATE(precM[[#This Row],[Year]],precM[[#This Row],[Month]],15)</f>
        <v>34074</v>
      </c>
      <c r="D869">
        <f>precM[[#This Row],[Year]]+1/24+(precM[[#This Row],[Month]]-1)/12</f>
        <v>1993.2916666666667</v>
      </c>
      <c r="E869">
        <v>3.66</v>
      </c>
    </row>
    <row r="870" spans="1:5">
      <c r="A870">
        <v>1993</v>
      </c>
      <c r="B870">
        <v>5</v>
      </c>
      <c r="C870" s="5">
        <f>DATE(precM[[#This Row],[Year]],precM[[#This Row],[Month]],15)</f>
        <v>34104</v>
      </c>
      <c r="D870">
        <f>precM[[#This Row],[Year]]+1/24+(precM[[#This Row],[Month]]-1)/12</f>
        <v>1993.375</v>
      </c>
      <c r="E870">
        <v>4.2699999999999996</v>
      </c>
    </row>
    <row r="871" spans="1:5">
      <c r="A871">
        <v>1993</v>
      </c>
      <c r="B871">
        <v>6</v>
      </c>
      <c r="C871" s="5">
        <f>DATE(precM[[#This Row],[Year]],precM[[#This Row],[Month]],15)</f>
        <v>34135</v>
      </c>
      <c r="D871">
        <f>precM[[#This Row],[Year]]+1/24+(precM[[#This Row],[Month]]-1)/12</f>
        <v>1993.4583333333335</v>
      </c>
      <c r="E871">
        <v>2.31</v>
      </c>
    </row>
    <row r="872" spans="1:5">
      <c r="A872">
        <v>1993</v>
      </c>
      <c r="B872">
        <v>7</v>
      </c>
      <c r="C872" s="5">
        <f>DATE(precM[[#This Row],[Year]],precM[[#This Row],[Month]],15)</f>
        <v>34165</v>
      </c>
      <c r="D872">
        <f>precM[[#This Row],[Year]]+1/24+(precM[[#This Row],[Month]]-1)/12</f>
        <v>1993.5416666666667</v>
      </c>
      <c r="E872">
        <v>0</v>
      </c>
    </row>
    <row r="873" spans="1:5">
      <c r="A873">
        <v>1993</v>
      </c>
      <c r="B873">
        <v>8</v>
      </c>
      <c r="C873" s="5">
        <f>DATE(precM[[#This Row],[Year]],precM[[#This Row],[Month]],15)</f>
        <v>34196</v>
      </c>
      <c r="D873">
        <f>precM[[#This Row],[Year]]+1/24+(precM[[#This Row],[Month]]-1)/12</f>
        <v>1993.625</v>
      </c>
      <c r="E873">
        <v>0.38</v>
      </c>
    </row>
    <row r="874" spans="1:5">
      <c r="A874">
        <v>1993</v>
      </c>
      <c r="B874">
        <v>9</v>
      </c>
      <c r="C874" s="5">
        <f>DATE(precM[[#This Row],[Year]],precM[[#This Row],[Month]],15)</f>
        <v>34227</v>
      </c>
      <c r="D874">
        <f>precM[[#This Row],[Year]]+1/24+(precM[[#This Row],[Month]]-1)/12</f>
        <v>1993.7083333333335</v>
      </c>
      <c r="E874">
        <v>0.01</v>
      </c>
    </row>
    <row r="875" spans="1:5">
      <c r="A875">
        <v>1993</v>
      </c>
      <c r="B875">
        <v>10</v>
      </c>
      <c r="C875" s="5">
        <f>DATE(precM[[#This Row],[Year]],precM[[#This Row],[Month]],15)</f>
        <v>34257</v>
      </c>
      <c r="D875">
        <f>precM[[#This Row],[Year]]+1/24+(precM[[#This Row],[Month]]-1)/12</f>
        <v>1993.7916666666667</v>
      </c>
      <c r="E875">
        <v>4.7699999999999996</v>
      </c>
    </row>
    <row r="876" spans="1:5">
      <c r="A876">
        <v>1993</v>
      </c>
      <c r="B876">
        <v>11</v>
      </c>
      <c r="C876" s="5">
        <f>DATE(precM[[#This Row],[Year]],precM[[#This Row],[Month]],15)</f>
        <v>34288</v>
      </c>
      <c r="D876">
        <f>precM[[#This Row],[Year]]+1/24+(precM[[#This Row],[Month]]-1)/12</f>
        <v>1993.875</v>
      </c>
      <c r="E876">
        <v>1.1499999999999999</v>
      </c>
    </row>
    <row r="877" spans="1:5">
      <c r="A877">
        <v>1993</v>
      </c>
      <c r="B877">
        <v>12</v>
      </c>
      <c r="C877" s="5">
        <f>DATE(precM[[#This Row],[Year]],precM[[#This Row],[Month]],15)</f>
        <v>34318</v>
      </c>
      <c r="D877">
        <f>precM[[#This Row],[Year]]+1/24+(precM[[#This Row],[Month]]-1)/12</f>
        <v>1993.9583333333335</v>
      </c>
      <c r="E877">
        <v>14.41</v>
      </c>
    </row>
    <row r="878" spans="1:5">
      <c r="A878">
        <v>1994</v>
      </c>
      <c r="B878">
        <v>1</v>
      </c>
      <c r="C878" s="5">
        <f>DATE(precM[[#This Row],[Year]],precM[[#This Row],[Month]],15)</f>
        <v>34349</v>
      </c>
      <c r="D878">
        <f>precM[[#This Row],[Year]]+1/24+(precM[[#This Row],[Month]]-1)/12</f>
        <v>1994.0416666666667</v>
      </c>
      <c r="E878">
        <v>4.0999999999999996</v>
      </c>
    </row>
    <row r="879" spans="1:5">
      <c r="A879">
        <v>1994</v>
      </c>
      <c r="B879">
        <v>2</v>
      </c>
      <c r="C879" s="5">
        <f>DATE(precM[[#This Row],[Year]],precM[[#This Row],[Month]],15)</f>
        <v>34380</v>
      </c>
      <c r="D879">
        <f>precM[[#This Row],[Year]]+1/24+(precM[[#This Row],[Month]]-1)/12</f>
        <v>1994.125</v>
      </c>
      <c r="E879">
        <v>7.62</v>
      </c>
    </row>
    <row r="880" spans="1:5">
      <c r="A880">
        <v>1994</v>
      </c>
      <c r="B880">
        <v>3</v>
      </c>
      <c r="C880" s="5">
        <f>DATE(precM[[#This Row],[Year]],precM[[#This Row],[Month]],15)</f>
        <v>34408</v>
      </c>
      <c r="D880">
        <f>precM[[#This Row],[Year]]+1/24+(precM[[#This Row],[Month]]-1)/12</f>
        <v>1994.2083333333335</v>
      </c>
      <c r="E880">
        <v>1.53</v>
      </c>
    </row>
    <row r="881" spans="1:5">
      <c r="A881">
        <v>1994</v>
      </c>
      <c r="B881">
        <v>4</v>
      </c>
      <c r="C881" s="5">
        <f>DATE(precM[[#This Row],[Year]],precM[[#This Row],[Month]],15)</f>
        <v>34439</v>
      </c>
      <c r="D881">
        <f>precM[[#This Row],[Year]]+1/24+(precM[[#This Row],[Month]]-1)/12</f>
        <v>1994.2916666666667</v>
      </c>
      <c r="E881">
        <v>2.87</v>
      </c>
    </row>
    <row r="882" spans="1:5">
      <c r="A882">
        <v>1994</v>
      </c>
      <c r="B882">
        <v>5</v>
      </c>
      <c r="C882" s="5">
        <f>DATE(precM[[#This Row],[Year]],precM[[#This Row],[Month]],15)</f>
        <v>34469</v>
      </c>
      <c r="D882">
        <f>precM[[#This Row],[Year]]+1/24+(precM[[#This Row],[Month]]-1)/12</f>
        <v>1994.375</v>
      </c>
      <c r="E882">
        <v>1.96</v>
      </c>
    </row>
    <row r="883" spans="1:5">
      <c r="A883">
        <v>1994</v>
      </c>
      <c r="B883">
        <v>6</v>
      </c>
      <c r="C883" s="5">
        <f>DATE(precM[[#This Row],[Year]],precM[[#This Row],[Month]],15)</f>
        <v>34500</v>
      </c>
      <c r="D883">
        <f>precM[[#This Row],[Year]]+1/24+(precM[[#This Row],[Month]]-1)/12</f>
        <v>1994.4583333333335</v>
      </c>
      <c r="E883">
        <v>0.32</v>
      </c>
    </row>
    <row r="884" spans="1:5">
      <c r="A884">
        <v>1994</v>
      </c>
      <c r="B884">
        <v>7</v>
      </c>
      <c r="C884" s="5">
        <f>DATE(precM[[#This Row],[Year]],precM[[#This Row],[Month]],15)</f>
        <v>34530</v>
      </c>
      <c r="D884">
        <f>precM[[#This Row],[Year]]+1/24+(precM[[#This Row],[Month]]-1)/12</f>
        <v>1994.5416666666667</v>
      </c>
      <c r="E884">
        <v>0.01</v>
      </c>
    </row>
    <row r="885" spans="1:5">
      <c r="A885">
        <v>1994</v>
      </c>
      <c r="B885">
        <v>8</v>
      </c>
      <c r="C885" s="5">
        <f>DATE(precM[[#This Row],[Year]],precM[[#This Row],[Month]],15)</f>
        <v>34561</v>
      </c>
      <c r="D885">
        <f>precM[[#This Row],[Year]]+1/24+(precM[[#This Row],[Month]]-1)/12</f>
        <v>1994.625</v>
      </c>
      <c r="E885">
        <v>0</v>
      </c>
    </row>
    <row r="886" spans="1:5">
      <c r="A886">
        <v>1994</v>
      </c>
      <c r="B886">
        <v>9</v>
      </c>
      <c r="C886" s="5">
        <f>DATE(precM[[#This Row],[Year]],precM[[#This Row],[Month]],15)</f>
        <v>34592</v>
      </c>
      <c r="D886">
        <f>precM[[#This Row],[Year]]+1/24+(precM[[#This Row],[Month]]-1)/12</f>
        <v>1994.7083333333335</v>
      </c>
      <c r="E886">
        <v>0.62</v>
      </c>
    </row>
    <row r="887" spans="1:5">
      <c r="A887">
        <v>1994</v>
      </c>
      <c r="B887">
        <v>10</v>
      </c>
      <c r="C887" s="5">
        <f>DATE(precM[[#This Row],[Year]],precM[[#This Row],[Month]],15)</f>
        <v>34622</v>
      </c>
      <c r="D887">
        <f>precM[[#This Row],[Year]]+1/24+(precM[[#This Row],[Month]]-1)/12</f>
        <v>1994.7916666666667</v>
      </c>
      <c r="E887">
        <v>2.65</v>
      </c>
    </row>
    <row r="888" spans="1:5">
      <c r="A888">
        <v>1994</v>
      </c>
      <c r="B888">
        <v>11</v>
      </c>
      <c r="C888" s="5">
        <f>DATE(precM[[#This Row],[Year]],precM[[#This Row],[Month]],15)</f>
        <v>34653</v>
      </c>
      <c r="D888">
        <f>precM[[#This Row],[Year]]+1/24+(precM[[#This Row],[Month]]-1)/12</f>
        <v>1994.875</v>
      </c>
      <c r="E888">
        <v>2.81</v>
      </c>
    </row>
    <row r="889" spans="1:5">
      <c r="A889">
        <v>1994</v>
      </c>
      <c r="B889">
        <v>12</v>
      </c>
      <c r="C889" s="5">
        <f>DATE(precM[[#This Row],[Year]],precM[[#This Row],[Month]],15)</f>
        <v>34683</v>
      </c>
      <c r="D889">
        <f>precM[[#This Row],[Year]]+1/24+(precM[[#This Row],[Month]]-1)/12</f>
        <v>1994.9583333333335</v>
      </c>
      <c r="E889">
        <v>7.34</v>
      </c>
    </row>
    <row r="890" spans="1:5">
      <c r="A890">
        <v>1995</v>
      </c>
      <c r="B890">
        <v>1</v>
      </c>
      <c r="C890" s="5">
        <f>DATE(precM[[#This Row],[Year]],precM[[#This Row],[Month]],15)</f>
        <v>34714</v>
      </c>
      <c r="D890">
        <f>precM[[#This Row],[Year]]+1/24+(precM[[#This Row],[Month]]-1)/12</f>
        <v>1995.0416666666667</v>
      </c>
      <c r="E890">
        <v>27.14</v>
      </c>
    </row>
    <row r="891" spans="1:5">
      <c r="A891">
        <v>1995</v>
      </c>
      <c r="B891">
        <v>2</v>
      </c>
      <c r="C891" s="5">
        <f>DATE(precM[[#This Row],[Year]],precM[[#This Row],[Month]],15)</f>
        <v>34745</v>
      </c>
      <c r="D891">
        <f>precM[[#This Row],[Year]]+1/24+(precM[[#This Row],[Month]]-1)/12</f>
        <v>1995.125</v>
      </c>
      <c r="E891">
        <v>1.94</v>
      </c>
    </row>
    <row r="892" spans="1:5">
      <c r="A892">
        <v>1995</v>
      </c>
      <c r="B892">
        <v>3</v>
      </c>
      <c r="C892" s="5">
        <f>DATE(precM[[#This Row],[Year]],precM[[#This Row],[Month]],15)</f>
        <v>34773</v>
      </c>
      <c r="D892">
        <f>precM[[#This Row],[Year]]+1/24+(precM[[#This Row],[Month]]-1)/12</f>
        <v>1995.2083333333335</v>
      </c>
      <c r="E892">
        <v>22.85</v>
      </c>
    </row>
    <row r="893" spans="1:5">
      <c r="A893">
        <v>1995</v>
      </c>
      <c r="B893">
        <v>4</v>
      </c>
      <c r="C893" s="5">
        <f>DATE(precM[[#This Row],[Year]],precM[[#This Row],[Month]],15)</f>
        <v>34804</v>
      </c>
      <c r="D893">
        <f>precM[[#This Row],[Year]]+1/24+(precM[[#This Row],[Month]]-1)/12</f>
        <v>1995.2916666666667</v>
      </c>
      <c r="E893">
        <v>8.5299999999999994</v>
      </c>
    </row>
    <row r="894" spans="1:5">
      <c r="A894">
        <v>1995</v>
      </c>
      <c r="B894">
        <v>5</v>
      </c>
      <c r="C894" s="5">
        <f>DATE(precM[[#This Row],[Year]],precM[[#This Row],[Month]],15)</f>
        <v>34834</v>
      </c>
      <c r="D894">
        <f>precM[[#This Row],[Year]]+1/24+(precM[[#This Row],[Month]]-1)/12</f>
        <v>1995.375</v>
      </c>
      <c r="E894">
        <v>4.62</v>
      </c>
    </row>
    <row r="895" spans="1:5">
      <c r="A895">
        <v>1995</v>
      </c>
      <c r="B895">
        <v>6</v>
      </c>
      <c r="C895" s="5">
        <f>DATE(precM[[#This Row],[Year]],precM[[#This Row],[Month]],15)</f>
        <v>34865</v>
      </c>
      <c r="D895">
        <f>precM[[#This Row],[Year]]+1/24+(precM[[#This Row],[Month]]-1)/12</f>
        <v>1995.4583333333335</v>
      </c>
      <c r="E895">
        <v>3.05</v>
      </c>
    </row>
    <row r="896" spans="1:5">
      <c r="A896">
        <v>1995</v>
      </c>
      <c r="B896">
        <v>7</v>
      </c>
      <c r="C896" s="5">
        <f>DATE(precM[[#This Row],[Year]],precM[[#This Row],[Month]],15)</f>
        <v>34895</v>
      </c>
      <c r="D896">
        <f>precM[[#This Row],[Year]]+1/24+(precM[[#This Row],[Month]]-1)/12</f>
        <v>1995.5416666666667</v>
      </c>
      <c r="E896">
        <v>0.3</v>
      </c>
    </row>
    <row r="897" spans="1:5">
      <c r="A897">
        <v>1995</v>
      </c>
      <c r="B897">
        <v>8</v>
      </c>
      <c r="C897" s="5">
        <f>DATE(precM[[#This Row],[Year]],precM[[#This Row],[Month]],15)</f>
        <v>34926</v>
      </c>
      <c r="D897">
        <f>precM[[#This Row],[Year]]+1/24+(precM[[#This Row],[Month]]-1)/12</f>
        <v>1995.625</v>
      </c>
      <c r="E897">
        <v>0</v>
      </c>
    </row>
    <row r="898" spans="1:5">
      <c r="A898">
        <v>1995</v>
      </c>
      <c r="B898">
        <v>9</v>
      </c>
      <c r="C898" s="5">
        <f>DATE(precM[[#This Row],[Year]],precM[[#This Row],[Month]],15)</f>
        <v>34957</v>
      </c>
      <c r="D898">
        <f>precM[[#This Row],[Year]]+1/24+(precM[[#This Row],[Month]]-1)/12</f>
        <v>1995.7083333333335</v>
      </c>
      <c r="E898">
        <v>0</v>
      </c>
    </row>
    <row r="899" spans="1:5">
      <c r="A899">
        <v>1995</v>
      </c>
      <c r="B899">
        <v>10</v>
      </c>
      <c r="C899" s="5">
        <f>DATE(precM[[#This Row],[Year]],precM[[#This Row],[Month]],15)</f>
        <v>34987</v>
      </c>
      <c r="D899">
        <f>precM[[#This Row],[Year]]+1/24+(precM[[#This Row],[Month]]-1)/12</f>
        <v>1995.7916666666667</v>
      </c>
      <c r="E899">
        <v>0.77</v>
      </c>
    </row>
    <row r="900" spans="1:5">
      <c r="A900">
        <v>1995</v>
      </c>
      <c r="B900">
        <v>11</v>
      </c>
      <c r="C900" s="5">
        <f>DATE(precM[[#This Row],[Year]],precM[[#This Row],[Month]],15)</f>
        <v>35018</v>
      </c>
      <c r="D900">
        <f>precM[[#This Row],[Year]]+1/24+(precM[[#This Row],[Month]]-1)/12</f>
        <v>1995.875</v>
      </c>
      <c r="E900">
        <v>8.6199999999999992</v>
      </c>
    </row>
    <row r="901" spans="1:5">
      <c r="A901">
        <v>1995</v>
      </c>
      <c r="B901">
        <v>12</v>
      </c>
      <c r="C901" s="5">
        <f>DATE(precM[[#This Row],[Year]],precM[[#This Row],[Month]],15)</f>
        <v>35048</v>
      </c>
      <c r="D901">
        <f>precM[[#This Row],[Year]]+1/24+(precM[[#This Row],[Month]]-1)/12</f>
        <v>1995.9583333333335</v>
      </c>
      <c r="E901">
        <v>7.57</v>
      </c>
    </row>
    <row r="902" spans="1:5">
      <c r="A902">
        <v>1996</v>
      </c>
      <c r="B902">
        <v>1</v>
      </c>
      <c r="C902" s="5">
        <f>DATE(precM[[#This Row],[Year]],precM[[#This Row],[Month]],15)</f>
        <v>35079</v>
      </c>
      <c r="D902">
        <f>precM[[#This Row],[Year]]+1/24+(precM[[#This Row],[Month]]-1)/12</f>
        <v>1996.0416666666667</v>
      </c>
      <c r="E902">
        <v>12.44</v>
      </c>
    </row>
    <row r="903" spans="1:5">
      <c r="A903">
        <v>1996</v>
      </c>
      <c r="B903">
        <v>2</v>
      </c>
      <c r="C903" s="5">
        <f>DATE(precM[[#This Row],[Year]],precM[[#This Row],[Month]],15)</f>
        <v>35110</v>
      </c>
      <c r="D903">
        <f>precM[[#This Row],[Year]]+1/24+(precM[[#This Row],[Month]]-1)/12</f>
        <v>1996.125</v>
      </c>
      <c r="E903">
        <v>14.07</v>
      </c>
    </row>
    <row r="904" spans="1:5">
      <c r="A904">
        <v>1996</v>
      </c>
      <c r="B904">
        <v>3</v>
      </c>
      <c r="C904" s="5">
        <f>DATE(precM[[#This Row],[Year]],precM[[#This Row],[Month]],15)</f>
        <v>35139</v>
      </c>
      <c r="D904">
        <f>precM[[#This Row],[Year]]+1/24+(precM[[#This Row],[Month]]-1)/12</f>
        <v>1996.2083333333335</v>
      </c>
      <c r="E904">
        <v>5.88</v>
      </c>
    </row>
    <row r="905" spans="1:5">
      <c r="A905">
        <v>1996</v>
      </c>
      <c r="B905">
        <v>4</v>
      </c>
      <c r="C905" s="5">
        <f>DATE(precM[[#This Row],[Year]],precM[[#This Row],[Month]],15)</f>
        <v>35170</v>
      </c>
      <c r="D905">
        <f>precM[[#This Row],[Year]]+1/24+(precM[[#This Row],[Month]]-1)/12</f>
        <v>1996.2916666666667</v>
      </c>
      <c r="E905">
        <v>5.86</v>
      </c>
    </row>
    <row r="906" spans="1:5">
      <c r="A906">
        <v>1996</v>
      </c>
      <c r="B906">
        <v>5</v>
      </c>
      <c r="C906" s="5">
        <f>DATE(precM[[#This Row],[Year]],precM[[#This Row],[Month]],15)</f>
        <v>35200</v>
      </c>
      <c r="D906">
        <f>precM[[#This Row],[Year]]+1/24+(precM[[#This Row],[Month]]-1)/12</f>
        <v>1996.375</v>
      </c>
      <c r="E906">
        <v>6.97</v>
      </c>
    </row>
    <row r="907" spans="1:5">
      <c r="A907">
        <v>1996</v>
      </c>
      <c r="B907">
        <v>6</v>
      </c>
      <c r="C907" s="5">
        <f>DATE(precM[[#This Row],[Year]],precM[[#This Row],[Month]],15)</f>
        <v>35231</v>
      </c>
      <c r="D907">
        <f>precM[[#This Row],[Year]]+1/24+(precM[[#This Row],[Month]]-1)/12</f>
        <v>1996.4583333333335</v>
      </c>
      <c r="E907">
        <v>0.48</v>
      </c>
    </row>
    <row r="908" spans="1:5">
      <c r="A908">
        <v>1996</v>
      </c>
      <c r="B908">
        <v>7</v>
      </c>
      <c r="C908" s="5">
        <f>DATE(precM[[#This Row],[Year]],precM[[#This Row],[Month]],15)</f>
        <v>35261</v>
      </c>
      <c r="D908">
        <f>precM[[#This Row],[Year]]+1/24+(precM[[#This Row],[Month]]-1)/12</f>
        <v>1996.5416666666667</v>
      </c>
      <c r="E908">
        <v>0.14000000000000001</v>
      </c>
    </row>
    <row r="909" spans="1:5">
      <c r="A909">
        <v>1996</v>
      </c>
      <c r="B909">
        <v>8</v>
      </c>
      <c r="C909" s="5">
        <f>DATE(precM[[#This Row],[Year]],precM[[#This Row],[Month]],15)</f>
        <v>35292</v>
      </c>
      <c r="D909">
        <f>precM[[#This Row],[Year]]+1/24+(precM[[#This Row],[Month]]-1)/12</f>
        <v>1996.625</v>
      </c>
      <c r="E909">
        <v>0.01</v>
      </c>
    </row>
    <row r="910" spans="1:5">
      <c r="A910">
        <v>1996</v>
      </c>
      <c r="B910">
        <v>9</v>
      </c>
      <c r="C910" s="5">
        <f>DATE(precM[[#This Row],[Year]],precM[[#This Row],[Month]],15)</f>
        <v>35323</v>
      </c>
      <c r="D910">
        <f>precM[[#This Row],[Year]]+1/24+(precM[[#This Row],[Month]]-1)/12</f>
        <v>1996.7083333333335</v>
      </c>
      <c r="E910">
        <v>0.98</v>
      </c>
    </row>
    <row r="911" spans="1:5">
      <c r="A911">
        <v>1996</v>
      </c>
      <c r="B911">
        <v>10</v>
      </c>
      <c r="C911" s="5">
        <f>DATE(precM[[#This Row],[Year]],precM[[#This Row],[Month]],15)</f>
        <v>35353</v>
      </c>
      <c r="D911">
        <f>precM[[#This Row],[Year]]+1/24+(precM[[#This Row],[Month]]-1)/12</f>
        <v>1996.7916666666667</v>
      </c>
      <c r="E911">
        <v>0.01</v>
      </c>
    </row>
    <row r="912" spans="1:5">
      <c r="A912">
        <v>1996</v>
      </c>
      <c r="B912">
        <v>11</v>
      </c>
      <c r="C912" s="5">
        <f>DATE(precM[[#This Row],[Year]],precM[[#This Row],[Month]],15)</f>
        <v>35384</v>
      </c>
      <c r="D912">
        <f>precM[[#This Row],[Year]]+1/24+(precM[[#This Row],[Month]]-1)/12</f>
        <v>1996.875</v>
      </c>
      <c r="E912">
        <v>0.56999999999999995</v>
      </c>
    </row>
    <row r="913" spans="1:5">
      <c r="A913">
        <v>1996</v>
      </c>
      <c r="B913">
        <v>12</v>
      </c>
      <c r="C913" s="5">
        <f>DATE(precM[[#This Row],[Year]],precM[[#This Row],[Month]],15)</f>
        <v>35414</v>
      </c>
      <c r="D913">
        <f>precM[[#This Row],[Year]]+1/24+(precM[[#This Row],[Month]]-1)/12</f>
        <v>1996.9583333333335</v>
      </c>
      <c r="E913">
        <v>13.9</v>
      </c>
    </row>
    <row r="914" spans="1:5">
      <c r="A914">
        <v>1997</v>
      </c>
      <c r="B914">
        <v>1</v>
      </c>
      <c r="C914" s="5">
        <f>DATE(precM[[#This Row],[Year]],precM[[#This Row],[Month]],15)</f>
        <v>35445</v>
      </c>
      <c r="D914">
        <f>precM[[#This Row],[Year]]+1/24+(precM[[#This Row],[Month]]-1)/12</f>
        <v>1997.0416666666667</v>
      </c>
      <c r="E914">
        <v>18.95</v>
      </c>
    </row>
    <row r="915" spans="1:5">
      <c r="A915">
        <v>1997</v>
      </c>
      <c r="B915">
        <v>2</v>
      </c>
      <c r="C915" s="5">
        <f>DATE(precM[[#This Row],[Year]],precM[[#This Row],[Month]],15)</f>
        <v>35476</v>
      </c>
      <c r="D915">
        <f>precM[[#This Row],[Year]]+1/24+(precM[[#This Row],[Month]]-1)/12</f>
        <v>1997.125</v>
      </c>
      <c r="E915">
        <v>0.97</v>
      </c>
    </row>
    <row r="916" spans="1:5">
      <c r="A916">
        <v>1997</v>
      </c>
      <c r="B916">
        <v>3</v>
      </c>
      <c r="C916" s="5">
        <f>DATE(precM[[#This Row],[Year]],precM[[#This Row],[Month]],15)</f>
        <v>35504</v>
      </c>
      <c r="D916">
        <f>precM[[#This Row],[Year]]+1/24+(precM[[#This Row],[Month]]-1)/12</f>
        <v>1997.2083333333335</v>
      </c>
      <c r="E916">
        <v>2.25</v>
      </c>
    </row>
    <row r="917" spans="1:5">
      <c r="A917">
        <v>1997</v>
      </c>
      <c r="B917">
        <v>4</v>
      </c>
      <c r="C917" s="5">
        <f>DATE(precM[[#This Row],[Year]],precM[[#This Row],[Month]],15)</f>
        <v>35535</v>
      </c>
      <c r="D917">
        <f>precM[[#This Row],[Year]]+1/24+(precM[[#This Row],[Month]]-1)/12</f>
        <v>1997.2916666666667</v>
      </c>
      <c r="E917">
        <v>2.38</v>
      </c>
    </row>
    <row r="918" spans="1:5">
      <c r="A918">
        <v>1997</v>
      </c>
      <c r="B918">
        <v>5</v>
      </c>
      <c r="C918" s="5">
        <f>DATE(precM[[#This Row],[Year]],precM[[#This Row],[Month]],15)</f>
        <v>35565</v>
      </c>
      <c r="D918">
        <f>precM[[#This Row],[Year]]+1/24+(precM[[#This Row],[Month]]-1)/12</f>
        <v>1997.375</v>
      </c>
      <c r="E918">
        <v>0.75</v>
      </c>
    </row>
    <row r="919" spans="1:5">
      <c r="A919">
        <v>1997</v>
      </c>
      <c r="B919">
        <v>6</v>
      </c>
      <c r="C919" s="5">
        <f>DATE(precM[[#This Row],[Year]],precM[[#This Row],[Month]],15)</f>
        <v>35596</v>
      </c>
      <c r="D919">
        <f>precM[[#This Row],[Year]]+1/24+(precM[[#This Row],[Month]]-1)/12</f>
        <v>1997.4583333333335</v>
      </c>
      <c r="E919">
        <v>2.37</v>
      </c>
    </row>
    <row r="920" spans="1:5">
      <c r="A920">
        <v>1997</v>
      </c>
      <c r="B920">
        <v>7</v>
      </c>
      <c r="C920" s="5">
        <f>DATE(precM[[#This Row],[Year]],precM[[#This Row],[Month]],15)</f>
        <v>35626</v>
      </c>
      <c r="D920">
        <f>precM[[#This Row],[Year]]+1/24+(precM[[#This Row],[Month]]-1)/12</f>
        <v>1997.5416666666667</v>
      </c>
      <c r="E920">
        <v>0.19</v>
      </c>
    </row>
    <row r="921" spans="1:5">
      <c r="A921">
        <v>1997</v>
      </c>
      <c r="B921">
        <v>8</v>
      </c>
      <c r="C921" s="5">
        <f>DATE(precM[[#This Row],[Year]],precM[[#This Row],[Month]],15)</f>
        <v>35657</v>
      </c>
      <c r="D921">
        <f>precM[[#This Row],[Year]]+1/24+(precM[[#This Row],[Month]]-1)/12</f>
        <v>1997.625</v>
      </c>
      <c r="E921">
        <v>0.71</v>
      </c>
    </row>
    <row r="922" spans="1:5">
      <c r="A922">
        <v>1997</v>
      </c>
      <c r="B922">
        <v>9</v>
      </c>
      <c r="C922" s="5">
        <f>DATE(precM[[#This Row],[Year]],precM[[#This Row],[Month]],15)</f>
        <v>35688</v>
      </c>
      <c r="D922">
        <f>precM[[#This Row],[Year]]+1/24+(precM[[#This Row],[Month]]-1)/12</f>
        <v>1997.7083333333335</v>
      </c>
      <c r="E922">
        <v>0.92</v>
      </c>
    </row>
    <row r="923" spans="1:5">
      <c r="A923">
        <v>1997</v>
      </c>
      <c r="B923">
        <v>10</v>
      </c>
      <c r="C923" s="5">
        <f>DATE(precM[[#This Row],[Year]],precM[[#This Row],[Month]],15)</f>
        <v>35718</v>
      </c>
      <c r="D923">
        <f>precM[[#This Row],[Year]]+1/24+(precM[[#This Row],[Month]]-1)/12</f>
        <v>1997.7916666666667</v>
      </c>
      <c r="E923">
        <v>2.5299999999999998</v>
      </c>
    </row>
    <row r="924" spans="1:5">
      <c r="A924">
        <v>1997</v>
      </c>
      <c r="B924">
        <v>11</v>
      </c>
      <c r="C924" s="5">
        <f>DATE(precM[[#This Row],[Year]],precM[[#This Row],[Month]],15)</f>
        <v>35749</v>
      </c>
      <c r="D924">
        <f>precM[[#This Row],[Year]]+1/24+(precM[[#This Row],[Month]]-1)/12</f>
        <v>1997.875</v>
      </c>
      <c r="E924">
        <v>7.85</v>
      </c>
    </row>
    <row r="925" spans="1:5">
      <c r="A925">
        <v>1997</v>
      </c>
      <c r="B925">
        <v>12</v>
      </c>
      <c r="C925" s="5">
        <f>DATE(precM[[#This Row],[Year]],precM[[#This Row],[Month]],15)</f>
        <v>35779</v>
      </c>
      <c r="D925">
        <f>precM[[#This Row],[Year]]+1/24+(precM[[#This Row],[Month]]-1)/12</f>
        <v>1997.9583333333335</v>
      </c>
      <c r="E925">
        <v>28.89</v>
      </c>
    </row>
    <row r="926" spans="1:5">
      <c r="A926">
        <v>1998</v>
      </c>
      <c r="B926">
        <v>1</v>
      </c>
      <c r="C926" s="5">
        <f>DATE(precM[[#This Row],[Year]],precM[[#This Row],[Month]],15)</f>
        <v>35810</v>
      </c>
      <c r="D926">
        <f>precM[[#This Row],[Year]]+1/24+(precM[[#This Row],[Month]]-1)/12</f>
        <v>1998.0416666666667</v>
      </c>
      <c r="E926">
        <v>18.82</v>
      </c>
    </row>
    <row r="927" spans="1:5">
      <c r="A927">
        <v>1998</v>
      </c>
      <c r="B927">
        <v>2</v>
      </c>
      <c r="C927" s="5">
        <f>DATE(precM[[#This Row],[Year]],precM[[#This Row],[Month]],15)</f>
        <v>35841</v>
      </c>
      <c r="D927">
        <f>precM[[#This Row],[Year]]+1/24+(precM[[#This Row],[Month]]-1)/12</f>
        <v>1998.125</v>
      </c>
      <c r="E927">
        <v>21.22</v>
      </c>
    </row>
    <row r="928" spans="1:5">
      <c r="A928">
        <v>1998</v>
      </c>
      <c r="B928">
        <v>3</v>
      </c>
      <c r="C928" s="5">
        <f>DATE(precM[[#This Row],[Year]],precM[[#This Row],[Month]],15)</f>
        <v>35869</v>
      </c>
      <c r="D928">
        <f>precM[[#This Row],[Year]]+1/24+(precM[[#This Row],[Month]]-1)/12</f>
        <v>1998.2083333333335</v>
      </c>
      <c r="E928">
        <v>8.6300000000000008</v>
      </c>
    </row>
    <row r="929" spans="1:5">
      <c r="A929">
        <v>1998</v>
      </c>
      <c r="B929">
        <v>4</v>
      </c>
      <c r="C929" s="5">
        <f>DATE(precM[[#This Row],[Year]],precM[[#This Row],[Month]],15)</f>
        <v>35900</v>
      </c>
      <c r="D929">
        <f>precM[[#This Row],[Year]]+1/24+(precM[[#This Row],[Month]]-1)/12</f>
        <v>1998.2916666666667</v>
      </c>
      <c r="E929">
        <v>5.4</v>
      </c>
    </row>
    <row r="930" spans="1:5">
      <c r="A930">
        <v>1998</v>
      </c>
      <c r="B930">
        <v>5</v>
      </c>
      <c r="C930" s="5">
        <f>DATE(precM[[#This Row],[Year]],precM[[#This Row],[Month]],15)</f>
        <v>35930</v>
      </c>
      <c r="D930">
        <f>precM[[#This Row],[Year]]+1/24+(precM[[#This Row],[Month]]-1)/12</f>
        <v>1998.375</v>
      </c>
      <c r="E930">
        <v>7.47</v>
      </c>
    </row>
    <row r="931" spans="1:5">
      <c r="A931">
        <v>1998</v>
      </c>
      <c r="B931">
        <v>6</v>
      </c>
      <c r="C931" s="5">
        <f>DATE(precM[[#This Row],[Year]],precM[[#This Row],[Month]],15)</f>
        <v>35961</v>
      </c>
      <c r="D931">
        <f>precM[[#This Row],[Year]]+1/24+(precM[[#This Row],[Month]]-1)/12</f>
        <v>1998.4583333333335</v>
      </c>
      <c r="E931">
        <v>2.02</v>
      </c>
    </row>
    <row r="932" spans="1:5">
      <c r="A932">
        <v>1998</v>
      </c>
      <c r="B932">
        <v>7</v>
      </c>
      <c r="C932" s="5">
        <f>DATE(precM[[#This Row],[Year]],precM[[#This Row],[Month]],15)</f>
        <v>35991</v>
      </c>
      <c r="D932">
        <f>precM[[#This Row],[Year]]+1/24+(precM[[#This Row],[Month]]-1)/12</f>
        <v>1998.5416666666667</v>
      </c>
      <c r="E932">
        <v>0.02</v>
      </c>
    </row>
    <row r="933" spans="1:5">
      <c r="A933">
        <v>1998</v>
      </c>
      <c r="B933">
        <v>8</v>
      </c>
      <c r="C933" s="5">
        <f>DATE(precM[[#This Row],[Year]],precM[[#This Row],[Month]],15)</f>
        <v>36022</v>
      </c>
      <c r="D933">
        <f>precM[[#This Row],[Year]]+1/24+(precM[[#This Row],[Month]]-1)/12</f>
        <v>1998.625</v>
      </c>
      <c r="E933">
        <v>0.03</v>
      </c>
    </row>
    <row r="934" spans="1:5">
      <c r="A934">
        <v>1998</v>
      </c>
      <c r="B934">
        <v>9</v>
      </c>
      <c r="C934" s="5">
        <f>DATE(precM[[#This Row],[Year]],precM[[#This Row],[Month]],15)</f>
        <v>36053</v>
      </c>
      <c r="D934">
        <f>precM[[#This Row],[Year]]+1/24+(precM[[#This Row],[Month]]-1)/12</f>
        <v>1998.7083333333335</v>
      </c>
      <c r="E934">
        <v>1.3</v>
      </c>
    </row>
    <row r="935" spans="1:5">
      <c r="A935">
        <v>1998</v>
      </c>
      <c r="B935">
        <v>10</v>
      </c>
      <c r="C935" s="5">
        <f>DATE(precM[[#This Row],[Year]],precM[[#This Row],[Month]],15)</f>
        <v>36083</v>
      </c>
      <c r="D935">
        <f>precM[[#This Row],[Year]]+1/24+(precM[[#This Row],[Month]]-1)/12</f>
        <v>1998.7916666666667</v>
      </c>
      <c r="E935">
        <v>3.25</v>
      </c>
    </row>
    <row r="936" spans="1:5">
      <c r="A936">
        <v>1998</v>
      </c>
      <c r="B936">
        <v>11</v>
      </c>
      <c r="C936" s="5">
        <f>DATE(precM[[#This Row],[Year]],precM[[#This Row],[Month]],15)</f>
        <v>36114</v>
      </c>
      <c r="D936">
        <f>precM[[#This Row],[Year]]+1/24+(precM[[#This Row],[Month]]-1)/12</f>
        <v>1998.875</v>
      </c>
      <c r="E936">
        <v>9.4499999999999993</v>
      </c>
    </row>
    <row r="937" spans="1:5">
      <c r="A937">
        <v>1998</v>
      </c>
      <c r="B937">
        <v>12</v>
      </c>
      <c r="C937" s="5">
        <f>DATE(precM[[#This Row],[Year]],precM[[#This Row],[Month]],15)</f>
        <v>36144</v>
      </c>
      <c r="D937">
        <f>precM[[#This Row],[Year]]+1/24+(precM[[#This Row],[Month]]-1)/12</f>
        <v>1998.9583333333335</v>
      </c>
      <c r="E937">
        <v>4.79</v>
      </c>
    </row>
    <row r="938" spans="1:5">
      <c r="A938">
        <v>1999</v>
      </c>
      <c r="B938">
        <v>1</v>
      </c>
      <c r="C938" s="5">
        <f>DATE(precM[[#This Row],[Year]],precM[[#This Row],[Month]],15)</f>
        <v>36175</v>
      </c>
      <c r="D938">
        <f>precM[[#This Row],[Year]]+1/24+(precM[[#This Row],[Month]]-1)/12</f>
        <v>1999.0416666666667</v>
      </c>
      <c r="E938">
        <v>10.029999999999999</v>
      </c>
    </row>
    <row r="939" spans="1:5">
      <c r="A939">
        <v>1999</v>
      </c>
      <c r="B939">
        <v>2</v>
      </c>
      <c r="C939" s="5">
        <f>DATE(precM[[#This Row],[Year]],precM[[#This Row],[Month]],15)</f>
        <v>36206</v>
      </c>
      <c r="D939">
        <f>precM[[#This Row],[Year]]+1/24+(precM[[#This Row],[Month]]-1)/12</f>
        <v>1999.125</v>
      </c>
      <c r="E939">
        <v>15.15</v>
      </c>
    </row>
    <row r="940" spans="1:5">
      <c r="A940">
        <v>1999</v>
      </c>
      <c r="B940">
        <v>3</v>
      </c>
      <c r="C940" s="5">
        <f>DATE(precM[[#This Row],[Year]],precM[[#This Row],[Month]],15)</f>
        <v>36234</v>
      </c>
      <c r="D940">
        <f>precM[[#This Row],[Year]]+1/24+(precM[[#This Row],[Month]]-1)/12</f>
        <v>1999.2083333333335</v>
      </c>
      <c r="E940">
        <v>5.45</v>
      </c>
    </row>
    <row r="941" spans="1:5">
      <c r="A941">
        <v>1999</v>
      </c>
      <c r="B941">
        <v>4</v>
      </c>
      <c r="C941" s="5">
        <f>DATE(precM[[#This Row],[Year]],precM[[#This Row],[Month]],15)</f>
        <v>36265</v>
      </c>
      <c r="D941">
        <f>precM[[#This Row],[Year]]+1/24+(precM[[#This Row],[Month]]-1)/12</f>
        <v>1999.2916666666667</v>
      </c>
      <c r="E941">
        <v>3.24</v>
      </c>
    </row>
    <row r="942" spans="1:5">
      <c r="A942">
        <v>1999</v>
      </c>
      <c r="B942">
        <v>5</v>
      </c>
      <c r="C942" s="5">
        <f>DATE(precM[[#This Row],[Year]],precM[[#This Row],[Month]],15)</f>
        <v>36295</v>
      </c>
      <c r="D942">
        <f>precM[[#This Row],[Year]]+1/24+(precM[[#This Row],[Month]]-1)/12</f>
        <v>1999.375</v>
      </c>
      <c r="E942">
        <v>0.93</v>
      </c>
    </row>
    <row r="943" spans="1:5">
      <c r="A943">
        <v>1999</v>
      </c>
      <c r="B943">
        <v>6</v>
      </c>
      <c r="C943" s="5">
        <f>DATE(precM[[#This Row],[Year]],precM[[#This Row],[Month]],15)</f>
        <v>36326</v>
      </c>
      <c r="D943">
        <f>precM[[#This Row],[Year]]+1/24+(precM[[#This Row],[Month]]-1)/12</f>
        <v>1999.4583333333335</v>
      </c>
      <c r="E943">
        <v>0.54</v>
      </c>
    </row>
    <row r="944" spans="1:5">
      <c r="A944">
        <v>1999</v>
      </c>
      <c r="B944">
        <v>7</v>
      </c>
      <c r="C944" s="5">
        <f>DATE(precM[[#This Row],[Year]],precM[[#This Row],[Month]],15)</f>
        <v>36356</v>
      </c>
      <c r="D944">
        <f>precM[[#This Row],[Year]]+1/24+(precM[[#This Row],[Month]]-1)/12</f>
        <v>1999.5416666666667</v>
      </c>
      <c r="E944">
        <v>0.1</v>
      </c>
    </row>
    <row r="945" spans="1:5">
      <c r="A945">
        <v>1999</v>
      </c>
      <c r="B945">
        <v>8</v>
      </c>
      <c r="C945" s="5">
        <f>DATE(precM[[#This Row],[Year]],precM[[#This Row],[Month]],15)</f>
        <v>36387</v>
      </c>
      <c r="D945">
        <f>precM[[#This Row],[Year]]+1/24+(precM[[#This Row],[Month]]-1)/12</f>
        <v>1999.625</v>
      </c>
      <c r="E945">
        <v>0.34</v>
      </c>
    </row>
    <row r="946" spans="1:5">
      <c r="A946">
        <v>1999</v>
      </c>
      <c r="B946">
        <v>9</v>
      </c>
      <c r="C946" s="5">
        <f>DATE(precM[[#This Row],[Year]],precM[[#This Row],[Month]],15)</f>
        <v>36418</v>
      </c>
      <c r="D946">
        <f>precM[[#This Row],[Year]]+1/24+(precM[[#This Row],[Month]]-1)/12</f>
        <v>1999.7083333333335</v>
      </c>
      <c r="E946">
        <v>0.08</v>
      </c>
    </row>
    <row r="947" spans="1:5">
      <c r="A947">
        <v>1999</v>
      </c>
      <c r="B947">
        <v>10</v>
      </c>
      <c r="C947" s="5">
        <f>DATE(precM[[#This Row],[Year]],precM[[#This Row],[Month]],15)</f>
        <v>36448</v>
      </c>
      <c r="D947">
        <f>precM[[#This Row],[Year]]+1/24+(precM[[#This Row],[Month]]-1)/12</f>
        <v>1999.7916666666667</v>
      </c>
      <c r="E947">
        <v>1.51</v>
      </c>
    </row>
    <row r="948" spans="1:5">
      <c r="A948">
        <v>1999</v>
      </c>
      <c r="B948">
        <v>11</v>
      </c>
      <c r="C948" s="5">
        <f>DATE(precM[[#This Row],[Year]],precM[[#This Row],[Month]],15)</f>
        <v>36479</v>
      </c>
      <c r="D948">
        <f>precM[[#This Row],[Year]]+1/24+(precM[[#This Row],[Month]]-1)/12</f>
        <v>1999.875</v>
      </c>
      <c r="E948">
        <v>12.69</v>
      </c>
    </row>
    <row r="949" spans="1:5">
      <c r="A949">
        <v>1999</v>
      </c>
      <c r="B949">
        <v>12</v>
      </c>
      <c r="C949" s="5">
        <f>DATE(precM[[#This Row],[Year]],precM[[#This Row],[Month]],15)</f>
        <v>36509</v>
      </c>
      <c r="D949">
        <f>precM[[#This Row],[Year]]+1/24+(precM[[#This Row],[Month]]-1)/12</f>
        <v>1999.9583333333335</v>
      </c>
      <c r="E949">
        <v>4.6900000000000004</v>
      </c>
    </row>
    <row r="950" spans="1:5">
      <c r="A950">
        <v>2000</v>
      </c>
      <c r="B950">
        <v>1</v>
      </c>
      <c r="C950" s="5">
        <f>DATE(precM[[#This Row],[Year]],precM[[#This Row],[Month]],15)</f>
        <v>36540</v>
      </c>
      <c r="D950">
        <f>precM[[#This Row],[Year]]+1/24+(precM[[#This Row],[Month]]-1)/12</f>
        <v>2000.0416666666667</v>
      </c>
      <c r="E950">
        <v>14.31</v>
      </c>
    </row>
    <row r="951" spans="1:5">
      <c r="A951">
        <v>2000</v>
      </c>
      <c r="B951">
        <v>2</v>
      </c>
      <c r="C951" s="5">
        <f>DATE(precM[[#This Row],[Year]],precM[[#This Row],[Month]],15)</f>
        <v>36571</v>
      </c>
      <c r="D951">
        <f>precM[[#This Row],[Year]]+1/24+(precM[[#This Row],[Month]]-1)/12</f>
        <v>2000.125</v>
      </c>
      <c r="E951">
        <v>19.079999999999998</v>
      </c>
    </row>
    <row r="952" spans="1:5">
      <c r="A952">
        <v>2000</v>
      </c>
      <c r="B952">
        <v>3</v>
      </c>
      <c r="C952" s="5">
        <f>DATE(precM[[#This Row],[Year]],precM[[#This Row],[Month]],15)</f>
        <v>36600</v>
      </c>
      <c r="D952">
        <f>precM[[#This Row],[Year]]+1/24+(precM[[#This Row],[Month]]-1)/12</f>
        <v>2000.2083333333335</v>
      </c>
      <c r="E952">
        <v>3.66</v>
      </c>
    </row>
    <row r="953" spans="1:5">
      <c r="A953">
        <v>2000</v>
      </c>
      <c r="B953">
        <v>4</v>
      </c>
      <c r="C953" s="5">
        <f>DATE(precM[[#This Row],[Year]],precM[[#This Row],[Month]],15)</f>
        <v>36631</v>
      </c>
      <c r="D953">
        <f>precM[[#This Row],[Year]]+1/24+(precM[[#This Row],[Month]]-1)/12</f>
        <v>2000.2916666666667</v>
      </c>
      <c r="E953">
        <v>3.66</v>
      </c>
    </row>
    <row r="954" spans="1:5">
      <c r="A954">
        <v>2000</v>
      </c>
      <c r="B954">
        <v>5</v>
      </c>
      <c r="C954" s="5">
        <f>DATE(precM[[#This Row],[Year]],precM[[#This Row],[Month]],15)</f>
        <v>36661</v>
      </c>
      <c r="D954">
        <f>precM[[#This Row],[Year]]+1/24+(precM[[#This Row],[Month]]-1)/12</f>
        <v>2000.375</v>
      </c>
      <c r="E954">
        <v>2.54</v>
      </c>
    </row>
    <row r="955" spans="1:5">
      <c r="A955">
        <v>2000</v>
      </c>
      <c r="B955">
        <v>6</v>
      </c>
      <c r="C955" s="5">
        <f>DATE(precM[[#This Row],[Year]],precM[[#This Row],[Month]],15)</f>
        <v>36692</v>
      </c>
      <c r="D955">
        <f>precM[[#This Row],[Year]]+1/24+(precM[[#This Row],[Month]]-1)/12</f>
        <v>2000.4583333333335</v>
      </c>
      <c r="E955">
        <v>0.82</v>
      </c>
    </row>
    <row r="956" spans="1:5">
      <c r="A956">
        <v>2000</v>
      </c>
      <c r="B956">
        <v>7</v>
      </c>
      <c r="C956" s="5">
        <f>DATE(precM[[#This Row],[Year]],precM[[#This Row],[Month]],15)</f>
        <v>36722</v>
      </c>
      <c r="D956">
        <f>precM[[#This Row],[Year]]+1/24+(precM[[#This Row],[Month]]-1)/12</f>
        <v>2000.5416666666667</v>
      </c>
      <c r="E956">
        <v>0.21</v>
      </c>
    </row>
    <row r="957" spans="1:5">
      <c r="A957">
        <v>2000</v>
      </c>
      <c r="B957">
        <v>8</v>
      </c>
      <c r="C957" s="5">
        <f>DATE(precM[[#This Row],[Year]],precM[[#This Row],[Month]],15)</f>
        <v>36753</v>
      </c>
      <c r="D957">
        <f>precM[[#This Row],[Year]]+1/24+(precM[[#This Row],[Month]]-1)/12</f>
        <v>2000.625</v>
      </c>
      <c r="E957">
        <v>7.0000000000000007E-2</v>
      </c>
    </row>
    <row r="958" spans="1:5">
      <c r="A958">
        <v>2000</v>
      </c>
      <c r="B958">
        <v>9</v>
      </c>
      <c r="C958" s="5">
        <f>DATE(precM[[#This Row],[Year]],precM[[#This Row],[Month]],15)</f>
        <v>36784</v>
      </c>
      <c r="D958">
        <f>precM[[#This Row],[Year]]+1/24+(precM[[#This Row],[Month]]-1)/12</f>
        <v>2000.7083333333335</v>
      </c>
      <c r="E958">
        <v>1.32</v>
      </c>
    </row>
    <row r="959" spans="1:5">
      <c r="A959">
        <v>2000</v>
      </c>
      <c r="B959">
        <v>10</v>
      </c>
      <c r="C959" s="5">
        <f>DATE(precM[[#This Row],[Year]],precM[[#This Row],[Month]],15)</f>
        <v>36814</v>
      </c>
      <c r="D959">
        <f>precM[[#This Row],[Year]]+1/24+(precM[[#This Row],[Month]]-1)/12</f>
        <v>2000.7916666666667</v>
      </c>
      <c r="E959">
        <v>2.72</v>
      </c>
    </row>
    <row r="960" spans="1:5">
      <c r="A960">
        <v>2000</v>
      </c>
      <c r="B960">
        <v>11</v>
      </c>
      <c r="C960" s="5">
        <f>DATE(precM[[#This Row],[Year]],precM[[#This Row],[Month]],15)</f>
        <v>36845</v>
      </c>
      <c r="D960">
        <f>precM[[#This Row],[Year]]+1/24+(precM[[#This Row],[Month]]-1)/12</f>
        <v>2000.875</v>
      </c>
      <c r="E960">
        <v>6.78</v>
      </c>
    </row>
    <row r="961" spans="1:5">
      <c r="A961">
        <v>2000</v>
      </c>
      <c r="B961">
        <v>12</v>
      </c>
      <c r="C961" s="5">
        <f>DATE(precM[[#This Row],[Year]],precM[[#This Row],[Month]],15)</f>
        <v>36875</v>
      </c>
      <c r="D961">
        <f>precM[[#This Row],[Year]]+1/24+(precM[[#This Row],[Month]]-1)/12</f>
        <v>2000.9583333333335</v>
      </c>
      <c r="E961">
        <v>1.53</v>
      </c>
    </row>
    <row r="962" spans="1:5">
      <c r="A962">
        <v>2001</v>
      </c>
      <c r="B962">
        <v>1</v>
      </c>
      <c r="C962" s="5">
        <f>DATE(precM[[#This Row],[Year]],precM[[#This Row],[Month]],15)</f>
        <v>36906</v>
      </c>
      <c r="D962">
        <f>precM[[#This Row],[Year]]+1/24+(precM[[#This Row],[Month]]-1)/12</f>
        <v>2001.0416666666667</v>
      </c>
      <c r="E962">
        <v>5.05</v>
      </c>
    </row>
    <row r="963" spans="1:5">
      <c r="A963">
        <v>2001</v>
      </c>
      <c r="B963">
        <v>2</v>
      </c>
      <c r="C963" s="5">
        <f>DATE(precM[[#This Row],[Year]],precM[[#This Row],[Month]],15)</f>
        <v>36937</v>
      </c>
      <c r="D963">
        <f>precM[[#This Row],[Year]]+1/24+(precM[[#This Row],[Month]]-1)/12</f>
        <v>2001.125</v>
      </c>
      <c r="E963">
        <v>9.4499999999999993</v>
      </c>
    </row>
    <row r="964" spans="1:5">
      <c r="A964">
        <v>2001</v>
      </c>
      <c r="B964">
        <v>3</v>
      </c>
      <c r="C964" s="5">
        <f>DATE(precM[[#This Row],[Year]],precM[[#This Row],[Month]],15)</f>
        <v>36965</v>
      </c>
      <c r="D964">
        <f>precM[[#This Row],[Year]]+1/24+(precM[[#This Row],[Month]]-1)/12</f>
        <v>2001.2083333333335</v>
      </c>
      <c r="E964">
        <v>3.76</v>
      </c>
    </row>
    <row r="965" spans="1:5">
      <c r="A965">
        <v>2001</v>
      </c>
      <c r="B965">
        <v>4</v>
      </c>
      <c r="C965" s="5">
        <f>DATE(precM[[#This Row],[Year]],precM[[#This Row],[Month]],15)</f>
        <v>36996</v>
      </c>
      <c r="D965">
        <f>precM[[#This Row],[Year]]+1/24+(precM[[#This Row],[Month]]-1)/12</f>
        <v>2001.2916666666667</v>
      </c>
      <c r="E965">
        <v>3.71</v>
      </c>
    </row>
    <row r="966" spans="1:5">
      <c r="A966">
        <v>2001</v>
      </c>
      <c r="B966">
        <v>5</v>
      </c>
      <c r="C966" s="5">
        <f>DATE(precM[[#This Row],[Year]],precM[[#This Row],[Month]],15)</f>
        <v>37026</v>
      </c>
      <c r="D966">
        <f>precM[[#This Row],[Year]]+1/24+(precM[[#This Row],[Month]]-1)/12</f>
        <v>2001.375</v>
      </c>
      <c r="E966">
        <v>0.11</v>
      </c>
    </row>
    <row r="967" spans="1:5">
      <c r="A967">
        <v>2001</v>
      </c>
      <c r="B967">
        <v>6</v>
      </c>
      <c r="C967" s="5">
        <f>DATE(precM[[#This Row],[Year]],precM[[#This Row],[Month]],15)</f>
        <v>37057</v>
      </c>
      <c r="D967">
        <f>precM[[#This Row],[Year]]+1/24+(precM[[#This Row],[Month]]-1)/12</f>
        <v>2001.4583333333335</v>
      </c>
      <c r="E967">
        <v>0.87</v>
      </c>
    </row>
    <row r="968" spans="1:5">
      <c r="A968">
        <v>2001</v>
      </c>
      <c r="B968">
        <v>7</v>
      </c>
      <c r="C968" s="5">
        <f>DATE(precM[[#This Row],[Year]],precM[[#This Row],[Month]],15)</f>
        <v>37087</v>
      </c>
      <c r="D968">
        <f>precM[[#This Row],[Year]]+1/24+(precM[[#This Row],[Month]]-1)/12</f>
        <v>2001.5416666666667</v>
      </c>
      <c r="E968">
        <v>0.03</v>
      </c>
    </row>
    <row r="969" spans="1:5">
      <c r="A969">
        <v>2001</v>
      </c>
      <c r="B969">
        <v>8</v>
      </c>
      <c r="C969" s="5">
        <f>DATE(precM[[#This Row],[Year]],precM[[#This Row],[Month]],15)</f>
        <v>37118</v>
      </c>
      <c r="D969">
        <f>precM[[#This Row],[Year]]+1/24+(precM[[#This Row],[Month]]-1)/12</f>
        <v>2001.625</v>
      </c>
      <c r="E969">
        <v>0</v>
      </c>
    </row>
    <row r="970" spans="1:5">
      <c r="A970">
        <v>2001</v>
      </c>
      <c r="B970">
        <v>9</v>
      </c>
      <c r="C970" s="5">
        <f>DATE(precM[[#This Row],[Year]],precM[[#This Row],[Month]],15)</f>
        <v>37149</v>
      </c>
      <c r="D970">
        <f>precM[[#This Row],[Year]]+1/24+(precM[[#This Row],[Month]]-1)/12</f>
        <v>2001.7083333333335</v>
      </c>
      <c r="E970">
        <v>0.8</v>
      </c>
    </row>
    <row r="971" spans="1:5">
      <c r="A971">
        <v>2001</v>
      </c>
      <c r="B971">
        <v>10</v>
      </c>
      <c r="C971" s="5">
        <f>DATE(precM[[#This Row],[Year]],precM[[#This Row],[Month]],15)</f>
        <v>37179</v>
      </c>
      <c r="D971">
        <f>precM[[#This Row],[Year]]+1/24+(precM[[#This Row],[Month]]-1)/12</f>
        <v>2001.7916666666667</v>
      </c>
      <c r="E971">
        <v>4.71</v>
      </c>
    </row>
    <row r="972" spans="1:5">
      <c r="A972">
        <v>2001</v>
      </c>
      <c r="B972">
        <v>11</v>
      </c>
      <c r="C972" s="5">
        <f>DATE(precM[[#This Row],[Year]],precM[[#This Row],[Month]],15)</f>
        <v>37210</v>
      </c>
      <c r="D972">
        <f>precM[[#This Row],[Year]]+1/24+(precM[[#This Row],[Month]]-1)/12</f>
        <v>2001.875</v>
      </c>
      <c r="E972">
        <v>1.86</v>
      </c>
    </row>
    <row r="973" spans="1:5">
      <c r="A973">
        <v>2001</v>
      </c>
      <c r="B973">
        <v>12</v>
      </c>
      <c r="C973" s="5">
        <f>DATE(precM[[#This Row],[Year]],precM[[#This Row],[Month]],15)</f>
        <v>37240</v>
      </c>
      <c r="D973">
        <f>precM[[#This Row],[Year]]+1/24+(precM[[#This Row],[Month]]-1)/12</f>
        <v>2001.9583333333335</v>
      </c>
      <c r="E973">
        <v>2.62</v>
      </c>
    </row>
    <row r="974" spans="1:5">
      <c r="A974">
        <v>2002</v>
      </c>
      <c r="B974">
        <v>1</v>
      </c>
      <c r="C974" s="5">
        <f>DATE(precM[[#This Row],[Year]],precM[[#This Row],[Month]],15)</f>
        <v>37271</v>
      </c>
      <c r="D974">
        <f>precM[[#This Row],[Year]]+1/24+(precM[[#This Row],[Month]]-1)/12</f>
        <v>2002.0416666666667</v>
      </c>
      <c r="E974">
        <v>5.41</v>
      </c>
    </row>
    <row r="975" spans="1:5">
      <c r="A975">
        <v>2002</v>
      </c>
      <c r="B975">
        <v>2</v>
      </c>
      <c r="C975" s="5">
        <f>DATE(precM[[#This Row],[Year]],precM[[#This Row],[Month]],15)</f>
        <v>37302</v>
      </c>
      <c r="D975">
        <f>precM[[#This Row],[Year]]+1/24+(precM[[#This Row],[Month]]-1)/12</f>
        <v>2002.125</v>
      </c>
      <c r="E975">
        <v>3.99</v>
      </c>
    </row>
    <row r="976" spans="1:5">
      <c r="A976">
        <v>2002</v>
      </c>
      <c r="B976">
        <v>3</v>
      </c>
      <c r="C976" s="5">
        <f>DATE(precM[[#This Row],[Year]],precM[[#This Row],[Month]],15)</f>
        <v>37330</v>
      </c>
      <c r="D976">
        <f>precM[[#This Row],[Year]]+1/24+(precM[[#This Row],[Month]]-1)/12</f>
        <v>2002.2083333333335</v>
      </c>
      <c r="E976">
        <v>5.76</v>
      </c>
    </row>
    <row r="977" spans="1:5">
      <c r="A977">
        <v>2002</v>
      </c>
      <c r="B977">
        <v>4</v>
      </c>
      <c r="C977" s="5">
        <f>DATE(precM[[#This Row],[Year]],precM[[#This Row],[Month]],15)</f>
        <v>37361</v>
      </c>
      <c r="D977">
        <f>precM[[#This Row],[Year]]+1/24+(precM[[#This Row],[Month]]-1)/12</f>
        <v>2002.2916666666667</v>
      </c>
      <c r="E977">
        <v>2.08</v>
      </c>
    </row>
    <row r="978" spans="1:5">
      <c r="A978">
        <v>2002</v>
      </c>
      <c r="B978">
        <v>5</v>
      </c>
      <c r="C978" s="5">
        <f>DATE(precM[[#This Row],[Year]],precM[[#This Row],[Month]],15)</f>
        <v>37391</v>
      </c>
      <c r="D978">
        <f>precM[[#This Row],[Year]]+1/24+(precM[[#This Row],[Month]]-1)/12</f>
        <v>2002.375</v>
      </c>
      <c r="E978">
        <v>1.72</v>
      </c>
    </row>
    <row r="979" spans="1:5">
      <c r="A979">
        <v>2002</v>
      </c>
      <c r="B979">
        <v>6</v>
      </c>
      <c r="C979" s="5">
        <f>DATE(precM[[#This Row],[Year]],precM[[#This Row],[Month]],15)</f>
        <v>37422</v>
      </c>
      <c r="D979">
        <f>precM[[#This Row],[Year]]+1/24+(precM[[#This Row],[Month]]-1)/12</f>
        <v>2002.4583333333335</v>
      </c>
      <c r="E979">
        <v>0.17</v>
      </c>
    </row>
    <row r="980" spans="1:5">
      <c r="A980">
        <v>2002</v>
      </c>
      <c r="B980">
        <v>7</v>
      </c>
      <c r="C980" s="5">
        <f>DATE(precM[[#This Row],[Year]],precM[[#This Row],[Month]],15)</f>
        <v>37452</v>
      </c>
      <c r="D980">
        <f>precM[[#This Row],[Year]]+1/24+(precM[[#This Row],[Month]]-1)/12</f>
        <v>2002.5416666666667</v>
      </c>
      <c r="E980">
        <v>0.02</v>
      </c>
    </row>
    <row r="981" spans="1:5">
      <c r="A981">
        <v>2002</v>
      </c>
      <c r="B981">
        <v>8</v>
      </c>
      <c r="C981" s="5">
        <f>DATE(precM[[#This Row],[Year]],precM[[#This Row],[Month]],15)</f>
        <v>37483</v>
      </c>
      <c r="D981">
        <f>precM[[#This Row],[Year]]+1/24+(precM[[#This Row],[Month]]-1)/12</f>
        <v>2002.625</v>
      </c>
      <c r="E981">
        <v>0.03</v>
      </c>
    </row>
    <row r="982" spans="1:5">
      <c r="A982">
        <v>2002</v>
      </c>
      <c r="B982">
        <v>9</v>
      </c>
      <c r="C982" s="5">
        <f>DATE(precM[[#This Row],[Year]],precM[[#This Row],[Month]],15)</f>
        <v>37514</v>
      </c>
      <c r="D982">
        <f>precM[[#This Row],[Year]]+1/24+(precM[[#This Row],[Month]]-1)/12</f>
        <v>2002.7083333333335</v>
      </c>
      <c r="E982">
        <v>0.1</v>
      </c>
    </row>
    <row r="983" spans="1:5">
      <c r="A983">
        <v>2002</v>
      </c>
      <c r="B983">
        <v>10</v>
      </c>
      <c r="C983" s="5">
        <f>DATE(precM[[#This Row],[Year]],precM[[#This Row],[Month]],15)</f>
        <v>37544</v>
      </c>
      <c r="D983">
        <f>precM[[#This Row],[Year]]+1/24+(precM[[#This Row],[Month]]-1)/12</f>
        <v>2002.7916666666667</v>
      </c>
      <c r="E983">
        <v>1.82</v>
      </c>
    </row>
    <row r="984" spans="1:5">
      <c r="A984">
        <v>2002</v>
      </c>
      <c r="B984">
        <v>11</v>
      </c>
      <c r="C984" s="5">
        <f>DATE(precM[[#This Row],[Year]],precM[[#This Row],[Month]],15)</f>
        <v>37575</v>
      </c>
      <c r="D984">
        <f>precM[[#This Row],[Year]]+1/24+(precM[[#This Row],[Month]]-1)/12</f>
        <v>2002.875</v>
      </c>
      <c r="E984">
        <v>10.93</v>
      </c>
    </row>
    <row r="985" spans="1:5">
      <c r="A985">
        <v>2002</v>
      </c>
      <c r="B985">
        <v>12</v>
      </c>
      <c r="C985" s="5">
        <f>DATE(precM[[#This Row],[Year]],precM[[#This Row],[Month]],15)</f>
        <v>37605</v>
      </c>
      <c r="D985">
        <f>precM[[#This Row],[Year]]+1/24+(precM[[#This Row],[Month]]-1)/12</f>
        <v>2002.9583333333335</v>
      </c>
      <c r="E985">
        <v>14.31</v>
      </c>
    </row>
    <row r="986" spans="1:5">
      <c r="A986">
        <v>2003</v>
      </c>
      <c r="B986">
        <v>1</v>
      </c>
      <c r="C986" s="5">
        <f>DATE(precM[[#This Row],[Year]],precM[[#This Row],[Month]],15)</f>
        <v>37636</v>
      </c>
      <c r="D986">
        <f>precM[[#This Row],[Year]]+1/24+(precM[[#This Row],[Month]]-1)/12</f>
        <v>2003.0416666666667</v>
      </c>
      <c r="E986">
        <v>5.21</v>
      </c>
    </row>
    <row r="987" spans="1:5">
      <c r="A987">
        <v>2003</v>
      </c>
      <c r="B987">
        <v>2</v>
      </c>
      <c r="C987" s="5">
        <f>DATE(precM[[#This Row],[Year]],precM[[#This Row],[Month]],15)</f>
        <v>37667</v>
      </c>
      <c r="D987">
        <f>precM[[#This Row],[Year]]+1/24+(precM[[#This Row],[Month]]-1)/12</f>
        <v>2003.125</v>
      </c>
      <c r="E987">
        <v>3.02</v>
      </c>
    </row>
    <row r="988" spans="1:5">
      <c r="A988">
        <v>2003</v>
      </c>
      <c r="B988">
        <v>3</v>
      </c>
      <c r="C988" s="5">
        <f>DATE(precM[[#This Row],[Year]],precM[[#This Row],[Month]],15)</f>
        <v>37695</v>
      </c>
      <c r="D988">
        <f>precM[[#This Row],[Year]]+1/24+(precM[[#This Row],[Month]]-1)/12</f>
        <v>2003.2083333333335</v>
      </c>
      <c r="E988">
        <v>6.27</v>
      </c>
    </row>
    <row r="989" spans="1:5">
      <c r="A989">
        <v>2003</v>
      </c>
      <c r="B989">
        <v>4</v>
      </c>
      <c r="C989" s="5">
        <f>DATE(precM[[#This Row],[Year]],precM[[#This Row],[Month]],15)</f>
        <v>37726</v>
      </c>
      <c r="D989">
        <f>precM[[#This Row],[Year]]+1/24+(precM[[#This Row],[Month]]-1)/12</f>
        <v>2003.2916666666667</v>
      </c>
      <c r="E989">
        <v>10.52</v>
      </c>
    </row>
    <row r="990" spans="1:5">
      <c r="A990">
        <v>2003</v>
      </c>
      <c r="B990">
        <v>5</v>
      </c>
      <c r="C990" s="5">
        <f>DATE(precM[[#This Row],[Year]],precM[[#This Row],[Month]],15)</f>
        <v>37756</v>
      </c>
      <c r="D990">
        <f>precM[[#This Row],[Year]]+1/24+(precM[[#This Row],[Month]]-1)/12</f>
        <v>2003.375</v>
      </c>
      <c r="E990">
        <v>2.17</v>
      </c>
    </row>
    <row r="991" spans="1:5">
      <c r="A991">
        <v>2003</v>
      </c>
      <c r="B991">
        <v>6</v>
      </c>
      <c r="C991" s="5">
        <f>DATE(precM[[#This Row],[Year]],precM[[#This Row],[Month]],15)</f>
        <v>37787</v>
      </c>
      <c r="D991">
        <f>precM[[#This Row],[Year]]+1/24+(precM[[#This Row],[Month]]-1)/12</f>
        <v>2003.4583333333335</v>
      </c>
      <c r="E991">
        <v>0.12</v>
      </c>
    </row>
    <row r="992" spans="1:5">
      <c r="A992">
        <v>2003</v>
      </c>
      <c r="B992">
        <v>7</v>
      </c>
      <c r="C992" s="5">
        <f>DATE(precM[[#This Row],[Year]],precM[[#This Row],[Month]],15)</f>
        <v>37817</v>
      </c>
      <c r="D992">
        <f>precM[[#This Row],[Year]]+1/24+(precM[[#This Row],[Month]]-1)/12</f>
        <v>2003.5416666666667</v>
      </c>
      <c r="E992">
        <v>0.16</v>
      </c>
    </row>
    <row r="993" spans="1:5">
      <c r="A993">
        <v>2003</v>
      </c>
      <c r="B993">
        <v>8</v>
      </c>
      <c r="C993" s="5">
        <f>DATE(precM[[#This Row],[Year]],precM[[#This Row],[Month]],15)</f>
        <v>37848</v>
      </c>
      <c r="D993">
        <f>precM[[#This Row],[Year]]+1/24+(precM[[#This Row],[Month]]-1)/12</f>
        <v>2003.625</v>
      </c>
      <c r="E993">
        <v>1.25</v>
      </c>
    </row>
    <row r="994" spans="1:5">
      <c r="A994">
        <v>2003</v>
      </c>
      <c r="B994">
        <v>9</v>
      </c>
      <c r="C994" s="5">
        <f>DATE(precM[[#This Row],[Year]],precM[[#This Row],[Month]],15)</f>
        <v>37879</v>
      </c>
      <c r="D994">
        <f>precM[[#This Row],[Year]]+1/24+(precM[[#This Row],[Month]]-1)/12</f>
        <v>2003.7083333333335</v>
      </c>
      <c r="E994">
        <v>0.25</v>
      </c>
    </row>
    <row r="995" spans="1:5">
      <c r="A995">
        <v>2003</v>
      </c>
      <c r="B995">
        <v>10</v>
      </c>
      <c r="C995" s="5">
        <f>DATE(precM[[#This Row],[Year]],precM[[#This Row],[Month]],15)</f>
        <v>37909</v>
      </c>
      <c r="D995">
        <f>precM[[#This Row],[Year]]+1/24+(precM[[#This Row],[Month]]-1)/12</f>
        <v>2003.7916666666667</v>
      </c>
      <c r="E995">
        <v>0.01</v>
      </c>
    </row>
    <row r="996" spans="1:5">
      <c r="A996">
        <v>2003</v>
      </c>
      <c r="B996">
        <v>11</v>
      </c>
      <c r="C996" s="5">
        <f>DATE(precM[[#This Row],[Year]],precM[[#This Row],[Month]],15)</f>
        <v>37940</v>
      </c>
      <c r="D996">
        <f>precM[[#This Row],[Year]]+1/24+(precM[[#This Row],[Month]]-1)/12</f>
        <v>2003.875</v>
      </c>
      <c r="E996">
        <v>6.95</v>
      </c>
    </row>
    <row r="997" spans="1:5">
      <c r="A997">
        <v>2003</v>
      </c>
      <c r="B997">
        <v>12</v>
      </c>
      <c r="C997" s="5">
        <f>DATE(precM[[#This Row],[Year]],precM[[#This Row],[Month]],15)</f>
        <v>37970</v>
      </c>
      <c r="D997">
        <f>precM[[#This Row],[Year]]+1/24+(precM[[#This Row],[Month]]-1)/12</f>
        <v>2003.9583333333335</v>
      </c>
      <c r="E997">
        <v>23.84</v>
      </c>
    </row>
    <row r="998" spans="1:5">
      <c r="A998">
        <v>2004</v>
      </c>
      <c r="B998">
        <v>1</v>
      </c>
      <c r="C998" s="5">
        <f>DATE(precM[[#This Row],[Year]],precM[[#This Row],[Month]],15)</f>
        <v>38001</v>
      </c>
      <c r="D998">
        <f>precM[[#This Row],[Year]]+1/24+(precM[[#This Row],[Month]]-1)/12</f>
        <v>2004.0416666666667</v>
      </c>
      <c r="E998">
        <v>5.69</v>
      </c>
    </row>
    <row r="999" spans="1:5">
      <c r="A999">
        <v>2004</v>
      </c>
      <c r="B999">
        <v>2</v>
      </c>
      <c r="C999" s="5">
        <f>DATE(precM[[#This Row],[Year]],precM[[#This Row],[Month]],15)</f>
        <v>38032</v>
      </c>
      <c r="D999">
        <f>precM[[#This Row],[Year]]+1/24+(precM[[#This Row],[Month]]-1)/12</f>
        <v>2004.125</v>
      </c>
      <c r="E999">
        <v>14.48</v>
      </c>
    </row>
    <row r="1000" spans="1:5">
      <c r="A1000">
        <v>2004</v>
      </c>
      <c r="B1000">
        <v>3</v>
      </c>
      <c r="C1000" s="5">
        <f>DATE(precM[[#This Row],[Year]],precM[[#This Row],[Month]],15)</f>
        <v>38061</v>
      </c>
      <c r="D1000">
        <f>precM[[#This Row],[Year]]+1/24+(precM[[#This Row],[Month]]-1)/12</f>
        <v>2004.2083333333335</v>
      </c>
      <c r="E1000">
        <v>2.23</v>
      </c>
    </row>
    <row r="1001" spans="1:5">
      <c r="A1001">
        <v>2004</v>
      </c>
      <c r="B1001">
        <v>4</v>
      </c>
      <c r="C1001" s="5">
        <f>DATE(precM[[#This Row],[Year]],precM[[#This Row],[Month]],15)</f>
        <v>38092</v>
      </c>
      <c r="D1001">
        <f>precM[[#This Row],[Year]]+1/24+(precM[[#This Row],[Month]]-1)/12</f>
        <v>2004.2916666666667</v>
      </c>
      <c r="E1001">
        <v>1.67</v>
      </c>
    </row>
    <row r="1002" spans="1:5">
      <c r="A1002">
        <v>2004</v>
      </c>
      <c r="B1002">
        <v>5</v>
      </c>
      <c r="C1002" s="5">
        <f>DATE(precM[[#This Row],[Year]],precM[[#This Row],[Month]],15)</f>
        <v>38122</v>
      </c>
      <c r="D1002">
        <f>precM[[#This Row],[Year]]+1/24+(precM[[#This Row],[Month]]-1)/12</f>
        <v>2004.375</v>
      </c>
      <c r="E1002">
        <v>1.1499999999999999</v>
      </c>
    </row>
    <row r="1003" spans="1:5">
      <c r="A1003">
        <v>2004</v>
      </c>
      <c r="B1003">
        <v>6</v>
      </c>
      <c r="C1003" s="5">
        <f>DATE(precM[[#This Row],[Year]],precM[[#This Row],[Month]],15)</f>
        <v>38153</v>
      </c>
      <c r="D1003">
        <f>precM[[#This Row],[Year]]+1/24+(precM[[#This Row],[Month]]-1)/12</f>
        <v>2004.4583333333335</v>
      </c>
      <c r="E1003">
        <v>0.23</v>
      </c>
    </row>
    <row r="1004" spans="1:5">
      <c r="A1004">
        <v>2004</v>
      </c>
      <c r="B1004">
        <v>7</v>
      </c>
      <c r="C1004" s="5">
        <f>DATE(precM[[#This Row],[Year]],precM[[#This Row],[Month]],15)</f>
        <v>38183</v>
      </c>
      <c r="D1004">
        <f>precM[[#This Row],[Year]]+1/24+(precM[[#This Row],[Month]]-1)/12</f>
        <v>2004.5416666666667</v>
      </c>
      <c r="E1004">
        <v>0.04</v>
      </c>
    </row>
    <row r="1005" spans="1:5">
      <c r="A1005">
        <v>2004</v>
      </c>
      <c r="B1005">
        <v>8</v>
      </c>
      <c r="C1005" s="5">
        <f>DATE(precM[[#This Row],[Year]],precM[[#This Row],[Month]],15)</f>
        <v>38214</v>
      </c>
      <c r="D1005">
        <f>precM[[#This Row],[Year]]+1/24+(precM[[#This Row],[Month]]-1)/12</f>
        <v>2004.625</v>
      </c>
      <c r="E1005">
        <v>0.05</v>
      </c>
    </row>
    <row r="1006" spans="1:5">
      <c r="A1006">
        <v>2004</v>
      </c>
      <c r="B1006">
        <v>9</v>
      </c>
      <c r="C1006" s="5">
        <f>DATE(precM[[#This Row],[Year]],precM[[#This Row],[Month]],15)</f>
        <v>38245</v>
      </c>
      <c r="D1006">
        <f>precM[[#This Row],[Year]]+1/24+(precM[[#This Row],[Month]]-1)/12</f>
        <v>2004.7083333333335</v>
      </c>
      <c r="E1006">
        <v>0.39</v>
      </c>
    </row>
    <row r="1007" spans="1:5">
      <c r="A1007">
        <v>2004</v>
      </c>
      <c r="B1007">
        <v>10</v>
      </c>
      <c r="C1007" s="5">
        <f>DATE(precM[[#This Row],[Year]],precM[[#This Row],[Month]],15)</f>
        <v>38275</v>
      </c>
      <c r="D1007">
        <f>precM[[#This Row],[Year]]+1/24+(precM[[#This Row],[Month]]-1)/12</f>
        <v>2004.7916666666667</v>
      </c>
      <c r="E1007">
        <v>0.14000000000000001</v>
      </c>
    </row>
    <row r="1008" spans="1:5">
      <c r="A1008">
        <v>2004</v>
      </c>
      <c r="B1008">
        <v>11</v>
      </c>
      <c r="C1008" s="5">
        <f>DATE(precM[[#This Row],[Year]],precM[[#This Row],[Month]],15)</f>
        <v>38306</v>
      </c>
      <c r="D1008">
        <f>precM[[#This Row],[Year]]+1/24+(precM[[#This Row],[Month]]-1)/12</f>
        <v>2004.875</v>
      </c>
      <c r="E1008">
        <v>5.37</v>
      </c>
    </row>
    <row r="1009" spans="1:5">
      <c r="A1009">
        <v>2004</v>
      </c>
      <c r="B1009">
        <v>12</v>
      </c>
      <c r="C1009" s="5">
        <f>DATE(precM[[#This Row],[Year]],precM[[#This Row],[Month]],15)</f>
        <v>38336</v>
      </c>
      <c r="D1009">
        <f>precM[[#This Row],[Year]]+1/24+(precM[[#This Row],[Month]]-1)/12</f>
        <v>2004.9583333333335</v>
      </c>
      <c r="E1009">
        <v>15.85</v>
      </c>
    </row>
    <row r="1010" spans="1:5">
      <c r="A1010">
        <v>2005</v>
      </c>
      <c r="B1010">
        <v>1</v>
      </c>
      <c r="C1010" s="5">
        <f>DATE(precM[[#This Row],[Year]],precM[[#This Row],[Month]],15)</f>
        <v>38367</v>
      </c>
      <c r="D1010">
        <f>precM[[#This Row],[Year]]+1/24+(precM[[#This Row],[Month]]-1)/12</f>
        <v>2005.0416666666667</v>
      </c>
      <c r="E1010">
        <v>8.33</v>
      </c>
    </row>
    <row r="1011" spans="1:5">
      <c r="A1011">
        <v>2005</v>
      </c>
      <c r="B1011">
        <v>2</v>
      </c>
      <c r="C1011" s="5">
        <f>DATE(precM[[#This Row],[Year]],precM[[#This Row],[Month]],15)</f>
        <v>38398</v>
      </c>
      <c r="D1011">
        <f>precM[[#This Row],[Year]]+1/24+(precM[[#This Row],[Month]]-1)/12</f>
        <v>2005.125</v>
      </c>
      <c r="E1011">
        <v>4.4400000000000004</v>
      </c>
    </row>
    <row r="1012" spans="1:5">
      <c r="A1012">
        <v>2005</v>
      </c>
      <c r="B1012">
        <v>3</v>
      </c>
      <c r="C1012" s="5">
        <f>DATE(precM[[#This Row],[Year]],precM[[#This Row],[Month]],15)</f>
        <v>38426</v>
      </c>
      <c r="D1012">
        <f>precM[[#This Row],[Year]]+1/24+(precM[[#This Row],[Month]]-1)/12</f>
        <v>2005.2083333333335</v>
      </c>
      <c r="E1012">
        <v>9.25</v>
      </c>
    </row>
    <row r="1013" spans="1:5">
      <c r="A1013">
        <v>2005</v>
      </c>
      <c r="B1013">
        <v>4</v>
      </c>
      <c r="C1013" s="5">
        <f>DATE(precM[[#This Row],[Year]],precM[[#This Row],[Month]],15)</f>
        <v>38457</v>
      </c>
      <c r="D1013">
        <f>precM[[#This Row],[Year]]+1/24+(precM[[#This Row],[Month]]-1)/12</f>
        <v>2005.2916666666667</v>
      </c>
      <c r="E1013">
        <v>3.53</v>
      </c>
    </row>
    <row r="1014" spans="1:5">
      <c r="A1014">
        <v>2005</v>
      </c>
      <c r="B1014">
        <v>5</v>
      </c>
      <c r="C1014" s="5">
        <f>DATE(precM[[#This Row],[Year]],precM[[#This Row],[Month]],15)</f>
        <v>38487</v>
      </c>
      <c r="D1014">
        <f>precM[[#This Row],[Year]]+1/24+(precM[[#This Row],[Month]]-1)/12</f>
        <v>2005.375</v>
      </c>
      <c r="E1014">
        <v>8.2899999999999991</v>
      </c>
    </row>
    <row r="1015" spans="1:5">
      <c r="A1015">
        <v>2005</v>
      </c>
      <c r="B1015">
        <v>6</v>
      </c>
      <c r="C1015" s="5">
        <f>DATE(precM[[#This Row],[Year]],precM[[#This Row],[Month]],15)</f>
        <v>38518</v>
      </c>
      <c r="D1015">
        <f>precM[[#This Row],[Year]]+1/24+(precM[[#This Row],[Month]]-1)/12</f>
        <v>2005.4583333333335</v>
      </c>
      <c r="E1015">
        <v>2.64</v>
      </c>
    </row>
    <row r="1016" spans="1:5">
      <c r="A1016">
        <v>2005</v>
      </c>
      <c r="B1016">
        <v>7</v>
      </c>
      <c r="C1016" s="5">
        <f>DATE(precM[[#This Row],[Year]],precM[[#This Row],[Month]],15)</f>
        <v>38548</v>
      </c>
      <c r="D1016">
        <f>precM[[#This Row],[Year]]+1/24+(precM[[#This Row],[Month]]-1)/12</f>
        <v>2005.5416666666667</v>
      </c>
      <c r="E1016">
        <v>0</v>
      </c>
    </row>
    <row r="1017" spans="1:5">
      <c r="A1017">
        <v>2005</v>
      </c>
      <c r="B1017">
        <v>8</v>
      </c>
      <c r="C1017" s="5">
        <f>DATE(precM[[#This Row],[Year]],precM[[#This Row],[Month]],15)</f>
        <v>38579</v>
      </c>
      <c r="D1017">
        <f>precM[[#This Row],[Year]]+1/24+(precM[[#This Row],[Month]]-1)/12</f>
        <v>2005.625</v>
      </c>
      <c r="E1017">
        <v>0.01</v>
      </c>
    </row>
    <row r="1018" spans="1:5">
      <c r="A1018">
        <v>2005</v>
      </c>
      <c r="B1018">
        <v>9</v>
      </c>
      <c r="C1018" s="5">
        <f>DATE(precM[[#This Row],[Year]],precM[[#This Row],[Month]],15)</f>
        <v>38610</v>
      </c>
      <c r="D1018">
        <f>precM[[#This Row],[Year]]+1/24+(precM[[#This Row],[Month]]-1)/12</f>
        <v>2005.7083333333335</v>
      </c>
      <c r="E1018">
        <v>0.48</v>
      </c>
    </row>
    <row r="1019" spans="1:5">
      <c r="A1019">
        <v>2005</v>
      </c>
      <c r="B1019">
        <v>10</v>
      </c>
      <c r="C1019" s="5">
        <f>DATE(precM[[#This Row],[Year]],precM[[#This Row],[Month]],15)</f>
        <v>38640</v>
      </c>
      <c r="D1019">
        <f>precM[[#This Row],[Year]]+1/24+(precM[[#This Row],[Month]]-1)/12</f>
        <v>2005.7916666666667</v>
      </c>
      <c r="E1019">
        <v>6.95</v>
      </c>
    </row>
    <row r="1020" spans="1:5">
      <c r="A1020">
        <v>2005</v>
      </c>
      <c r="B1020">
        <v>11</v>
      </c>
      <c r="C1020" s="5">
        <f>DATE(precM[[#This Row],[Year]],precM[[#This Row],[Month]],15)</f>
        <v>38671</v>
      </c>
      <c r="D1020">
        <f>precM[[#This Row],[Year]]+1/24+(precM[[#This Row],[Month]]-1)/12</f>
        <v>2005.875</v>
      </c>
      <c r="E1020">
        <v>2.65</v>
      </c>
    </row>
    <row r="1021" spans="1:5">
      <c r="A1021">
        <v>2005</v>
      </c>
      <c r="B1021">
        <v>12</v>
      </c>
      <c r="C1021" s="5">
        <f>DATE(precM[[#This Row],[Year]],precM[[#This Row],[Month]],15)</f>
        <v>38701</v>
      </c>
      <c r="D1021">
        <f>precM[[#This Row],[Year]]+1/24+(precM[[#This Row],[Month]]-1)/12</f>
        <v>2005.9583333333335</v>
      </c>
      <c r="E1021">
        <v>10.94</v>
      </c>
    </row>
    <row r="1022" spans="1:5">
      <c r="A1022">
        <v>2006</v>
      </c>
      <c r="B1022">
        <v>1</v>
      </c>
      <c r="C1022" s="5">
        <f>DATE(precM[[#This Row],[Year]],precM[[#This Row],[Month]],15)</f>
        <v>38732</v>
      </c>
      <c r="D1022">
        <f>precM[[#This Row],[Year]]+1/24+(precM[[#This Row],[Month]]-1)/12</f>
        <v>2006.0416666666667</v>
      </c>
      <c r="E1022">
        <v>9.8000000000000007</v>
      </c>
    </row>
    <row r="1023" spans="1:5">
      <c r="A1023">
        <v>2006</v>
      </c>
      <c r="B1023">
        <v>2</v>
      </c>
      <c r="C1023" s="5">
        <f>DATE(precM[[#This Row],[Year]],precM[[#This Row],[Month]],15)</f>
        <v>38763</v>
      </c>
      <c r="D1023">
        <f>precM[[#This Row],[Year]]+1/24+(precM[[#This Row],[Month]]-1)/12</f>
        <v>2006.125</v>
      </c>
      <c r="E1023">
        <v>8</v>
      </c>
    </row>
    <row r="1024" spans="1:5">
      <c r="A1024">
        <v>2006</v>
      </c>
      <c r="B1024">
        <v>3</v>
      </c>
      <c r="C1024" s="5">
        <f>DATE(precM[[#This Row],[Year]],precM[[#This Row],[Month]],15)</f>
        <v>38791</v>
      </c>
      <c r="D1024">
        <f>precM[[#This Row],[Year]]+1/24+(precM[[#This Row],[Month]]-1)/12</f>
        <v>2006.2083333333335</v>
      </c>
      <c r="E1024">
        <v>14.5</v>
      </c>
    </row>
    <row r="1025" spans="1:5">
      <c r="A1025">
        <v>2006</v>
      </c>
      <c r="B1025">
        <v>4</v>
      </c>
      <c r="C1025" s="5">
        <f>DATE(precM[[#This Row],[Year]],precM[[#This Row],[Month]],15)</f>
        <v>38822</v>
      </c>
      <c r="D1025">
        <f>precM[[#This Row],[Year]]+1/24+(precM[[#This Row],[Month]]-1)/12</f>
        <v>2006.2916666666667</v>
      </c>
      <c r="E1025">
        <v>12.14</v>
      </c>
    </row>
    <row r="1026" spans="1:5">
      <c r="A1026">
        <v>2006</v>
      </c>
      <c r="B1026">
        <v>5</v>
      </c>
      <c r="C1026" s="5">
        <f>DATE(precM[[#This Row],[Year]],precM[[#This Row],[Month]],15)</f>
        <v>38852</v>
      </c>
      <c r="D1026">
        <f>precM[[#This Row],[Year]]+1/24+(precM[[#This Row],[Month]]-1)/12</f>
        <v>2006.375</v>
      </c>
      <c r="E1026">
        <v>1.53</v>
      </c>
    </row>
    <row r="1027" spans="1:5">
      <c r="A1027">
        <v>2006</v>
      </c>
      <c r="B1027">
        <v>6</v>
      </c>
      <c r="C1027" s="5">
        <f>DATE(precM[[#This Row],[Year]],precM[[#This Row],[Month]],15)</f>
        <v>38883</v>
      </c>
      <c r="D1027">
        <f>precM[[#This Row],[Year]]+1/24+(precM[[#This Row],[Month]]-1)/12</f>
        <v>2006.4583333333335</v>
      </c>
      <c r="E1027">
        <v>0.35</v>
      </c>
    </row>
    <row r="1028" spans="1:5">
      <c r="A1028">
        <v>2006</v>
      </c>
      <c r="B1028">
        <v>7</v>
      </c>
      <c r="C1028" s="5">
        <f>DATE(precM[[#This Row],[Year]],precM[[#This Row],[Month]],15)</f>
        <v>38913</v>
      </c>
      <c r="D1028">
        <f>precM[[#This Row],[Year]]+1/24+(precM[[#This Row],[Month]]-1)/12</f>
        <v>2006.5416666666667</v>
      </c>
      <c r="E1028">
        <v>0.01</v>
      </c>
    </row>
    <row r="1029" spans="1:5">
      <c r="A1029">
        <v>2006</v>
      </c>
      <c r="B1029">
        <v>8</v>
      </c>
      <c r="C1029" s="5">
        <f>DATE(precM[[#This Row],[Year]],precM[[#This Row],[Month]],15)</f>
        <v>38944</v>
      </c>
      <c r="D1029">
        <f>precM[[#This Row],[Year]]+1/24+(precM[[#This Row],[Month]]-1)/12</f>
        <v>2006.625</v>
      </c>
      <c r="E1029">
        <v>0</v>
      </c>
    </row>
    <row r="1030" spans="1:5">
      <c r="A1030">
        <v>2006</v>
      </c>
      <c r="B1030">
        <v>9</v>
      </c>
      <c r="C1030" s="5">
        <f>DATE(precM[[#This Row],[Year]],precM[[#This Row],[Month]],15)</f>
        <v>38975</v>
      </c>
      <c r="D1030">
        <f>precM[[#This Row],[Year]]+1/24+(precM[[#This Row],[Month]]-1)/12</f>
        <v>2006.7083333333335</v>
      </c>
      <c r="E1030">
        <v>0</v>
      </c>
    </row>
    <row r="1031" spans="1:5">
      <c r="A1031">
        <v>2006</v>
      </c>
      <c r="B1031">
        <v>10</v>
      </c>
      <c r="C1031" s="5">
        <f>DATE(precM[[#This Row],[Year]],precM[[#This Row],[Month]],15)</f>
        <v>39005</v>
      </c>
      <c r="D1031">
        <f>precM[[#This Row],[Year]]+1/24+(precM[[#This Row],[Month]]-1)/12</f>
        <v>2006.7916666666667</v>
      </c>
      <c r="E1031">
        <v>1.47</v>
      </c>
    </row>
    <row r="1032" spans="1:5">
      <c r="A1032">
        <v>2006</v>
      </c>
      <c r="B1032">
        <v>11</v>
      </c>
      <c r="C1032" s="5">
        <f>DATE(precM[[#This Row],[Year]],precM[[#This Row],[Month]],15)</f>
        <v>39036</v>
      </c>
      <c r="D1032">
        <f>precM[[#This Row],[Year]]+1/24+(precM[[#This Row],[Month]]-1)/12</f>
        <v>2006.875</v>
      </c>
      <c r="E1032">
        <v>6.53</v>
      </c>
    </row>
    <row r="1033" spans="1:5">
      <c r="A1033">
        <v>2006</v>
      </c>
      <c r="B1033">
        <v>12</v>
      </c>
      <c r="C1033" s="5">
        <f>DATE(precM[[#This Row],[Year]],precM[[#This Row],[Month]],15)</f>
        <v>39066</v>
      </c>
      <c r="D1033">
        <f>precM[[#This Row],[Year]]+1/24+(precM[[#This Row],[Month]]-1)/12</f>
        <v>2006.9583333333335</v>
      </c>
      <c r="E1033">
        <v>25.82</v>
      </c>
    </row>
    <row r="1034" spans="1:5">
      <c r="A1034">
        <v>2007</v>
      </c>
      <c r="B1034">
        <v>1</v>
      </c>
      <c r="C1034" s="5">
        <f>DATE(precM[[#This Row],[Year]],precM[[#This Row],[Month]],15)</f>
        <v>39097</v>
      </c>
      <c r="D1034">
        <f>precM[[#This Row],[Year]]+1/24+(precM[[#This Row],[Month]]-1)/12</f>
        <v>2007.0416666666667</v>
      </c>
      <c r="E1034">
        <v>1.44</v>
      </c>
    </row>
    <row r="1035" spans="1:5">
      <c r="A1035">
        <v>2007</v>
      </c>
      <c r="B1035">
        <v>2</v>
      </c>
      <c r="C1035" s="5">
        <f>DATE(precM[[#This Row],[Year]],precM[[#This Row],[Month]],15)</f>
        <v>39128</v>
      </c>
      <c r="D1035">
        <f>precM[[#This Row],[Year]]+1/24+(precM[[#This Row],[Month]]-1)/12</f>
        <v>2007.125</v>
      </c>
      <c r="E1035">
        <v>13.6</v>
      </c>
    </row>
    <row r="1036" spans="1:5">
      <c r="A1036">
        <v>2007</v>
      </c>
      <c r="B1036">
        <v>3</v>
      </c>
      <c r="C1036" s="5">
        <f>DATE(precM[[#This Row],[Year]],precM[[#This Row],[Month]],15)</f>
        <v>39156</v>
      </c>
      <c r="D1036">
        <f>precM[[#This Row],[Year]]+1/24+(precM[[#This Row],[Month]]-1)/12</f>
        <v>2007.2083333333335</v>
      </c>
      <c r="E1036">
        <v>1.65</v>
      </c>
    </row>
    <row r="1037" spans="1:5">
      <c r="A1037">
        <v>2007</v>
      </c>
      <c r="B1037">
        <v>4</v>
      </c>
      <c r="C1037" s="5">
        <f>DATE(precM[[#This Row],[Year]],precM[[#This Row],[Month]],15)</f>
        <v>39187</v>
      </c>
      <c r="D1037">
        <f>precM[[#This Row],[Year]]+1/24+(precM[[#This Row],[Month]]-1)/12</f>
        <v>2007.2916666666667</v>
      </c>
      <c r="E1037">
        <v>3.09</v>
      </c>
    </row>
    <row r="1038" spans="1:5">
      <c r="A1038">
        <v>2007</v>
      </c>
      <c r="B1038">
        <v>5</v>
      </c>
      <c r="C1038" s="5">
        <f>DATE(precM[[#This Row],[Year]],precM[[#This Row],[Month]],15)</f>
        <v>39217</v>
      </c>
      <c r="D1038">
        <f>precM[[#This Row],[Year]]+1/24+(precM[[#This Row],[Month]]-1)/12</f>
        <v>2007.375</v>
      </c>
      <c r="E1038">
        <v>1.1599999999999999</v>
      </c>
    </row>
    <row r="1039" spans="1:5">
      <c r="A1039">
        <v>2007</v>
      </c>
      <c r="B1039">
        <v>6</v>
      </c>
      <c r="C1039" s="5">
        <f>DATE(precM[[#This Row],[Year]],precM[[#This Row],[Month]],15)</f>
        <v>39248</v>
      </c>
      <c r="D1039">
        <f>precM[[#This Row],[Year]]+1/24+(precM[[#This Row],[Month]]-1)/12</f>
        <v>2007.4583333333335</v>
      </c>
      <c r="E1039">
        <v>0.37</v>
      </c>
    </row>
    <row r="1040" spans="1:5">
      <c r="A1040">
        <v>2007</v>
      </c>
      <c r="B1040">
        <v>7</v>
      </c>
      <c r="C1040" s="5">
        <f>DATE(precM[[#This Row],[Year]],precM[[#This Row],[Month]],15)</f>
        <v>39278</v>
      </c>
      <c r="D1040">
        <f>precM[[#This Row],[Year]]+1/24+(precM[[#This Row],[Month]]-1)/12</f>
        <v>2007.5416666666667</v>
      </c>
      <c r="E1040">
        <v>0.5</v>
      </c>
    </row>
    <row r="1041" spans="1:5">
      <c r="A1041">
        <v>2007</v>
      </c>
      <c r="B1041">
        <v>8</v>
      </c>
      <c r="C1041" s="5">
        <f>DATE(precM[[#This Row],[Year]],precM[[#This Row],[Month]],15)</f>
        <v>39309</v>
      </c>
      <c r="D1041">
        <f>precM[[#This Row],[Year]]+1/24+(precM[[#This Row],[Month]]-1)/12</f>
        <v>2007.625</v>
      </c>
      <c r="E1041">
        <v>0.01</v>
      </c>
    </row>
    <row r="1042" spans="1:5">
      <c r="A1042">
        <v>2007</v>
      </c>
      <c r="B1042">
        <v>9</v>
      </c>
      <c r="C1042" s="5">
        <f>DATE(precM[[#This Row],[Year]],precM[[#This Row],[Month]],15)</f>
        <v>39340</v>
      </c>
      <c r="D1042">
        <f>precM[[#This Row],[Year]]+1/24+(precM[[#This Row],[Month]]-1)/12</f>
        <v>2007.7083333333335</v>
      </c>
      <c r="E1042">
        <v>0.74</v>
      </c>
    </row>
    <row r="1043" spans="1:5">
      <c r="A1043">
        <v>2007</v>
      </c>
      <c r="B1043">
        <v>10</v>
      </c>
      <c r="C1043" s="5">
        <f>DATE(precM[[#This Row],[Year]],precM[[#This Row],[Month]],15)</f>
        <v>39370</v>
      </c>
      <c r="D1043">
        <f>precM[[#This Row],[Year]]+1/24+(precM[[#This Row],[Month]]-1)/12</f>
        <v>2007.7916666666667</v>
      </c>
      <c r="E1043">
        <v>0.51</v>
      </c>
    </row>
    <row r="1044" spans="1:5">
      <c r="A1044">
        <v>2007</v>
      </c>
      <c r="B1044">
        <v>11</v>
      </c>
      <c r="C1044" s="5">
        <f>DATE(precM[[#This Row],[Year]],precM[[#This Row],[Month]],15)</f>
        <v>39401</v>
      </c>
      <c r="D1044">
        <f>precM[[#This Row],[Year]]+1/24+(precM[[#This Row],[Month]]-1)/12</f>
        <v>2007.875</v>
      </c>
      <c r="E1044">
        <v>5.65</v>
      </c>
    </row>
    <row r="1045" spans="1:5">
      <c r="A1045">
        <v>2007</v>
      </c>
      <c r="B1045">
        <v>12</v>
      </c>
      <c r="C1045" s="5">
        <f>DATE(precM[[#This Row],[Year]],precM[[#This Row],[Month]],15)</f>
        <v>39431</v>
      </c>
      <c r="D1045">
        <f>precM[[#This Row],[Year]]+1/24+(precM[[#This Row],[Month]]-1)/12</f>
        <v>2007.9583333333335</v>
      </c>
      <c r="E1045">
        <v>8.49</v>
      </c>
    </row>
    <row r="1046" spans="1:5">
      <c r="A1046">
        <v>2008</v>
      </c>
      <c r="B1046">
        <v>1</v>
      </c>
      <c r="C1046" s="5">
        <f>DATE(precM[[#This Row],[Year]],precM[[#This Row],[Month]],15)</f>
        <v>39462</v>
      </c>
      <c r="D1046">
        <f>precM[[#This Row],[Year]]+1/24+(precM[[#This Row],[Month]]-1)/12</f>
        <v>2008.0416666666667</v>
      </c>
      <c r="E1046">
        <v>12.6</v>
      </c>
    </row>
    <row r="1047" spans="1:5">
      <c r="A1047">
        <v>2008</v>
      </c>
      <c r="B1047">
        <v>2</v>
      </c>
      <c r="C1047" s="5">
        <f>DATE(precM[[#This Row],[Year]],precM[[#This Row],[Month]],15)</f>
        <v>39493</v>
      </c>
      <c r="D1047">
        <f>precM[[#This Row],[Year]]+1/24+(precM[[#This Row],[Month]]-1)/12</f>
        <v>2008.125</v>
      </c>
      <c r="E1047">
        <v>6.89</v>
      </c>
    </row>
    <row r="1048" spans="1:5">
      <c r="A1048">
        <v>2008</v>
      </c>
      <c r="B1048">
        <v>3</v>
      </c>
      <c r="C1048" s="5">
        <f>DATE(precM[[#This Row],[Year]],precM[[#This Row],[Month]],15)</f>
        <v>39522</v>
      </c>
      <c r="D1048">
        <f>precM[[#This Row],[Year]]+1/24+(precM[[#This Row],[Month]]-1)/12</f>
        <v>2008.2083333333335</v>
      </c>
      <c r="E1048">
        <v>1.58</v>
      </c>
    </row>
    <row r="1049" spans="1:5">
      <c r="A1049">
        <v>2008</v>
      </c>
      <c r="B1049">
        <v>4</v>
      </c>
      <c r="C1049" s="5">
        <f>DATE(precM[[#This Row],[Year]],precM[[#This Row],[Month]],15)</f>
        <v>39553</v>
      </c>
      <c r="D1049">
        <f>precM[[#This Row],[Year]]+1/24+(precM[[#This Row],[Month]]-1)/12</f>
        <v>2008.2916666666667</v>
      </c>
      <c r="E1049">
        <v>0.68</v>
      </c>
    </row>
    <row r="1050" spans="1:5">
      <c r="A1050">
        <v>2008</v>
      </c>
      <c r="B1050">
        <v>5</v>
      </c>
      <c r="C1050" s="5">
        <f>DATE(precM[[#This Row],[Year]],precM[[#This Row],[Month]],15)</f>
        <v>39583</v>
      </c>
      <c r="D1050">
        <f>precM[[#This Row],[Year]]+1/24+(precM[[#This Row],[Month]]-1)/12</f>
        <v>2008.375</v>
      </c>
      <c r="E1050">
        <v>1.1299999999999999</v>
      </c>
    </row>
    <row r="1051" spans="1:5">
      <c r="A1051">
        <v>2008</v>
      </c>
      <c r="B1051">
        <v>6</v>
      </c>
      <c r="C1051" s="5">
        <f>DATE(precM[[#This Row],[Year]],precM[[#This Row],[Month]],15)</f>
        <v>39614</v>
      </c>
      <c r="D1051">
        <f>precM[[#This Row],[Year]]+1/24+(precM[[#This Row],[Month]]-1)/12</f>
        <v>2008.4583333333335</v>
      </c>
      <c r="E1051">
        <v>0.02</v>
      </c>
    </row>
    <row r="1052" spans="1:5">
      <c r="A1052">
        <v>2008</v>
      </c>
      <c r="B1052">
        <v>7</v>
      </c>
      <c r="C1052" s="5">
        <f>DATE(precM[[#This Row],[Year]],precM[[#This Row],[Month]],15)</f>
        <v>39644</v>
      </c>
      <c r="D1052">
        <f>precM[[#This Row],[Year]]+1/24+(precM[[#This Row],[Month]]-1)/12</f>
        <v>2008.5416666666667</v>
      </c>
      <c r="E1052">
        <v>0</v>
      </c>
    </row>
    <row r="1053" spans="1:5">
      <c r="A1053">
        <v>2008</v>
      </c>
      <c r="B1053">
        <v>8</v>
      </c>
      <c r="C1053" s="5">
        <f>DATE(precM[[#This Row],[Year]],precM[[#This Row],[Month]],15)</f>
        <v>39675</v>
      </c>
      <c r="D1053">
        <f>precM[[#This Row],[Year]]+1/24+(precM[[#This Row],[Month]]-1)/12</f>
        <v>2008.625</v>
      </c>
      <c r="E1053">
        <v>0.1</v>
      </c>
    </row>
    <row r="1054" spans="1:5">
      <c r="A1054">
        <v>2008</v>
      </c>
      <c r="B1054">
        <v>9</v>
      </c>
      <c r="C1054" s="5">
        <f>DATE(precM[[#This Row],[Year]],precM[[#This Row],[Month]],15)</f>
        <v>39706</v>
      </c>
      <c r="D1054">
        <f>precM[[#This Row],[Year]]+1/24+(precM[[#This Row],[Month]]-1)/12</f>
        <v>2008.7083333333335</v>
      </c>
      <c r="E1054">
        <v>0.01</v>
      </c>
    </row>
    <row r="1055" spans="1:5">
      <c r="A1055">
        <v>2008</v>
      </c>
      <c r="B1055">
        <v>10</v>
      </c>
      <c r="C1055" s="5">
        <f>DATE(precM[[#This Row],[Year]],precM[[#This Row],[Month]],15)</f>
        <v>39736</v>
      </c>
      <c r="D1055">
        <f>precM[[#This Row],[Year]]+1/24+(precM[[#This Row],[Month]]-1)/12</f>
        <v>2008.7916666666667</v>
      </c>
      <c r="E1055">
        <v>3.62</v>
      </c>
    </row>
    <row r="1056" spans="1:5">
      <c r="A1056">
        <v>2008</v>
      </c>
      <c r="B1056">
        <v>11</v>
      </c>
      <c r="C1056" s="5">
        <f>DATE(precM[[#This Row],[Year]],precM[[#This Row],[Month]],15)</f>
        <v>39767</v>
      </c>
      <c r="D1056">
        <f>precM[[#This Row],[Year]]+1/24+(precM[[#This Row],[Month]]-1)/12</f>
        <v>2008.875</v>
      </c>
      <c r="E1056">
        <v>1.18</v>
      </c>
    </row>
    <row r="1057" spans="1:5">
      <c r="A1057">
        <v>2008</v>
      </c>
      <c r="B1057">
        <v>12</v>
      </c>
      <c r="C1057" s="5">
        <f>DATE(precM[[#This Row],[Year]],precM[[#This Row],[Month]],15)</f>
        <v>39797</v>
      </c>
      <c r="D1057">
        <f>precM[[#This Row],[Year]]+1/24+(precM[[#This Row],[Month]]-1)/12</f>
        <v>2008.9583333333335</v>
      </c>
      <c r="E1057">
        <v>7.18</v>
      </c>
    </row>
    <row r="1058" spans="1:5">
      <c r="A1058">
        <v>2009</v>
      </c>
      <c r="B1058">
        <v>1</v>
      </c>
      <c r="C1058" s="5">
        <f>DATE(precM[[#This Row],[Year]],precM[[#This Row],[Month]],15)</f>
        <v>39828</v>
      </c>
      <c r="D1058">
        <f>precM[[#This Row],[Year]]+1/24+(precM[[#This Row],[Month]]-1)/12</f>
        <v>2009.0416666666667</v>
      </c>
      <c r="E1058">
        <v>3.1</v>
      </c>
    </row>
    <row r="1059" spans="1:5">
      <c r="A1059">
        <v>2009</v>
      </c>
      <c r="B1059">
        <v>2</v>
      </c>
      <c r="C1059" s="5">
        <f>DATE(precM[[#This Row],[Year]],precM[[#This Row],[Month]],15)</f>
        <v>39859</v>
      </c>
      <c r="D1059">
        <f>precM[[#This Row],[Year]]+1/24+(precM[[#This Row],[Month]]-1)/12</f>
        <v>2009.125</v>
      </c>
      <c r="E1059">
        <v>11.9</v>
      </c>
    </row>
    <row r="1060" spans="1:5">
      <c r="A1060">
        <v>2009</v>
      </c>
      <c r="B1060">
        <v>3</v>
      </c>
      <c r="C1060" s="5">
        <f>DATE(precM[[#This Row],[Year]],precM[[#This Row],[Month]],15)</f>
        <v>39887</v>
      </c>
      <c r="D1060">
        <f>precM[[#This Row],[Year]]+1/24+(precM[[#This Row],[Month]]-1)/12</f>
        <v>2009.2083333333335</v>
      </c>
      <c r="E1060">
        <v>8.3000000000000007</v>
      </c>
    </row>
    <row r="1061" spans="1:5">
      <c r="A1061">
        <v>2009</v>
      </c>
      <c r="B1061">
        <v>4</v>
      </c>
      <c r="C1061" s="5">
        <f>DATE(precM[[#This Row],[Year]],precM[[#This Row],[Month]],15)</f>
        <v>39918</v>
      </c>
      <c r="D1061">
        <f>precM[[#This Row],[Year]]+1/24+(precM[[#This Row],[Month]]-1)/12</f>
        <v>2009.2916666666667</v>
      </c>
      <c r="E1061">
        <v>1.7</v>
      </c>
    </row>
    <row r="1062" spans="1:5">
      <c r="A1062">
        <v>2009</v>
      </c>
      <c r="B1062">
        <v>5</v>
      </c>
      <c r="C1062" s="5">
        <f>DATE(precM[[#This Row],[Year]],precM[[#This Row],[Month]],15)</f>
        <v>39948</v>
      </c>
      <c r="D1062">
        <f>precM[[#This Row],[Year]]+1/24+(precM[[#This Row],[Month]]-1)/12</f>
        <v>2009.375</v>
      </c>
      <c r="E1062">
        <v>5.5</v>
      </c>
    </row>
    <row r="1063" spans="1:5">
      <c r="A1063">
        <v>2009</v>
      </c>
      <c r="B1063">
        <v>6</v>
      </c>
      <c r="C1063" s="5">
        <f>DATE(precM[[#This Row],[Year]],precM[[#This Row],[Month]],15)</f>
        <v>39979</v>
      </c>
      <c r="D1063">
        <f>precM[[#This Row],[Year]]+1/24+(precM[[#This Row],[Month]]-1)/12</f>
        <v>2009.4583333333335</v>
      </c>
      <c r="E1063">
        <v>1.3</v>
      </c>
    </row>
    <row r="1064" spans="1:5">
      <c r="A1064">
        <v>2009</v>
      </c>
      <c r="B1064">
        <v>7</v>
      </c>
      <c r="C1064" s="5">
        <f>DATE(precM[[#This Row],[Year]],precM[[#This Row],[Month]],15)</f>
        <v>40009</v>
      </c>
      <c r="D1064">
        <f>precM[[#This Row],[Year]]+1/24+(precM[[#This Row],[Month]]-1)/12</f>
        <v>2009.5416666666667</v>
      </c>
      <c r="E1064">
        <v>0.03</v>
      </c>
    </row>
    <row r="1065" spans="1:5">
      <c r="A1065">
        <v>2009</v>
      </c>
      <c r="B1065">
        <v>8</v>
      </c>
      <c r="C1065" s="5">
        <f>DATE(precM[[#This Row],[Year]],precM[[#This Row],[Month]],15)</f>
        <v>40040</v>
      </c>
      <c r="D1065">
        <f>precM[[#This Row],[Year]]+1/24+(precM[[#This Row],[Month]]-1)/12</f>
        <v>2009.625</v>
      </c>
      <c r="E1065">
        <v>0.17</v>
      </c>
    </row>
    <row r="1066" spans="1:5">
      <c r="A1066">
        <v>2009</v>
      </c>
      <c r="B1066">
        <v>9</v>
      </c>
      <c r="C1066" s="5">
        <f>DATE(precM[[#This Row],[Year]],precM[[#This Row],[Month]],15)</f>
        <v>40071</v>
      </c>
      <c r="D1066">
        <f>precM[[#This Row],[Year]]+1/24+(precM[[#This Row],[Month]]-1)/12</f>
        <v>2009.7083333333335</v>
      </c>
      <c r="E1066">
        <v>0.14000000000000001</v>
      </c>
    </row>
    <row r="1067" spans="1:5">
      <c r="A1067">
        <v>2009</v>
      </c>
      <c r="B1067">
        <v>10</v>
      </c>
      <c r="C1067" s="5">
        <f>DATE(precM[[#This Row],[Year]],precM[[#This Row],[Month]],15)</f>
        <v>40101</v>
      </c>
      <c r="D1067">
        <f>precM[[#This Row],[Year]]+1/24+(precM[[#This Row],[Month]]-1)/12</f>
        <v>2009.7916666666667</v>
      </c>
      <c r="E1067">
        <v>3.11</v>
      </c>
    </row>
    <row r="1068" spans="1:5">
      <c r="A1068">
        <v>2009</v>
      </c>
      <c r="B1068">
        <v>11</v>
      </c>
      <c r="C1068" s="5">
        <f>DATE(precM[[#This Row],[Year]],precM[[#This Row],[Month]],15)</f>
        <v>40132</v>
      </c>
      <c r="D1068">
        <f>precM[[#This Row],[Year]]+1/24+(precM[[#This Row],[Month]]-1)/12</f>
        <v>2009.875</v>
      </c>
      <c r="E1068">
        <v>5.5</v>
      </c>
    </row>
    <row r="1069" spans="1:5">
      <c r="A1069">
        <v>2009</v>
      </c>
      <c r="B1069">
        <v>12</v>
      </c>
      <c r="C1069" s="5">
        <f>DATE(precM[[#This Row],[Year]],precM[[#This Row],[Month]],15)</f>
        <v>40162</v>
      </c>
      <c r="D1069">
        <f>precM[[#This Row],[Year]]+1/24+(precM[[#This Row],[Month]]-1)/12</f>
        <v>2009.9583333333335</v>
      </c>
      <c r="E1069">
        <v>6.1</v>
      </c>
    </row>
    <row r="1070" spans="1:5">
      <c r="A1070">
        <v>2010</v>
      </c>
      <c r="B1070">
        <v>1</v>
      </c>
      <c r="C1070" s="5">
        <f>DATE(precM[[#This Row],[Year]],precM[[#This Row],[Month]],15)</f>
        <v>40193</v>
      </c>
      <c r="D1070">
        <f>precM[[#This Row],[Year]]+1/24+(precM[[#This Row],[Month]]-1)/12</f>
        <v>2010.0416666666667</v>
      </c>
      <c r="E1070">
        <v>13.6</v>
      </c>
    </row>
    <row r="1071" spans="1:5">
      <c r="A1071">
        <v>2010</v>
      </c>
      <c r="B1071">
        <v>2</v>
      </c>
      <c r="C1071" s="5">
        <f>DATE(precM[[#This Row],[Year]],precM[[#This Row],[Month]],15)</f>
        <v>40224</v>
      </c>
      <c r="D1071">
        <f>precM[[#This Row],[Year]]+1/24+(precM[[#This Row],[Month]]-1)/12</f>
        <v>2010.125</v>
      </c>
      <c r="E1071">
        <v>7.1</v>
      </c>
    </row>
    <row r="1072" spans="1:5">
      <c r="A1072">
        <v>2010</v>
      </c>
      <c r="B1072">
        <v>3</v>
      </c>
      <c r="C1072" s="5">
        <f>DATE(precM[[#This Row],[Year]],precM[[#This Row],[Month]],15)</f>
        <v>40252</v>
      </c>
      <c r="D1072">
        <f>precM[[#This Row],[Year]]+1/24+(precM[[#This Row],[Month]]-1)/12</f>
        <v>2010.2083333333335</v>
      </c>
      <c r="E1072">
        <v>6.25</v>
      </c>
    </row>
    <row r="1073" spans="1:5">
      <c r="A1073">
        <v>2010</v>
      </c>
      <c r="B1073">
        <v>4</v>
      </c>
      <c r="C1073" s="5">
        <f>DATE(precM[[#This Row],[Year]],precM[[#This Row],[Month]],15)</f>
        <v>40283</v>
      </c>
      <c r="D1073">
        <f>precM[[#This Row],[Year]]+1/24+(precM[[#This Row],[Month]]-1)/12</f>
        <v>2010.2916666666667</v>
      </c>
      <c r="E1073">
        <v>8.14</v>
      </c>
    </row>
    <row r="1074" spans="1:5">
      <c r="A1074">
        <v>2010</v>
      </c>
      <c r="B1074">
        <v>5</v>
      </c>
      <c r="C1074" s="5">
        <f>DATE(precM[[#This Row],[Year]],precM[[#This Row],[Month]],15)</f>
        <v>40313</v>
      </c>
      <c r="D1074">
        <f>precM[[#This Row],[Year]]+1/24+(precM[[#This Row],[Month]]-1)/12</f>
        <v>2010.375</v>
      </c>
      <c r="E1074">
        <v>4.07</v>
      </c>
    </row>
    <row r="1075" spans="1:5">
      <c r="A1075">
        <v>2010</v>
      </c>
      <c r="B1075">
        <v>6</v>
      </c>
      <c r="C1075" s="5">
        <f>DATE(precM[[#This Row],[Year]],precM[[#This Row],[Month]],15)</f>
        <v>40344</v>
      </c>
      <c r="D1075">
        <f>precM[[#This Row],[Year]]+1/24+(precM[[#This Row],[Month]]-1)/12</f>
        <v>2010.4583333333335</v>
      </c>
      <c r="E1075">
        <v>0.39</v>
      </c>
    </row>
    <row r="1076" spans="1:5">
      <c r="A1076">
        <v>2010</v>
      </c>
      <c r="B1076">
        <v>7</v>
      </c>
      <c r="C1076" s="5">
        <f>DATE(precM[[#This Row],[Year]],precM[[#This Row],[Month]],15)</f>
        <v>40374</v>
      </c>
      <c r="D1076">
        <f>precM[[#This Row],[Year]]+1/24+(precM[[#This Row],[Month]]-1)/12</f>
        <v>2010.5416666666667</v>
      </c>
      <c r="E1076">
        <v>0.08</v>
      </c>
    </row>
    <row r="1077" spans="1:5">
      <c r="A1077">
        <v>2010</v>
      </c>
      <c r="B1077">
        <v>8</v>
      </c>
      <c r="C1077" s="5">
        <f>DATE(precM[[#This Row],[Year]],precM[[#This Row],[Month]],15)</f>
        <v>40405</v>
      </c>
      <c r="D1077">
        <f>precM[[#This Row],[Year]]+1/24+(precM[[#This Row],[Month]]-1)/12</f>
        <v>2010.625</v>
      </c>
      <c r="E1077">
        <v>0.08</v>
      </c>
    </row>
    <row r="1078" spans="1:5">
      <c r="A1078">
        <v>2010</v>
      </c>
      <c r="B1078">
        <v>9</v>
      </c>
      <c r="C1078" s="5">
        <f>DATE(precM[[#This Row],[Year]],precM[[#This Row],[Month]],15)</f>
        <v>40436</v>
      </c>
      <c r="D1078">
        <f>precM[[#This Row],[Year]]+1/24+(precM[[#This Row],[Month]]-1)/12</f>
        <v>2010.7083333333335</v>
      </c>
      <c r="E1078">
        <v>0.28000000000000003</v>
      </c>
    </row>
    <row r="1079" spans="1:5">
      <c r="A1079">
        <v>2010</v>
      </c>
      <c r="B1079">
        <v>10</v>
      </c>
      <c r="C1079" s="5">
        <f>DATE(precM[[#This Row],[Year]],precM[[#This Row],[Month]],15)</f>
        <v>40466</v>
      </c>
      <c r="D1079">
        <f>precM[[#This Row],[Year]]+1/24+(precM[[#This Row],[Month]]-1)/12</f>
        <v>2010.7916666666667</v>
      </c>
      <c r="E1079">
        <v>4.7</v>
      </c>
    </row>
    <row r="1080" spans="1:5">
      <c r="A1080">
        <v>2010</v>
      </c>
      <c r="B1080">
        <v>11</v>
      </c>
      <c r="C1080" s="5">
        <f>DATE(precM[[#This Row],[Year]],precM[[#This Row],[Month]],15)</f>
        <v>40497</v>
      </c>
      <c r="D1080">
        <f>precM[[#This Row],[Year]]+1/24+(precM[[#This Row],[Month]]-1)/12</f>
        <v>2010.875</v>
      </c>
      <c r="E1080">
        <v>2.1</v>
      </c>
    </row>
    <row r="1081" spans="1:5">
      <c r="A1081">
        <v>2010</v>
      </c>
      <c r="B1081">
        <v>12</v>
      </c>
      <c r="C1081" s="5">
        <f>DATE(precM[[#This Row],[Year]],precM[[#This Row],[Month]],15)</f>
        <v>40527</v>
      </c>
      <c r="D1081">
        <f>precM[[#This Row],[Year]]+1/24+(precM[[#This Row],[Month]]-1)/12</f>
        <v>2010.9583333333335</v>
      </c>
      <c r="E1081">
        <v>6.8</v>
      </c>
    </row>
    <row r="1082" spans="1:5">
      <c r="A1082">
        <v>2011</v>
      </c>
      <c r="B1082">
        <v>1</v>
      </c>
      <c r="C1082" s="5">
        <f>DATE(precM[[#This Row],[Year]],precM[[#This Row],[Month]],15)</f>
        <v>40558</v>
      </c>
      <c r="D1082">
        <f>precM[[#This Row],[Year]]+1/24+(precM[[#This Row],[Month]]-1)/12</f>
        <v>2011.0416666666667</v>
      </c>
      <c r="E1082">
        <v>2.08</v>
      </c>
    </row>
    <row r="1083" spans="1:5">
      <c r="A1083">
        <v>2011</v>
      </c>
      <c r="B1083">
        <v>2</v>
      </c>
      <c r="C1083" s="5">
        <f>DATE(precM[[#This Row],[Year]],precM[[#This Row],[Month]],15)</f>
        <v>40589</v>
      </c>
      <c r="D1083">
        <f>precM[[#This Row],[Year]]+1/24+(precM[[#This Row],[Month]]-1)/12</f>
        <v>2011.125</v>
      </c>
      <c r="E1083">
        <v>8.49</v>
      </c>
    </row>
    <row r="1084" spans="1:5">
      <c r="A1084">
        <v>2011</v>
      </c>
      <c r="B1084">
        <v>3</v>
      </c>
      <c r="C1084" s="5">
        <f>DATE(precM[[#This Row],[Year]],precM[[#This Row],[Month]],15)</f>
        <v>40617</v>
      </c>
      <c r="D1084">
        <f>precM[[#This Row],[Year]]+1/24+(precM[[#This Row],[Month]]-1)/12</f>
        <v>2011.2083333333335</v>
      </c>
      <c r="E1084">
        <v>18.71</v>
      </c>
    </row>
    <row r="1085" spans="1:5">
      <c r="A1085">
        <v>2011</v>
      </c>
      <c r="B1085">
        <v>4</v>
      </c>
      <c r="C1085" s="5">
        <f>DATE(precM[[#This Row],[Year]],precM[[#This Row],[Month]],15)</f>
        <v>40648</v>
      </c>
      <c r="D1085">
        <f>precM[[#This Row],[Year]]+1/24+(precM[[#This Row],[Month]]-1)/12</f>
        <v>2011.2916666666667</v>
      </c>
      <c r="E1085">
        <v>3.15</v>
      </c>
    </row>
    <row r="1086" spans="1:5">
      <c r="A1086">
        <v>2011</v>
      </c>
      <c r="B1086">
        <v>5</v>
      </c>
      <c r="C1086" s="5">
        <f>DATE(precM[[#This Row],[Year]],precM[[#This Row],[Month]],15)</f>
        <v>40678</v>
      </c>
      <c r="D1086">
        <f>precM[[#This Row],[Year]]+1/24+(precM[[#This Row],[Month]]-1)/12</f>
        <v>2011.375</v>
      </c>
      <c r="E1086">
        <v>4.5999999999999996</v>
      </c>
    </row>
    <row r="1087" spans="1:5">
      <c r="A1087">
        <v>2011</v>
      </c>
      <c r="B1087">
        <v>6</v>
      </c>
      <c r="C1087" s="5">
        <f>DATE(precM[[#This Row],[Year]],precM[[#This Row],[Month]],15)</f>
        <v>40709</v>
      </c>
      <c r="D1087">
        <f>precM[[#This Row],[Year]]+1/24+(precM[[#This Row],[Month]]-1)/12</f>
        <v>2011.4583333333335</v>
      </c>
      <c r="E1087">
        <v>3.18</v>
      </c>
    </row>
    <row r="1088" spans="1:5">
      <c r="A1088">
        <v>2011</v>
      </c>
      <c r="B1088">
        <v>7</v>
      </c>
      <c r="C1088" s="5">
        <f>DATE(precM[[#This Row],[Year]],precM[[#This Row],[Month]],15)</f>
        <v>40739</v>
      </c>
      <c r="D1088">
        <f>precM[[#This Row],[Year]]+1/24+(precM[[#This Row],[Month]]-1)/12</f>
        <v>2011.5416666666667</v>
      </c>
      <c r="E1088">
        <v>0.08</v>
      </c>
    </row>
    <row r="1089" spans="1:5">
      <c r="A1089">
        <v>2011</v>
      </c>
      <c r="B1089">
        <v>8</v>
      </c>
      <c r="C1089" s="5">
        <f>DATE(precM[[#This Row],[Year]],precM[[#This Row],[Month]],15)</f>
        <v>40770</v>
      </c>
      <c r="D1089">
        <f>precM[[#This Row],[Year]]+1/24+(precM[[#This Row],[Month]]-1)/12</f>
        <v>2011.625</v>
      </c>
      <c r="E1089">
        <v>0</v>
      </c>
    </row>
    <row r="1090" spans="1:5">
      <c r="A1090">
        <v>2011</v>
      </c>
      <c r="B1090">
        <v>9</v>
      </c>
      <c r="C1090" s="5">
        <f>DATE(precM[[#This Row],[Year]],precM[[#This Row],[Month]],15)</f>
        <v>40801</v>
      </c>
      <c r="D1090">
        <f>precM[[#This Row],[Year]]+1/24+(precM[[#This Row],[Month]]-1)/12</f>
        <v>2011.7083333333335</v>
      </c>
      <c r="E1090">
        <v>0.47</v>
      </c>
    </row>
    <row r="1091" spans="1:5">
      <c r="A1091">
        <v>2011</v>
      </c>
      <c r="B1091">
        <v>10</v>
      </c>
      <c r="C1091" s="5">
        <f>DATE(precM[[#This Row],[Year]],precM[[#This Row],[Month]],15)</f>
        <v>40831</v>
      </c>
      <c r="D1091">
        <f>precM[[#This Row],[Year]]+1/24+(precM[[#This Row],[Month]]-1)/12</f>
        <v>2011.7916666666667</v>
      </c>
      <c r="E1091">
        <v>7.5</v>
      </c>
    </row>
    <row r="1092" spans="1:5">
      <c r="A1092">
        <v>2011</v>
      </c>
      <c r="B1092">
        <v>11</v>
      </c>
      <c r="C1092" s="5">
        <f>DATE(precM[[#This Row],[Year]],precM[[#This Row],[Month]],15)</f>
        <v>40862</v>
      </c>
      <c r="D1092">
        <f>precM[[#This Row],[Year]]+1/24+(precM[[#This Row],[Month]]-1)/12</f>
        <v>2011.875</v>
      </c>
      <c r="E1092">
        <v>8</v>
      </c>
    </row>
    <row r="1093" spans="1:5">
      <c r="A1093">
        <v>2011</v>
      </c>
      <c r="B1093">
        <v>12</v>
      </c>
      <c r="C1093" s="5">
        <f>DATE(precM[[#This Row],[Year]],precM[[#This Row],[Month]],15)</f>
        <v>40892</v>
      </c>
      <c r="D1093">
        <f>precM[[#This Row],[Year]]+1/24+(precM[[#This Row],[Month]]-1)/12</f>
        <v>2011.9583333333335</v>
      </c>
      <c r="E1093">
        <v>16.440000000000001</v>
      </c>
    </row>
    <row r="1094" spans="1:5">
      <c r="A1094">
        <v>2012</v>
      </c>
      <c r="B1094">
        <v>1</v>
      </c>
      <c r="C1094" s="5">
        <f>DATE(precM[[#This Row],[Year]],precM[[#This Row],[Month]],15)</f>
        <v>40923</v>
      </c>
      <c r="D1094">
        <f>precM[[#This Row],[Year]]+1/24+(precM[[#This Row],[Month]]-1)/12</f>
        <v>2012.0416666666667</v>
      </c>
      <c r="E1094">
        <v>7.62</v>
      </c>
    </row>
    <row r="1095" spans="1:5">
      <c r="A1095">
        <v>2012</v>
      </c>
      <c r="B1095">
        <v>2</v>
      </c>
      <c r="C1095" s="5">
        <f>DATE(precM[[#This Row],[Year]],precM[[#This Row],[Month]],15)</f>
        <v>40954</v>
      </c>
      <c r="D1095">
        <f>precM[[#This Row],[Year]]+1/24+(precM[[#This Row],[Month]]-1)/12</f>
        <v>2012.125</v>
      </c>
      <c r="E1095">
        <v>2.97</v>
      </c>
    </row>
    <row r="1096" spans="1:5">
      <c r="A1096">
        <v>2012</v>
      </c>
      <c r="B1096">
        <v>3</v>
      </c>
      <c r="C1096" s="5">
        <f>DATE(precM[[#This Row],[Year]],precM[[#This Row],[Month]],15)</f>
        <v>40983</v>
      </c>
      <c r="D1096">
        <f>precM[[#This Row],[Year]]+1/24+(precM[[#This Row],[Month]]-1)/12</f>
        <v>2012.2083333333335</v>
      </c>
      <c r="E1096">
        <v>15.7</v>
      </c>
    </row>
    <row r="1097" spans="1:5">
      <c r="A1097">
        <v>2012</v>
      </c>
      <c r="B1097">
        <v>4</v>
      </c>
      <c r="C1097" s="5">
        <f>DATE(precM[[#This Row],[Year]],precM[[#This Row],[Month]],15)</f>
        <v>41014</v>
      </c>
      <c r="D1097">
        <f>precM[[#This Row],[Year]]+1/24+(precM[[#This Row],[Month]]-1)/12</f>
        <v>2012.2916666666667</v>
      </c>
      <c r="E1097">
        <v>6.45</v>
      </c>
    </row>
    <row r="1098" spans="1:5">
      <c r="A1098">
        <v>2012</v>
      </c>
      <c r="B1098">
        <v>5</v>
      </c>
      <c r="C1098" s="5">
        <f>DATE(precM[[#This Row],[Year]],precM[[#This Row],[Month]],15)</f>
        <v>41044</v>
      </c>
      <c r="D1098">
        <f>precM[[#This Row],[Year]]+1/24+(precM[[#This Row],[Month]]-1)/12</f>
        <v>2012.375</v>
      </c>
      <c r="E1098">
        <v>0.51</v>
      </c>
    </row>
    <row r="1099" spans="1:5">
      <c r="A1099">
        <v>2012</v>
      </c>
      <c r="B1099">
        <v>6</v>
      </c>
      <c r="C1099" s="5">
        <f>DATE(precM[[#This Row],[Year]],precM[[#This Row],[Month]],15)</f>
        <v>41075</v>
      </c>
      <c r="D1099">
        <f>precM[[#This Row],[Year]]+1/24+(precM[[#This Row],[Month]]-1)/12</f>
        <v>2012.4583333333335</v>
      </c>
      <c r="E1099">
        <v>1.1599999999999999</v>
      </c>
    </row>
    <row r="1100" spans="1:5">
      <c r="A1100">
        <v>2012</v>
      </c>
      <c r="B1100">
        <v>7</v>
      </c>
      <c r="C1100" s="5">
        <f>DATE(precM[[#This Row],[Year]],precM[[#This Row],[Month]],15)</f>
        <v>41105</v>
      </c>
      <c r="D1100">
        <f>precM[[#This Row],[Year]]+1/24+(precM[[#This Row],[Month]]-1)/12</f>
        <v>2012.5416666666667</v>
      </c>
      <c r="E1100">
        <v>0.2</v>
      </c>
    </row>
    <row r="1101" spans="1:5">
      <c r="A1101">
        <v>2012</v>
      </c>
      <c r="B1101">
        <v>8</v>
      </c>
      <c r="C1101" s="5">
        <f>DATE(precM[[#This Row],[Year]],precM[[#This Row],[Month]],15)</f>
        <v>41136</v>
      </c>
      <c r="D1101">
        <f>precM[[#This Row],[Year]]+1/24+(precM[[#This Row],[Month]]-1)/12</f>
        <v>2012.625</v>
      </c>
      <c r="E1101">
        <v>0.04</v>
      </c>
    </row>
    <row r="1102" spans="1:5">
      <c r="A1102">
        <v>2012</v>
      </c>
      <c r="B1102">
        <v>9</v>
      </c>
      <c r="C1102" s="5">
        <f>DATE(precM[[#This Row],[Year]],precM[[#This Row],[Month]],15)</f>
        <v>41167</v>
      </c>
      <c r="D1102">
        <f>precM[[#This Row],[Year]]+1/24+(precM[[#This Row],[Month]]-1)/12</f>
        <v>2012.7083333333335</v>
      </c>
      <c r="E1102">
        <v>0.03</v>
      </c>
    </row>
    <row r="1103" spans="1:5">
      <c r="A1103">
        <v>2012</v>
      </c>
      <c r="B1103">
        <v>10</v>
      </c>
      <c r="C1103" s="5">
        <f>DATE(precM[[#This Row],[Year]],precM[[#This Row],[Month]],15)</f>
        <v>41197</v>
      </c>
      <c r="D1103">
        <f>precM[[#This Row],[Year]]+1/24+(precM[[#This Row],[Month]]-1)/12</f>
        <v>2012.7916666666667</v>
      </c>
      <c r="E1103">
        <v>3.88</v>
      </c>
    </row>
    <row r="1104" spans="1:5">
      <c r="A1104">
        <v>2012</v>
      </c>
      <c r="B1104">
        <v>11</v>
      </c>
      <c r="C1104" s="5">
        <f>DATE(precM[[#This Row],[Year]],precM[[#This Row],[Month]],15)</f>
        <v>41228</v>
      </c>
      <c r="D1104">
        <f>precM[[#This Row],[Year]]+1/24+(precM[[#This Row],[Month]]-1)/12</f>
        <v>2012.875</v>
      </c>
      <c r="E1104">
        <v>2.71</v>
      </c>
    </row>
    <row r="1105" spans="1:5">
      <c r="A1105">
        <v>2012</v>
      </c>
      <c r="B1105">
        <v>12</v>
      </c>
      <c r="C1105" s="5">
        <f>DATE(precM[[#This Row],[Year]],precM[[#This Row],[Month]],15)</f>
        <v>41258</v>
      </c>
      <c r="D1105">
        <f>precM[[#This Row],[Year]]+1/24+(precM[[#This Row],[Month]]-1)/12</f>
        <v>2012.9583333333335</v>
      </c>
      <c r="E1105">
        <v>0.34</v>
      </c>
    </row>
    <row r="1106" spans="1:5">
      <c r="A1106">
        <v>2013</v>
      </c>
      <c r="B1106">
        <v>1</v>
      </c>
      <c r="C1106" s="5">
        <f>DATE(precM[[#This Row],[Year]],precM[[#This Row],[Month]],15)</f>
        <v>41289</v>
      </c>
      <c r="D1106">
        <f>precM[[#This Row],[Year]]+1/24+(precM[[#This Row],[Month]]-1)/12</f>
        <v>2013.0416666666667</v>
      </c>
      <c r="E1106">
        <v>1.35</v>
      </c>
    </row>
    <row r="1107" spans="1:5">
      <c r="A1107">
        <v>2013</v>
      </c>
      <c r="B1107">
        <v>2</v>
      </c>
      <c r="C1107" s="5">
        <f>DATE(precM[[#This Row],[Year]],precM[[#This Row],[Month]],15)</f>
        <v>41320</v>
      </c>
      <c r="D1107">
        <f>precM[[#This Row],[Year]]+1/24+(precM[[#This Row],[Month]]-1)/12</f>
        <v>2013.125</v>
      </c>
      <c r="E1107">
        <v>0.77</v>
      </c>
    </row>
    <row r="1108" spans="1:5">
      <c r="A1108">
        <v>2013</v>
      </c>
      <c r="B1108">
        <v>3</v>
      </c>
      <c r="C1108" s="5">
        <f>DATE(precM[[#This Row],[Year]],precM[[#This Row],[Month]],15)</f>
        <v>41348</v>
      </c>
      <c r="D1108">
        <f>precM[[#This Row],[Year]]+1/24+(precM[[#This Row],[Month]]-1)/12</f>
        <v>2013.2083333333335</v>
      </c>
      <c r="E1108">
        <v>3.67</v>
      </c>
    </row>
    <row r="1109" spans="1:5">
      <c r="A1109">
        <v>2013</v>
      </c>
      <c r="B1109">
        <v>4</v>
      </c>
      <c r="C1109" s="5">
        <f>DATE(precM[[#This Row],[Year]],precM[[#This Row],[Month]],15)</f>
        <v>41379</v>
      </c>
      <c r="D1109">
        <f>precM[[#This Row],[Year]]+1/24+(precM[[#This Row],[Month]]-1)/12</f>
        <v>2013.2916666666667</v>
      </c>
      <c r="E1109">
        <v>2</v>
      </c>
    </row>
    <row r="1110" spans="1:5">
      <c r="A1110">
        <v>2013</v>
      </c>
      <c r="B1110">
        <v>5</v>
      </c>
      <c r="C1110" s="5">
        <f>DATE(precM[[#This Row],[Year]],precM[[#This Row],[Month]],15)</f>
        <v>41409</v>
      </c>
      <c r="D1110">
        <f>precM[[#This Row],[Year]]+1/24+(precM[[#This Row],[Month]]-1)/12</f>
        <v>2013.375</v>
      </c>
      <c r="E1110">
        <v>1.25</v>
      </c>
    </row>
    <row r="1111" spans="1:5">
      <c r="A1111">
        <v>2013</v>
      </c>
      <c r="B1111">
        <v>6</v>
      </c>
      <c r="C1111" s="5">
        <f>DATE(precM[[#This Row],[Year]],precM[[#This Row],[Month]],15)</f>
        <v>41440</v>
      </c>
      <c r="D1111">
        <f>precM[[#This Row],[Year]]+1/24+(precM[[#This Row],[Month]]-1)/12</f>
        <v>2013.4583333333335</v>
      </c>
      <c r="E1111">
        <v>1.71</v>
      </c>
    </row>
    <row r="1112" spans="1:5">
      <c r="A1112">
        <v>2013</v>
      </c>
      <c r="B1112">
        <v>7</v>
      </c>
      <c r="C1112" s="5">
        <f>DATE(precM[[#This Row],[Year]],precM[[#This Row],[Month]],15)</f>
        <v>41470</v>
      </c>
      <c r="D1112">
        <f>precM[[#This Row],[Year]]+1/24+(precM[[#This Row],[Month]]-1)/12</f>
        <v>2013.5416666666667</v>
      </c>
      <c r="E1112">
        <v>0.01</v>
      </c>
    </row>
    <row r="1113" spans="1:5">
      <c r="A1113">
        <v>2013</v>
      </c>
      <c r="B1113">
        <v>8</v>
      </c>
      <c r="C1113" s="5">
        <f>DATE(precM[[#This Row],[Year]],precM[[#This Row],[Month]],15)</f>
        <v>41501</v>
      </c>
      <c r="D1113">
        <f>precM[[#This Row],[Year]]+1/24+(precM[[#This Row],[Month]]-1)/12</f>
        <v>2013.625</v>
      </c>
      <c r="E1113">
        <v>0.04</v>
      </c>
    </row>
    <row r="1114" spans="1:5">
      <c r="A1114">
        <v>2013</v>
      </c>
      <c r="B1114">
        <v>9</v>
      </c>
      <c r="C1114" s="5">
        <f>DATE(precM[[#This Row],[Year]],precM[[#This Row],[Month]],15)</f>
        <v>41532</v>
      </c>
      <c r="D1114">
        <f>precM[[#This Row],[Year]]+1/24+(precM[[#This Row],[Month]]-1)/12</f>
        <v>2013.7083333333335</v>
      </c>
      <c r="E1114">
        <v>1.48</v>
      </c>
    </row>
    <row r="1115" spans="1:5">
      <c r="A1115">
        <v>2013</v>
      </c>
      <c r="B1115">
        <v>10</v>
      </c>
      <c r="C1115" s="5">
        <f>DATE(precM[[#This Row],[Year]],precM[[#This Row],[Month]],15)</f>
        <v>41562</v>
      </c>
      <c r="D1115">
        <f>precM[[#This Row],[Year]]+1/24+(precM[[#This Row],[Month]]-1)/12</f>
        <v>2013.7916666666667</v>
      </c>
      <c r="E1115">
        <v>2.54</v>
      </c>
    </row>
    <row r="1116" spans="1:5">
      <c r="A1116">
        <v>2013</v>
      </c>
      <c r="B1116">
        <v>11</v>
      </c>
      <c r="C1116" s="5">
        <f>DATE(precM[[#This Row],[Year]],precM[[#This Row],[Month]],15)</f>
        <v>41593</v>
      </c>
      <c r="D1116">
        <f>precM[[#This Row],[Year]]+1/24+(precM[[#This Row],[Month]]-1)/12</f>
        <v>2013.875</v>
      </c>
      <c r="E1116">
        <v>11.14</v>
      </c>
    </row>
    <row r="1117" spans="1:5">
      <c r="A1117">
        <v>2013</v>
      </c>
      <c r="B1117">
        <v>12</v>
      </c>
      <c r="C1117" s="5">
        <f>DATE(precM[[#This Row],[Year]],precM[[#This Row],[Month]],15)</f>
        <v>41623</v>
      </c>
      <c r="D1117">
        <f>precM[[#This Row],[Year]]+1/24+(precM[[#This Row],[Month]]-1)/12</f>
        <v>2013.9583333333335</v>
      </c>
      <c r="E1117">
        <v>18.3</v>
      </c>
    </row>
    <row r="1118" spans="1:5">
      <c r="A1118">
        <v>2014</v>
      </c>
      <c r="B1118">
        <v>1</v>
      </c>
      <c r="C1118" s="5">
        <f>DATE(precM[[#This Row],[Year]],precM[[#This Row],[Month]],15)</f>
        <v>41654</v>
      </c>
      <c r="D1118">
        <f>precM[[#This Row],[Year]]+1/24+(precM[[#This Row],[Month]]-1)/12</f>
        <v>2014.0416666666667</v>
      </c>
      <c r="E1118">
        <v>1.2</v>
      </c>
    </row>
    <row r="1119" spans="1:5">
      <c r="A1119">
        <v>2014</v>
      </c>
      <c r="B1119">
        <v>2</v>
      </c>
      <c r="C1119" s="5">
        <f>DATE(precM[[#This Row],[Year]],precM[[#This Row],[Month]],15)</f>
        <v>41685</v>
      </c>
      <c r="D1119">
        <f>precM[[#This Row],[Year]]+1/24+(precM[[#This Row],[Month]]-1)/12</f>
        <v>2014.125</v>
      </c>
      <c r="E1119">
        <v>10.7</v>
      </c>
    </row>
    <row r="1120" spans="1:5">
      <c r="A1120">
        <v>2014</v>
      </c>
      <c r="B1120">
        <v>3</v>
      </c>
      <c r="C1120" s="5">
        <f>DATE(precM[[#This Row],[Year]],precM[[#This Row],[Month]],15)</f>
        <v>41713</v>
      </c>
      <c r="D1120">
        <f>precM[[#This Row],[Year]]+1/24+(precM[[#This Row],[Month]]-1)/12</f>
        <v>2014.2083333333335</v>
      </c>
      <c r="E1120">
        <v>10.210000000000001</v>
      </c>
    </row>
    <row r="1121" spans="1:5">
      <c r="A1121">
        <v>2014</v>
      </c>
      <c r="B1121">
        <v>4</v>
      </c>
      <c r="C1121" s="5">
        <f>DATE(precM[[#This Row],[Year]],precM[[#This Row],[Month]],15)</f>
        <v>41744</v>
      </c>
      <c r="D1121">
        <f>precM[[#This Row],[Year]]+1/24+(precM[[#This Row],[Month]]-1)/12</f>
        <v>2014.2916666666667</v>
      </c>
      <c r="E1121">
        <v>2.64</v>
      </c>
    </row>
    <row r="1122" spans="1:5">
      <c r="A1122">
        <v>2014</v>
      </c>
      <c r="B1122">
        <v>5</v>
      </c>
      <c r="C1122" s="5">
        <f>DATE(precM[[#This Row],[Year]],precM[[#This Row],[Month]],15)</f>
        <v>41774</v>
      </c>
      <c r="D1122">
        <f>precM[[#This Row],[Year]]+1/24+(precM[[#This Row],[Month]]-1)/12</f>
        <v>2014.375</v>
      </c>
      <c r="E1122">
        <v>0.75</v>
      </c>
    </row>
    <row r="1123" spans="1:5">
      <c r="A1123">
        <v>2014</v>
      </c>
      <c r="B1123">
        <v>6</v>
      </c>
      <c r="C1123" s="5">
        <f>DATE(precM[[#This Row],[Year]],precM[[#This Row],[Month]],15)</f>
        <v>41805</v>
      </c>
      <c r="D1123">
        <f>precM[[#This Row],[Year]]+1/24+(precM[[#This Row],[Month]]-1)/12</f>
        <v>2014.4583333333335</v>
      </c>
      <c r="E1123">
        <v>0.05</v>
      </c>
    </row>
    <row r="1124" spans="1:5">
      <c r="A1124">
        <v>2014</v>
      </c>
      <c r="B1124">
        <v>7</v>
      </c>
      <c r="C1124" s="5">
        <f>DATE(precM[[#This Row],[Year]],precM[[#This Row],[Month]],15)</f>
        <v>41835</v>
      </c>
      <c r="D1124">
        <f>precM[[#This Row],[Year]]+1/24+(precM[[#This Row],[Month]]-1)/12</f>
        <v>2014.5416666666667</v>
      </c>
      <c r="E1124">
        <v>0.22</v>
      </c>
    </row>
    <row r="1125" spans="1:5">
      <c r="A1125">
        <v>2014</v>
      </c>
      <c r="B1125">
        <v>8</v>
      </c>
      <c r="C1125" s="5">
        <f>DATE(precM[[#This Row],[Year]],precM[[#This Row],[Month]],15)</f>
        <v>41866</v>
      </c>
      <c r="D1125">
        <f>precM[[#This Row],[Year]]+1/24+(precM[[#This Row],[Month]]-1)/12</f>
        <v>2014.625</v>
      </c>
      <c r="E1125">
        <v>0.64</v>
      </c>
    </row>
    <row r="1126" spans="1:5">
      <c r="A1126">
        <v>2014</v>
      </c>
      <c r="B1126">
        <v>9</v>
      </c>
      <c r="C1126" s="5">
        <f>DATE(precM[[#This Row],[Year]],precM[[#This Row],[Month]],15)</f>
        <v>41897</v>
      </c>
      <c r="D1126">
        <f>precM[[#This Row],[Year]]+1/24+(precM[[#This Row],[Month]]-1)/12</f>
        <v>2014.7083333333335</v>
      </c>
      <c r="E1126">
        <v>1.63</v>
      </c>
    </row>
    <row r="1127" spans="1:5">
      <c r="A1127">
        <v>2014</v>
      </c>
      <c r="B1127">
        <v>10</v>
      </c>
      <c r="C1127" s="5">
        <f>DATE(precM[[#This Row],[Year]],precM[[#This Row],[Month]],15)</f>
        <v>41927</v>
      </c>
      <c r="D1127">
        <f>precM[[#This Row],[Year]]+1/24+(precM[[#This Row],[Month]]-1)/12</f>
        <v>2014.7916666666667</v>
      </c>
      <c r="E1127">
        <v>0.72</v>
      </c>
    </row>
    <row r="1128" spans="1:5">
      <c r="A1128">
        <v>2014</v>
      </c>
      <c r="B1128">
        <v>11</v>
      </c>
      <c r="C1128" s="5">
        <f>DATE(precM[[#This Row],[Year]],precM[[#This Row],[Month]],15)</f>
        <v>41958</v>
      </c>
      <c r="D1128">
        <f>precM[[#This Row],[Year]]+1/24+(precM[[#This Row],[Month]]-1)/12</f>
        <v>2014.875</v>
      </c>
      <c r="E1128">
        <v>1.66</v>
      </c>
    </row>
    <row r="1129" spans="1:5">
      <c r="A1129">
        <v>2014</v>
      </c>
      <c r="B1129">
        <v>12</v>
      </c>
      <c r="C1129" s="5">
        <f>DATE(precM[[#This Row],[Year]],precM[[#This Row],[Month]],15)</f>
        <v>41988</v>
      </c>
      <c r="D1129">
        <f>precM[[#This Row],[Year]]+1/24+(precM[[#This Row],[Month]]-1)/12</f>
        <v>2014.9583333333335</v>
      </c>
      <c r="E1129">
        <v>0.92</v>
      </c>
    </row>
    <row r="1130" spans="1:5">
      <c r="A1130">
        <v>2015</v>
      </c>
      <c r="B1130">
        <v>1</v>
      </c>
      <c r="C1130" s="5">
        <f>DATE(precM[[#This Row],[Year]],precM[[#This Row],[Month]],15)</f>
        <v>42019</v>
      </c>
      <c r="D1130">
        <f>precM[[#This Row],[Year]]+1/24+(precM[[#This Row],[Month]]-1)/12</f>
        <v>2015.0416666666667</v>
      </c>
      <c r="E1130">
        <v>0.3</v>
      </c>
    </row>
    <row r="1131" spans="1:5">
      <c r="A1131">
        <v>2015</v>
      </c>
      <c r="B1131">
        <v>2</v>
      </c>
      <c r="C1131" s="5">
        <f>DATE(precM[[#This Row],[Year]],precM[[#This Row],[Month]],15)</f>
        <v>42050</v>
      </c>
      <c r="D1131">
        <f>precM[[#This Row],[Year]]+1/24+(precM[[#This Row],[Month]]-1)/12</f>
        <v>2015.125</v>
      </c>
      <c r="E1131">
        <v>7.6</v>
      </c>
    </row>
    <row r="1132" spans="1:5">
      <c r="A1132">
        <v>2015</v>
      </c>
      <c r="B1132">
        <v>3</v>
      </c>
      <c r="C1132" s="5">
        <f>DATE(precM[[#This Row],[Year]],precM[[#This Row],[Month]],15)</f>
        <v>42078</v>
      </c>
      <c r="D1132">
        <f>precM[[#This Row],[Year]]+1/24+(precM[[#This Row],[Month]]-1)/12</f>
        <v>2015.2083333333335</v>
      </c>
      <c r="E1132">
        <v>1</v>
      </c>
    </row>
    <row r="1133" spans="1:5">
      <c r="A1133">
        <v>2015</v>
      </c>
      <c r="B1133">
        <v>4</v>
      </c>
      <c r="C1133" s="5">
        <f>DATE(precM[[#This Row],[Year]],precM[[#This Row],[Month]],15)</f>
        <v>42109</v>
      </c>
      <c r="D1133">
        <f>precM[[#This Row],[Year]]+1/24+(precM[[#This Row],[Month]]-1)/12</f>
        <v>2015.2916666666667</v>
      </c>
      <c r="E1133">
        <v>2.2999999999999998</v>
      </c>
    </row>
    <row r="1134" spans="1:5">
      <c r="A1134">
        <v>2015</v>
      </c>
      <c r="B1134">
        <v>5</v>
      </c>
      <c r="C1134" s="5">
        <f>DATE(precM[[#This Row],[Year]],precM[[#This Row],[Month]],15)</f>
        <v>42139</v>
      </c>
      <c r="D1134">
        <f>precM[[#This Row],[Year]]+1/24+(precM[[#This Row],[Month]]-1)/12</f>
        <v>2015.375</v>
      </c>
      <c r="E1134">
        <v>1.2</v>
      </c>
    </row>
    <row r="1135" spans="1:5">
      <c r="A1135">
        <v>2015</v>
      </c>
      <c r="B1135">
        <v>6</v>
      </c>
      <c r="C1135" s="5">
        <f>DATE(precM[[#This Row],[Year]],precM[[#This Row],[Month]],15)</f>
        <v>42170</v>
      </c>
      <c r="D1135">
        <f>precM[[#This Row],[Year]]+1/24+(precM[[#This Row],[Month]]-1)/12</f>
        <v>2015.4583333333335</v>
      </c>
      <c r="E1135">
        <v>0.8</v>
      </c>
    </row>
    <row r="1136" spans="1:5">
      <c r="A1136">
        <v>2015</v>
      </c>
      <c r="B1136">
        <v>7</v>
      </c>
      <c r="C1136" s="5">
        <f>DATE(precM[[#This Row],[Year]],precM[[#This Row],[Month]],15)</f>
        <v>42200</v>
      </c>
      <c r="D1136">
        <f>precM[[#This Row],[Year]]+1/24+(precM[[#This Row],[Month]]-1)/12</f>
        <v>2015.5416666666667</v>
      </c>
      <c r="E1136">
        <v>0.7</v>
      </c>
    </row>
    <row r="1137" spans="1:5">
      <c r="A1137">
        <v>2015</v>
      </c>
      <c r="B1137">
        <v>8</v>
      </c>
      <c r="C1137" s="5">
        <f>DATE(precM[[#This Row],[Year]],precM[[#This Row],[Month]],15)</f>
        <v>42231</v>
      </c>
      <c r="D1137">
        <f>precM[[#This Row],[Year]]+1/24+(precM[[#This Row],[Month]]-1)/12</f>
        <v>2015.625</v>
      </c>
      <c r="E1137">
        <v>0.1</v>
      </c>
    </row>
    <row r="1138" spans="1:5">
      <c r="A1138">
        <v>2015</v>
      </c>
      <c r="B1138">
        <v>9</v>
      </c>
      <c r="C1138" s="5">
        <f>DATE(precM[[#This Row],[Year]],precM[[#This Row],[Month]],15)</f>
        <v>42262</v>
      </c>
      <c r="D1138">
        <f>precM[[#This Row],[Year]]+1/24+(precM[[#This Row],[Month]]-1)/12</f>
        <v>2015.7083333333335</v>
      </c>
      <c r="E1138">
        <v>0.4</v>
      </c>
    </row>
    <row r="1139" spans="1:5">
      <c r="A1139">
        <v>2015</v>
      </c>
      <c r="B1139">
        <v>10</v>
      </c>
      <c r="C1139" s="5">
        <f>DATE(precM[[#This Row],[Year]],precM[[#This Row],[Month]],15)</f>
        <v>42292</v>
      </c>
      <c r="D1139">
        <f>precM[[#This Row],[Year]]+1/24+(precM[[#This Row],[Month]]-1)/12</f>
        <v>2015.7916666666667</v>
      </c>
      <c r="E1139">
        <v>3.7</v>
      </c>
    </row>
    <row r="1140" spans="1:5">
      <c r="A1140">
        <v>2015</v>
      </c>
      <c r="B1140">
        <v>11</v>
      </c>
      <c r="C1140" s="5">
        <f>DATE(precM[[#This Row],[Year]],precM[[#This Row],[Month]],15)</f>
        <v>42323</v>
      </c>
      <c r="D1140">
        <f>precM[[#This Row],[Year]]+1/24+(precM[[#This Row],[Month]]-1)/12</f>
        <v>2015.875</v>
      </c>
      <c r="E1140">
        <v>3.9</v>
      </c>
    </row>
    <row r="1141" spans="1:5">
      <c r="A1141">
        <v>2015</v>
      </c>
      <c r="B1141">
        <v>12</v>
      </c>
      <c r="C1141" s="5">
        <f>DATE(precM[[#This Row],[Year]],precM[[#This Row],[Month]],15)</f>
        <v>42353</v>
      </c>
      <c r="D1141">
        <f>precM[[#This Row],[Year]]+1/24+(precM[[#This Row],[Month]]-1)/12</f>
        <v>2015.9583333333335</v>
      </c>
      <c r="E1141">
        <v>15.2</v>
      </c>
    </row>
    <row r="1142" spans="1:5">
      <c r="A1142">
        <v>2016</v>
      </c>
      <c r="B1142">
        <v>1</v>
      </c>
      <c r="C1142" s="5">
        <f>DATE(precM[[#This Row],[Year]],precM[[#This Row],[Month]],15)</f>
        <v>42384</v>
      </c>
      <c r="D1142">
        <f>precM[[#This Row],[Year]]+1/24+(precM[[#This Row],[Month]]-1)/12</f>
        <v>2016.0416666666667</v>
      </c>
      <c r="E1142">
        <v>16.100000000000001</v>
      </c>
    </row>
    <row r="1143" spans="1:5">
      <c r="A1143">
        <v>2016</v>
      </c>
      <c r="B1143">
        <v>2</v>
      </c>
      <c r="C1143" s="5">
        <f>DATE(precM[[#This Row],[Year]],precM[[#This Row],[Month]],15)</f>
        <v>42415</v>
      </c>
      <c r="D1143">
        <f>precM[[#This Row],[Year]]+1/24+(precM[[#This Row],[Month]]-1)/12</f>
        <v>2016.125</v>
      </c>
      <c r="E1143">
        <v>2.7</v>
      </c>
    </row>
    <row r="1144" spans="1:5">
      <c r="A1144">
        <v>2016</v>
      </c>
      <c r="B1144">
        <v>3</v>
      </c>
      <c r="C1144" s="5">
        <f>DATE(precM[[#This Row],[Year]],precM[[#This Row],[Month]],15)</f>
        <v>42444</v>
      </c>
      <c r="D1144">
        <f>precM[[#This Row],[Year]]+1/24+(precM[[#This Row],[Month]]-1)/12</f>
        <v>2016.2083333333335</v>
      </c>
      <c r="E1144">
        <v>16.399999999999999</v>
      </c>
    </row>
    <row r="1145" spans="1:5">
      <c r="A1145">
        <v>2016</v>
      </c>
      <c r="B1145">
        <v>4</v>
      </c>
      <c r="C1145" s="5">
        <f>DATE(precM[[#This Row],[Year]],precM[[#This Row],[Month]],15)</f>
        <v>42475</v>
      </c>
      <c r="D1145">
        <f>precM[[#This Row],[Year]]+1/24+(precM[[#This Row],[Month]]-1)/12</f>
        <v>2016.2916666666667</v>
      </c>
      <c r="E1145">
        <v>2.8</v>
      </c>
    </row>
    <row r="1146" spans="1:5">
      <c r="A1146">
        <v>2016</v>
      </c>
      <c r="B1146">
        <v>5</v>
      </c>
      <c r="C1146" s="5">
        <f>DATE(precM[[#This Row],[Year]],precM[[#This Row],[Month]],15)</f>
        <v>42505</v>
      </c>
      <c r="D1146">
        <f>precM[[#This Row],[Year]]+1/24+(precM[[#This Row],[Month]]-1)/12</f>
        <v>2016.375</v>
      </c>
      <c r="E1146">
        <v>2.2000000000000002</v>
      </c>
    </row>
    <row r="1147" spans="1:5">
      <c r="A1147">
        <v>2016</v>
      </c>
      <c r="B1147">
        <v>6</v>
      </c>
      <c r="C1147" s="5">
        <f>DATE(precM[[#This Row],[Year]],precM[[#This Row],[Month]],15)</f>
        <v>42536</v>
      </c>
      <c r="D1147">
        <f>precM[[#This Row],[Year]]+1/24+(precM[[#This Row],[Month]]-1)/12</f>
        <v>2016.4583333333335</v>
      </c>
      <c r="E1147">
        <v>0.9</v>
      </c>
    </row>
    <row r="1148" spans="1:5">
      <c r="A1148">
        <v>2016</v>
      </c>
      <c r="B1148">
        <v>7</v>
      </c>
      <c r="C1148" s="5">
        <f>DATE(precM[[#This Row],[Year]],precM[[#This Row],[Month]],15)</f>
        <v>42566</v>
      </c>
      <c r="D1148">
        <f>precM[[#This Row],[Year]]+1/24+(precM[[#This Row],[Month]]-1)/12</f>
        <v>2016.5416666666667</v>
      </c>
      <c r="E1148">
        <v>0</v>
      </c>
    </row>
    <row r="1149" spans="1:5">
      <c r="A1149">
        <v>2016</v>
      </c>
      <c r="B1149">
        <v>8</v>
      </c>
      <c r="C1149" s="5">
        <f>DATE(precM[[#This Row],[Year]],precM[[#This Row],[Month]],15)</f>
        <v>42597</v>
      </c>
      <c r="D1149">
        <f>precM[[#This Row],[Year]]+1/24+(precM[[#This Row],[Month]]-1)/12</f>
        <v>2016.625</v>
      </c>
      <c r="E1149">
        <v>0</v>
      </c>
    </row>
    <row r="1150" spans="1:5">
      <c r="A1150">
        <v>2016</v>
      </c>
      <c r="B1150">
        <v>9</v>
      </c>
      <c r="C1150" s="5">
        <f>DATE(precM[[#This Row],[Year]],precM[[#This Row],[Month]],15)</f>
        <v>42628</v>
      </c>
      <c r="D1150">
        <f>precM[[#This Row],[Year]]+1/24+(precM[[#This Row],[Month]]-1)/12</f>
        <v>2016.7083333333335</v>
      </c>
      <c r="E1150">
        <v>0</v>
      </c>
    </row>
    <row r="1151" spans="1:5">
      <c r="A1151">
        <v>2016</v>
      </c>
      <c r="B1151">
        <v>10</v>
      </c>
      <c r="C1151" s="5">
        <f>DATE(precM[[#This Row],[Year]],precM[[#This Row],[Month]],15)</f>
        <v>42658</v>
      </c>
      <c r="D1151">
        <f>precM[[#This Row],[Year]]+1/24+(precM[[#This Row],[Month]]-1)/12</f>
        <v>2016.7916666666667</v>
      </c>
      <c r="E1151">
        <v>1.2</v>
      </c>
    </row>
    <row r="1152" spans="1:5">
      <c r="A1152">
        <v>2016</v>
      </c>
      <c r="B1152">
        <v>11</v>
      </c>
      <c r="C1152" s="5">
        <f>DATE(precM[[#This Row],[Year]],precM[[#This Row],[Month]],15)</f>
        <v>42689</v>
      </c>
      <c r="D1152">
        <f>precM[[#This Row],[Year]]+1/24+(precM[[#This Row],[Month]]-1)/12</f>
        <v>2016.875</v>
      </c>
      <c r="E1152">
        <v>3.7</v>
      </c>
    </row>
    <row r="1153" spans="1:5">
      <c r="A1153">
        <v>2016</v>
      </c>
      <c r="B1153">
        <v>12</v>
      </c>
      <c r="C1153" s="5">
        <f>DATE(precM[[#This Row],[Year]],precM[[#This Row],[Month]],15)</f>
        <v>42719</v>
      </c>
      <c r="D1153">
        <f>precM[[#This Row],[Year]]+1/24+(precM[[#This Row],[Month]]-1)/12</f>
        <v>2016.9583333333335</v>
      </c>
      <c r="E1153">
        <v>11.8</v>
      </c>
    </row>
    <row r="1154" spans="1:5">
      <c r="A1154">
        <v>2017</v>
      </c>
      <c r="B1154">
        <v>1</v>
      </c>
      <c r="C1154" s="5">
        <f>DATE(precM[[#This Row],[Year]],precM[[#This Row],[Month]],15)</f>
        <v>42750</v>
      </c>
      <c r="D1154">
        <f>precM[[#This Row],[Year]]+1/24+(precM[[#This Row],[Month]]-1)/12</f>
        <v>2017.0416666666667</v>
      </c>
      <c r="E1154">
        <v>23.6</v>
      </c>
    </row>
    <row r="1155" spans="1:5">
      <c r="A1155">
        <v>2017</v>
      </c>
      <c r="B1155">
        <v>2</v>
      </c>
      <c r="C1155" s="5">
        <f>DATE(precM[[#This Row],[Year]],precM[[#This Row],[Month]],15)</f>
        <v>42781</v>
      </c>
      <c r="D1155">
        <f>precM[[#This Row],[Year]]+1/24+(precM[[#This Row],[Month]]-1)/12</f>
        <v>2017.125</v>
      </c>
      <c r="E1155">
        <v>23.4</v>
      </c>
    </row>
    <row r="1156" spans="1:5">
      <c r="A1156">
        <v>2017</v>
      </c>
      <c r="B1156">
        <v>3</v>
      </c>
      <c r="C1156" s="5">
        <f>DATE(precM[[#This Row],[Year]],precM[[#This Row],[Month]],15)</f>
        <v>42809</v>
      </c>
      <c r="D1156">
        <f>precM[[#This Row],[Year]]+1/24+(precM[[#This Row],[Month]]-1)/12</f>
        <v>2017.2083333333335</v>
      </c>
      <c r="E1156">
        <v>6.9</v>
      </c>
    </row>
    <row r="1157" spans="1:5">
      <c r="A1157">
        <v>2017</v>
      </c>
      <c r="B1157">
        <v>4</v>
      </c>
      <c r="C1157" s="5">
        <f>DATE(precM[[#This Row],[Year]],precM[[#This Row],[Month]],15)</f>
        <v>42840</v>
      </c>
      <c r="D1157">
        <f>precM[[#This Row],[Year]]+1/24+(precM[[#This Row],[Month]]-1)/12</f>
        <v>2017.2916666666667</v>
      </c>
      <c r="E1157">
        <v>9.6</v>
      </c>
    </row>
    <row r="1158" spans="1:5">
      <c r="A1158">
        <v>2017</v>
      </c>
      <c r="B1158">
        <v>5</v>
      </c>
      <c r="C1158" s="5">
        <f>DATE(precM[[#This Row],[Year]],precM[[#This Row],[Month]],15)</f>
        <v>42870</v>
      </c>
      <c r="D1158">
        <f>precM[[#This Row],[Year]]+1/24+(precM[[#This Row],[Month]]-1)/12</f>
        <v>2017.375</v>
      </c>
      <c r="E1158">
        <v>0.5</v>
      </c>
    </row>
    <row r="1159" spans="1:5">
      <c r="A1159">
        <v>2017</v>
      </c>
      <c r="B1159">
        <v>6</v>
      </c>
      <c r="C1159" s="5">
        <f>DATE(precM[[#This Row],[Year]],precM[[#This Row],[Month]],15)</f>
        <v>42901</v>
      </c>
      <c r="D1159">
        <f>precM[[#This Row],[Year]]+1/24+(precM[[#This Row],[Month]]-1)/12</f>
        <v>2017.4583333333335</v>
      </c>
      <c r="E1159">
        <v>0.8</v>
      </c>
    </row>
    <row r="1160" spans="1:5">
      <c r="A1160">
        <v>2017</v>
      </c>
      <c r="B1160">
        <v>7</v>
      </c>
      <c r="C1160" s="5">
        <f>DATE(precM[[#This Row],[Year]],precM[[#This Row],[Month]],15)</f>
        <v>42931</v>
      </c>
      <c r="D1160">
        <f>precM[[#This Row],[Year]]+1/24+(precM[[#This Row],[Month]]-1)/12</f>
        <v>2017.5416666666667</v>
      </c>
      <c r="E1160">
        <v>0</v>
      </c>
    </row>
    <row r="1161" spans="1:5">
      <c r="A1161">
        <v>2017</v>
      </c>
      <c r="B1161">
        <v>8</v>
      </c>
      <c r="C1161" s="5">
        <f>DATE(precM[[#This Row],[Year]],precM[[#This Row],[Month]],15)</f>
        <v>42962</v>
      </c>
      <c r="D1161">
        <f>precM[[#This Row],[Year]]+1/24+(precM[[#This Row],[Month]]-1)/12</f>
        <v>2017.625</v>
      </c>
      <c r="E1161">
        <v>0.1</v>
      </c>
    </row>
    <row r="1162" spans="1:5">
      <c r="A1162">
        <v>2017</v>
      </c>
      <c r="B1162">
        <v>9</v>
      </c>
      <c r="C1162" s="5">
        <f>DATE(precM[[#This Row],[Year]],precM[[#This Row],[Month]],15)</f>
        <v>42993</v>
      </c>
      <c r="D1162">
        <f>precM[[#This Row],[Year]]+1/24+(precM[[#This Row],[Month]]-1)/12</f>
        <v>2017.7083333333335</v>
      </c>
      <c r="E1162">
        <v>0.4</v>
      </c>
    </row>
    <row r="1163" spans="1:5">
      <c r="A1163">
        <v>2017</v>
      </c>
      <c r="B1163">
        <v>10</v>
      </c>
      <c r="C1163" s="5">
        <f>DATE(precM[[#This Row],[Year]],precM[[#This Row],[Month]],15)</f>
        <v>43023</v>
      </c>
      <c r="D1163">
        <f>precM[[#This Row],[Year]]+1/24+(precM[[#This Row],[Month]]-1)/12</f>
        <v>2017.7916666666667</v>
      </c>
      <c r="E1163">
        <v>12.6</v>
      </c>
    </row>
    <row r="1164" spans="1:5">
      <c r="A1164">
        <v>2017</v>
      </c>
      <c r="B1164">
        <v>11</v>
      </c>
      <c r="C1164" s="5">
        <f>DATE(precM[[#This Row],[Year]],precM[[#This Row],[Month]],15)</f>
        <v>43054</v>
      </c>
      <c r="D1164">
        <f>precM[[#This Row],[Year]]+1/24+(precM[[#This Row],[Month]]-1)/12</f>
        <v>2017.875</v>
      </c>
      <c r="E1164">
        <v>5.4</v>
      </c>
    </row>
    <row r="1165" spans="1:5">
      <c r="A1165">
        <v>2017</v>
      </c>
      <c r="B1165">
        <v>12</v>
      </c>
      <c r="C1165" s="5">
        <f>DATE(precM[[#This Row],[Year]],precM[[#This Row],[Month]],15)</f>
        <v>43084</v>
      </c>
      <c r="D1165">
        <f>precM[[#This Row],[Year]]+1/24+(precM[[#This Row],[Month]]-1)/12</f>
        <v>2017.9583333333335</v>
      </c>
      <c r="E1165">
        <v>11.6</v>
      </c>
    </row>
    <row r="1166" spans="1:5">
      <c r="A1166">
        <v>2018</v>
      </c>
      <c r="B1166">
        <v>1</v>
      </c>
      <c r="C1166" s="5">
        <f>DATE(precM[[#This Row],[Year]],precM[[#This Row],[Month]],15)</f>
        <v>43115</v>
      </c>
      <c r="D1166">
        <f>precM[[#This Row],[Year]]+1/24+(precM[[#This Row],[Month]]-1)/12</f>
        <v>2018.0416666666667</v>
      </c>
      <c r="E1166">
        <v>7</v>
      </c>
    </row>
    <row r="1167" spans="1:5">
      <c r="A1167">
        <v>2018</v>
      </c>
      <c r="B1167">
        <v>2</v>
      </c>
      <c r="C1167" s="5">
        <f>DATE(precM[[#This Row],[Year]],precM[[#This Row],[Month]],15)</f>
        <v>43146</v>
      </c>
      <c r="D1167">
        <f>precM[[#This Row],[Year]]+1/24+(precM[[#This Row],[Month]]-1)/12</f>
        <v>2018.125</v>
      </c>
      <c r="E1167">
        <v>1.7</v>
      </c>
    </row>
    <row r="1168" spans="1:5">
      <c r="A1168">
        <v>2018</v>
      </c>
      <c r="B1168">
        <v>3</v>
      </c>
      <c r="C1168" s="5">
        <f>DATE(precM[[#This Row],[Year]],precM[[#This Row],[Month]],15)</f>
        <v>43174</v>
      </c>
      <c r="D1168">
        <f>precM[[#This Row],[Year]]+1/24+(precM[[#This Row],[Month]]-1)/12</f>
        <v>2018.2083333333335</v>
      </c>
      <c r="E1168">
        <v>12.6</v>
      </c>
    </row>
    <row r="1169" spans="1:5">
      <c r="A1169">
        <v>2018</v>
      </c>
      <c r="B1169">
        <v>4</v>
      </c>
      <c r="C1169" s="5">
        <f>DATE(precM[[#This Row],[Year]],precM[[#This Row],[Month]],15)</f>
        <v>43205</v>
      </c>
      <c r="D1169">
        <f>precM[[#This Row],[Year]]+1/24+(precM[[#This Row],[Month]]-1)/12</f>
        <v>2018.2916666666667</v>
      </c>
      <c r="E1169">
        <v>4.8</v>
      </c>
    </row>
    <row r="1170" spans="1:5">
      <c r="A1170">
        <v>2018</v>
      </c>
      <c r="B1170">
        <v>5</v>
      </c>
      <c r="C1170" s="5">
        <f>DATE(precM[[#This Row],[Year]],precM[[#This Row],[Month]],15)</f>
        <v>43235</v>
      </c>
      <c r="D1170">
        <f>precM[[#This Row],[Year]]+1/24+(precM[[#This Row],[Month]]-1)/12</f>
        <v>2018.375</v>
      </c>
      <c r="E1170">
        <v>1.8</v>
      </c>
    </row>
    <row r="1171" spans="1:5">
      <c r="A1171">
        <v>2018</v>
      </c>
      <c r="B1171">
        <v>6</v>
      </c>
      <c r="C1171" s="5">
        <f>DATE(precM[[#This Row],[Year]],precM[[#This Row],[Month]],15)</f>
        <v>43266</v>
      </c>
      <c r="D1171">
        <f>precM[[#This Row],[Year]]+1/24+(precM[[#This Row],[Month]]-1)/12</f>
        <v>2018.4583333333335</v>
      </c>
      <c r="E1171">
        <v>0.3</v>
      </c>
    </row>
    <row r="1172" spans="1:5">
      <c r="A1172">
        <v>2018</v>
      </c>
      <c r="B1172">
        <v>7</v>
      </c>
      <c r="C1172" s="5">
        <f>DATE(precM[[#This Row],[Year]],precM[[#This Row],[Month]],15)</f>
        <v>43296</v>
      </c>
      <c r="D1172">
        <f>precM[[#This Row],[Year]]+1/24+(precM[[#This Row],[Month]]-1)/12</f>
        <v>2018.5416666666667</v>
      </c>
      <c r="E1172">
        <v>0.1</v>
      </c>
    </row>
    <row r="1173" spans="1:5">
      <c r="A1173">
        <v>2018</v>
      </c>
      <c r="B1173">
        <v>8</v>
      </c>
      <c r="C1173" s="5">
        <f>DATE(precM[[#This Row],[Year]],precM[[#This Row],[Month]],15)</f>
        <v>43327</v>
      </c>
      <c r="D1173">
        <f>precM[[#This Row],[Year]]+1/24+(precM[[#This Row],[Month]]-1)/12</f>
        <v>2018.625</v>
      </c>
      <c r="E1173">
        <v>0</v>
      </c>
    </row>
    <row r="1174" spans="1:5">
      <c r="A1174">
        <v>2018</v>
      </c>
      <c r="B1174">
        <v>9</v>
      </c>
      <c r="C1174" s="5">
        <f>DATE(precM[[#This Row],[Year]],precM[[#This Row],[Month]],15)</f>
        <v>43358</v>
      </c>
      <c r="D1174">
        <f>precM[[#This Row],[Year]]+1/24+(precM[[#This Row],[Month]]-1)/12</f>
        <v>2018.7083333333335</v>
      </c>
      <c r="E1174">
        <v>0.1</v>
      </c>
    </row>
    <row r="1175" spans="1:5">
      <c r="A1175">
        <v>2018</v>
      </c>
      <c r="B1175">
        <v>10</v>
      </c>
      <c r="C1175" s="5">
        <f>DATE(precM[[#This Row],[Year]],precM[[#This Row],[Month]],15)</f>
        <v>43388</v>
      </c>
      <c r="D1175">
        <f>precM[[#This Row],[Year]]+1/24+(precM[[#This Row],[Month]]-1)/12</f>
        <v>2018.7916666666667</v>
      </c>
      <c r="E1175">
        <v>0.8</v>
      </c>
    </row>
    <row r="1176" spans="1:5">
      <c r="A1176">
        <v>2018</v>
      </c>
      <c r="B1176">
        <v>11</v>
      </c>
      <c r="C1176" s="5">
        <f>DATE(precM[[#This Row],[Year]],precM[[#This Row],[Month]],15)</f>
        <v>43419</v>
      </c>
      <c r="D1176">
        <f>precM[[#This Row],[Year]]+1/24+(precM[[#This Row],[Month]]-1)/12</f>
        <v>2018.875</v>
      </c>
      <c r="E1176">
        <v>11.1</v>
      </c>
    </row>
    <row r="1177" spans="1:5">
      <c r="A1177">
        <v>2018</v>
      </c>
      <c r="B1177">
        <v>12</v>
      </c>
      <c r="C1177" s="5">
        <f>DATE(precM[[#This Row],[Year]],precM[[#This Row],[Month]],15)</f>
        <v>43449</v>
      </c>
      <c r="D1177">
        <f>precM[[#This Row],[Year]]+1/24+(precM[[#This Row],[Month]]-1)/12</f>
        <v>2018.9583333333335</v>
      </c>
      <c r="E1177">
        <v>0.7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9"/>
  <sheetViews>
    <sheetView workbookViewId="0">
      <selection activeCell="C11" sqref="C11"/>
    </sheetView>
  </sheetViews>
  <sheetFormatPr defaultRowHeight="14.25"/>
  <cols>
    <col min="1" max="1" width="9" style="1"/>
    <col min="2" max="2" width="9.875" style="1" customWidth="1"/>
    <col min="3" max="3" width="9.875" style="6" bestFit="1" customWidth="1"/>
    <col min="4" max="4" width="12.625" style="3" customWidth="1"/>
    <col min="5" max="5" width="9" style="6"/>
  </cols>
  <sheetData>
    <row r="1" spans="1:7">
      <c r="A1" s="1" t="s">
        <v>112</v>
      </c>
      <c r="B1" s="1" t="s">
        <v>122</v>
      </c>
      <c r="C1" s="1" t="s">
        <v>113</v>
      </c>
      <c r="D1" s="3" t="s">
        <v>117</v>
      </c>
      <c r="E1" s="6" t="s">
        <v>120</v>
      </c>
      <c r="F1" s="6" t="s">
        <v>115</v>
      </c>
      <c r="G1" s="6" t="s">
        <v>121</v>
      </c>
    </row>
    <row r="2" spans="1:7">
      <c r="A2" s="3">
        <v>1900</v>
      </c>
      <c r="B2" s="1">
        <v>1</v>
      </c>
      <c r="C2" s="2">
        <f>DATE(tempQ[[#This Row],[Year]],(tempQ[[#This Row],[Quarter]]-1)*3+2,15)</f>
        <v>46</v>
      </c>
      <c r="D2" s="3">
        <f>tempQ[[#This Row],[Year]]+1/8+(tempQ[[#This Row],[Quarter]]-1)/4</f>
        <v>1900.125</v>
      </c>
      <c r="F2" s="6"/>
      <c r="G2" s="6"/>
    </row>
    <row r="3" spans="1:7">
      <c r="A3" s="3">
        <v>1900</v>
      </c>
      <c r="B3" s="1">
        <v>2</v>
      </c>
      <c r="C3" s="2">
        <f>DATE(tempQ[[#This Row],[Year]],(tempQ[[#This Row],[Quarter]]-1)*3+2,15)</f>
        <v>136</v>
      </c>
      <c r="D3" s="3">
        <f>tempQ[[#This Row],[Year]]+1/8+(tempQ[[#This Row],[Quarter]]-1)/4</f>
        <v>1900.375</v>
      </c>
      <c r="F3" s="6"/>
      <c r="G3" s="6"/>
    </row>
    <row r="4" spans="1:7">
      <c r="A4" s="3">
        <v>1900</v>
      </c>
      <c r="B4" s="1">
        <v>3</v>
      </c>
      <c r="C4" s="2">
        <f>DATE(tempQ[[#This Row],[Year]],(tempQ[[#This Row],[Quarter]]-1)*3+2,15)</f>
        <v>228</v>
      </c>
      <c r="D4" s="3">
        <f>tempQ[[#This Row],[Year]]+1/8+(tempQ[[#This Row],[Quarter]]-1)/4</f>
        <v>1900.625</v>
      </c>
      <c r="F4" s="6"/>
      <c r="G4" s="6"/>
    </row>
    <row r="5" spans="1:7">
      <c r="A5" s="3">
        <v>1900</v>
      </c>
      <c r="B5" s="1">
        <v>4</v>
      </c>
      <c r="C5" s="2">
        <f>DATE(tempQ[[#This Row],[Year]],(tempQ[[#This Row],[Quarter]]-1)*3+2,15)</f>
        <v>320</v>
      </c>
      <c r="D5" s="3">
        <f>tempQ[[#This Row],[Year]]+1/8+(tempQ[[#This Row],[Quarter]]-1)/4</f>
        <v>1900.875</v>
      </c>
      <c r="F5" s="6"/>
      <c r="G5" s="6"/>
    </row>
    <row r="6" spans="1:7">
      <c r="A6" s="3">
        <v>1901</v>
      </c>
      <c r="B6" s="1">
        <v>1</v>
      </c>
      <c r="C6" s="2">
        <f>DATE(tempQ[[#This Row],[Year]],(tempQ[[#This Row],[Quarter]]-1)*3+2,15)</f>
        <v>412</v>
      </c>
      <c r="D6" s="3">
        <f>tempQ[[#This Row],[Year]]+1/8+(tempQ[[#This Row],[Quarter]]-1)/4</f>
        <v>1901.125</v>
      </c>
      <c r="F6" s="6"/>
      <c r="G6" s="6"/>
    </row>
    <row r="7" spans="1:7">
      <c r="A7" s="3">
        <v>1901</v>
      </c>
      <c r="B7" s="1">
        <v>2</v>
      </c>
      <c r="C7" s="2">
        <f>DATE(tempQ[[#This Row],[Year]],(tempQ[[#This Row],[Quarter]]-1)*3+2,15)</f>
        <v>501</v>
      </c>
      <c r="D7" s="3">
        <f>tempQ[[#This Row],[Year]]+1/8+(tempQ[[#This Row],[Quarter]]-1)/4</f>
        <v>1901.375</v>
      </c>
      <c r="F7" s="6"/>
      <c r="G7" s="6"/>
    </row>
    <row r="8" spans="1:7">
      <c r="A8" s="3">
        <v>1901</v>
      </c>
      <c r="B8" s="1">
        <v>3</v>
      </c>
      <c r="C8" s="2">
        <f>DATE(tempQ[[#This Row],[Year]],(tempQ[[#This Row],[Quarter]]-1)*3+2,15)</f>
        <v>593</v>
      </c>
      <c r="D8" s="3">
        <f>tempQ[[#This Row],[Year]]+1/8+(tempQ[[#This Row],[Quarter]]-1)/4</f>
        <v>1901.625</v>
      </c>
      <c r="F8" s="6"/>
      <c r="G8" s="6"/>
    </row>
    <row r="9" spans="1:7">
      <c r="A9" s="3">
        <v>1901</v>
      </c>
      <c r="B9" s="1">
        <v>4</v>
      </c>
      <c r="C9" s="2">
        <f>DATE(tempQ[[#This Row],[Year]],(tempQ[[#This Row],[Quarter]]-1)*3+2,15)</f>
        <v>685</v>
      </c>
      <c r="D9" s="3">
        <f>tempQ[[#This Row],[Year]]+1/8+(tempQ[[#This Row],[Quarter]]-1)/4</f>
        <v>1901.875</v>
      </c>
      <c r="F9" s="6"/>
      <c r="G9" s="6"/>
    </row>
    <row r="10" spans="1:7">
      <c r="A10" s="3">
        <v>1902</v>
      </c>
      <c r="B10" s="1">
        <v>1</v>
      </c>
      <c r="C10" s="2">
        <f>DATE(tempQ[[#This Row],[Year]],(tempQ[[#This Row],[Quarter]]-1)*3+2,15)</f>
        <v>777</v>
      </c>
      <c r="D10" s="3">
        <f>tempQ[[#This Row],[Year]]+1/8+(tempQ[[#This Row],[Quarter]]-1)/4</f>
        <v>1902.125</v>
      </c>
      <c r="F10" s="6"/>
      <c r="G10" s="6"/>
    </row>
    <row r="11" spans="1:7">
      <c r="A11" s="3">
        <v>1902</v>
      </c>
      <c r="B11" s="1">
        <v>2</v>
      </c>
      <c r="C11" s="2">
        <f>DATE(tempQ[[#This Row],[Year]],(tempQ[[#This Row],[Quarter]]-1)*3+2,15)</f>
        <v>866</v>
      </c>
      <c r="D11" s="3">
        <f>tempQ[[#This Row],[Year]]+1/8+(tempQ[[#This Row],[Quarter]]-1)/4</f>
        <v>1902.375</v>
      </c>
      <c r="F11" s="6"/>
      <c r="G11" s="6"/>
    </row>
    <row r="12" spans="1:7">
      <c r="A12" s="3">
        <v>1902</v>
      </c>
      <c r="B12" s="1">
        <v>3</v>
      </c>
      <c r="C12" s="2">
        <f>DATE(tempQ[[#This Row],[Year]],(tempQ[[#This Row],[Quarter]]-1)*3+2,15)</f>
        <v>958</v>
      </c>
      <c r="D12" s="3">
        <f>tempQ[[#This Row],[Year]]+1/8+(tempQ[[#This Row],[Quarter]]-1)/4</f>
        <v>1902.625</v>
      </c>
      <c r="F12" s="6"/>
      <c r="G12" s="6"/>
    </row>
    <row r="13" spans="1:7">
      <c r="A13" s="3">
        <v>1902</v>
      </c>
      <c r="B13" s="1">
        <v>4</v>
      </c>
      <c r="C13" s="2">
        <f>DATE(tempQ[[#This Row],[Year]],(tempQ[[#This Row],[Quarter]]-1)*3+2,15)</f>
        <v>1050</v>
      </c>
      <c r="D13" s="3">
        <f>tempQ[[#This Row],[Year]]+1/8+(tempQ[[#This Row],[Quarter]]-1)/4</f>
        <v>1902.875</v>
      </c>
      <c r="E13" s="6">
        <v>6.6666666666666652</v>
      </c>
      <c r="F13" s="6">
        <v>-1.8</v>
      </c>
      <c r="G13" s="6">
        <v>2.4333333333333331</v>
      </c>
    </row>
    <row r="14" spans="1:7">
      <c r="A14" s="3">
        <v>1903</v>
      </c>
      <c r="B14" s="1">
        <v>1</v>
      </c>
      <c r="C14" s="2">
        <f>DATE(tempQ[[#This Row],[Year]],(tempQ[[#This Row],[Quarter]]-1)*3+2,15)</f>
        <v>1142</v>
      </c>
      <c r="D14" s="3">
        <f>tempQ[[#This Row],[Year]]+1/8+(tempQ[[#This Row],[Quarter]]-1)/4</f>
        <v>1903.125</v>
      </c>
      <c r="E14" s="6">
        <v>0.86666666666666681</v>
      </c>
      <c r="F14" s="6">
        <v>-6.1333333333333329</v>
      </c>
      <c r="G14" s="6">
        <v>-2.6333333333333333</v>
      </c>
    </row>
    <row r="15" spans="1:7">
      <c r="A15" s="3">
        <v>1903</v>
      </c>
      <c r="B15" s="1">
        <v>2</v>
      </c>
      <c r="C15" s="2">
        <f>DATE(tempQ[[#This Row],[Year]],(tempQ[[#This Row],[Quarter]]-1)*3+2,15)</f>
        <v>1231</v>
      </c>
      <c r="D15" s="3">
        <f>tempQ[[#This Row],[Year]]+1/8+(tempQ[[#This Row],[Quarter]]-1)/4</f>
        <v>1903.375</v>
      </c>
      <c r="E15" s="6">
        <v>18.233333333333334</v>
      </c>
      <c r="F15" s="6">
        <v>6.8</v>
      </c>
      <c r="G15" s="6">
        <v>12.533333333333333</v>
      </c>
    </row>
    <row r="16" spans="1:7">
      <c r="A16" s="3">
        <v>1903</v>
      </c>
      <c r="B16" s="1">
        <v>3</v>
      </c>
      <c r="C16" s="2">
        <f>DATE(tempQ[[#This Row],[Year]],(tempQ[[#This Row],[Quarter]]-1)*3+2,15)</f>
        <v>1323</v>
      </c>
      <c r="D16" s="3">
        <f>tempQ[[#This Row],[Year]]+1/8+(tempQ[[#This Row],[Quarter]]-1)/4</f>
        <v>1903.625</v>
      </c>
      <c r="E16" s="6">
        <v>22.766666666666669</v>
      </c>
      <c r="F16" s="6">
        <v>12.633333333333333</v>
      </c>
      <c r="G16" s="6">
        <v>17.733333333333334</v>
      </c>
    </row>
    <row r="17" spans="1:7">
      <c r="A17" s="3">
        <v>1903</v>
      </c>
      <c r="B17" s="1">
        <v>4</v>
      </c>
      <c r="C17" s="2">
        <f>DATE(tempQ[[#This Row],[Year]],(tempQ[[#This Row],[Quarter]]-1)*3+2,15)</f>
        <v>1415</v>
      </c>
      <c r="D17" s="3">
        <f>tempQ[[#This Row],[Year]]+1/8+(tempQ[[#This Row],[Quarter]]-1)/4</f>
        <v>1903.875</v>
      </c>
      <c r="E17" s="6">
        <v>4.9333333333333336</v>
      </c>
      <c r="F17" s="6">
        <v>-2.8666666666666667</v>
      </c>
      <c r="G17" s="6">
        <v>1.0333333333333332</v>
      </c>
    </row>
    <row r="18" spans="1:7">
      <c r="A18" s="3">
        <v>1904</v>
      </c>
      <c r="B18" s="1">
        <v>1</v>
      </c>
      <c r="C18" s="2">
        <f>DATE(tempQ[[#This Row],[Year]],(tempQ[[#This Row],[Quarter]]-1)*3+2,15)</f>
        <v>1507</v>
      </c>
      <c r="D18" s="3">
        <f>tempQ[[#This Row],[Year]]+1/8+(tempQ[[#This Row],[Quarter]]-1)/4</f>
        <v>1904.125</v>
      </c>
      <c r="E18" s="6">
        <v>-5.2666666666666666</v>
      </c>
      <c r="F18" s="6">
        <v>-15.4</v>
      </c>
      <c r="G18" s="6">
        <v>-10.366666666666665</v>
      </c>
    </row>
    <row r="19" spans="1:7">
      <c r="A19" s="3">
        <v>1904</v>
      </c>
      <c r="B19" s="1">
        <v>2</v>
      </c>
      <c r="C19" s="2">
        <f>DATE(tempQ[[#This Row],[Year]],(tempQ[[#This Row],[Quarter]]-1)*3+2,15)</f>
        <v>1597</v>
      </c>
      <c r="D19" s="3">
        <f>tempQ[[#This Row],[Year]]+1/8+(tempQ[[#This Row],[Quarter]]-1)/4</f>
        <v>1904.375</v>
      </c>
      <c r="E19" s="6">
        <v>8</v>
      </c>
      <c r="F19" s="6">
        <v>-0.3</v>
      </c>
      <c r="G19" s="6">
        <v>3.9</v>
      </c>
    </row>
    <row r="20" spans="1:7">
      <c r="A20" s="3">
        <v>1904</v>
      </c>
      <c r="B20" s="1">
        <v>3</v>
      </c>
      <c r="C20" s="2">
        <f>DATE(tempQ[[#This Row],[Year]],(tempQ[[#This Row],[Quarter]]-1)*3+2,15)</f>
        <v>1689</v>
      </c>
      <c r="D20" s="3">
        <f>tempQ[[#This Row],[Year]]+1/8+(tempQ[[#This Row],[Quarter]]-1)/4</f>
        <v>1904.625</v>
      </c>
      <c r="F20" s="6"/>
      <c r="G20" s="6"/>
    </row>
    <row r="21" spans="1:7">
      <c r="A21" s="3">
        <v>1904</v>
      </c>
      <c r="B21" s="1">
        <v>4</v>
      </c>
      <c r="C21" s="2">
        <f>DATE(tempQ[[#This Row],[Year]],(tempQ[[#This Row],[Quarter]]-1)*3+2,15)</f>
        <v>1781</v>
      </c>
      <c r="D21" s="3">
        <f>tempQ[[#This Row],[Year]]+1/8+(tempQ[[#This Row],[Quarter]]-1)/4</f>
        <v>1904.875</v>
      </c>
      <c r="F21" s="6"/>
      <c r="G21" s="6"/>
    </row>
    <row r="22" spans="1:7">
      <c r="A22" s="3">
        <v>1905</v>
      </c>
      <c r="B22" s="1">
        <v>1</v>
      </c>
      <c r="C22" s="2">
        <f>DATE(tempQ[[#This Row],[Year]],(tempQ[[#This Row],[Quarter]]-1)*3+2,15)</f>
        <v>1873</v>
      </c>
      <c r="D22" s="3">
        <f>tempQ[[#This Row],[Year]]+1/8+(tempQ[[#This Row],[Quarter]]-1)/4</f>
        <v>1905.125</v>
      </c>
      <c r="F22" s="6"/>
      <c r="G22" s="6"/>
    </row>
    <row r="23" spans="1:7">
      <c r="A23" s="3">
        <v>1905</v>
      </c>
      <c r="B23" s="1">
        <v>2</v>
      </c>
      <c r="C23" s="2">
        <f>DATE(tempQ[[#This Row],[Year]],(tempQ[[#This Row],[Quarter]]-1)*3+2,15)</f>
        <v>1962</v>
      </c>
      <c r="D23" s="3">
        <f>tempQ[[#This Row],[Year]]+1/8+(tempQ[[#This Row],[Quarter]]-1)/4</f>
        <v>1905.375</v>
      </c>
      <c r="F23" s="6"/>
      <c r="G23" s="6"/>
    </row>
    <row r="24" spans="1:7">
      <c r="A24" s="3">
        <v>1905</v>
      </c>
      <c r="B24" s="1">
        <v>3</v>
      </c>
      <c r="C24" s="2">
        <f>DATE(tempQ[[#This Row],[Year]],(tempQ[[#This Row],[Quarter]]-1)*3+2,15)</f>
        <v>2054</v>
      </c>
      <c r="D24" s="3">
        <f>tempQ[[#This Row],[Year]]+1/8+(tempQ[[#This Row],[Quarter]]-1)/4</f>
        <v>1905.625</v>
      </c>
      <c r="F24" s="6"/>
      <c r="G24" s="6"/>
    </row>
    <row r="25" spans="1:7">
      <c r="A25" s="3">
        <v>1905</v>
      </c>
      <c r="B25" s="1">
        <v>4</v>
      </c>
      <c r="C25" s="2">
        <f>DATE(tempQ[[#This Row],[Year]],(tempQ[[#This Row],[Quarter]]-1)*3+2,15)</f>
        <v>2146</v>
      </c>
      <c r="D25" s="3">
        <f>tempQ[[#This Row],[Year]]+1/8+(tempQ[[#This Row],[Quarter]]-1)/4</f>
        <v>1905.875</v>
      </c>
      <c r="F25" s="6"/>
      <c r="G25" s="6"/>
    </row>
    <row r="26" spans="1:7">
      <c r="A26" s="3">
        <v>1906</v>
      </c>
      <c r="B26" s="1">
        <v>1</v>
      </c>
      <c r="C26" s="2">
        <f>DATE(tempQ[[#This Row],[Year]],(tempQ[[#This Row],[Quarter]]-1)*3+2,15)</f>
        <v>2238</v>
      </c>
      <c r="D26" s="3">
        <f>tempQ[[#This Row],[Year]]+1/8+(tempQ[[#This Row],[Quarter]]-1)/4</f>
        <v>1906.125</v>
      </c>
      <c r="F26" s="6"/>
      <c r="G26" s="6"/>
    </row>
    <row r="27" spans="1:7">
      <c r="A27" s="3">
        <v>1906</v>
      </c>
      <c r="B27" s="1">
        <v>2</v>
      </c>
      <c r="C27" s="2">
        <f>DATE(tempQ[[#This Row],[Year]],(tempQ[[#This Row],[Quarter]]-1)*3+2,15)</f>
        <v>2327</v>
      </c>
      <c r="D27" s="3">
        <f>tempQ[[#This Row],[Year]]+1/8+(tempQ[[#This Row],[Quarter]]-1)/4</f>
        <v>1906.375</v>
      </c>
      <c r="F27" s="6"/>
      <c r="G27" s="6"/>
    </row>
    <row r="28" spans="1:7">
      <c r="A28" s="3">
        <v>1906</v>
      </c>
      <c r="B28" s="1">
        <v>3</v>
      </c>
      <c r="C28" s="2">
        <f>DATE(tempQ[[#This Row],[Year]],(tempQ[[#This Row],[Quarter]]-1)*3+2,15)</f>
        <v>2419</v>
      </c>
      <c r="D28" s="3">
        <f>tempQ[[#This Row],[Year]]+1/8+(tempQ[[#This Row],[Quarter]]-1)/4</f>
        <v>1906.625</v>
      </c>
      <c r="F28" s="6"/>
      <c r="G28" s="6"/>
    </row>
    <row r="29" spans="1:7">
      <c r="A29" s="3">
        <v>1906</v>
      </c>
      <c r="B29" s="1">
        <v>4</v>
      </c>
      <c r="C29" s="2">
        <f>DATE(tempQ[[#This Row],[Year]],(tempQ[[#This Row],[Quarter]]-1)*3+2,15)</f>
        <v>2511</v>
      </c>
      <c r="D29" s="3">
        <f>tempQ[[#This Row],[Year]]+1/8+(tempQ[[#This Row],[Quarter]]-1)/4</f>
        <v>1906.875</v>
      </c>
      <c r="F29" s="6"/>
      <c r="G29" s="6"/>
    </row>
    <row r="30" spans="1:7">
      <c r="A30" s="3">
        <v>1907</v>
      </c>
      <c r="B30" s="1">
        <v>1</v>
      </c>
      <c r="C30" s="2">
        <f>DATE(tempQ[[#This Row],[Year]],(tempQ[[#This Row],[Quarter]]-1)*3+2,15)</f>
        <v>2603</v>
      </c>
      <c r="D30" s="3">
        <f>tempQ[[#This Row],[Year]]+1/8+(tempQ[[#This Row],[Quarter]]-1)/4</f>
        <v>1907.125</v>
      </c>
      <c r="F30" s="6"/>
      <c r="G30" s="6"/>
    </row>
    <row r="31" spans="1:7">
      <c r="A31" s="3">
        <v>1907</v>
      </c>
      <c r="B31" s="1">
        <v>2</v>
      </c>
      <c r="C31" s="2">
        <f>DATE(tempQ[[#This Row],[Year]],(tempQ[[#This Row],[Quarter]]-1)*3+2,15)</f>
        <v>2692</v>
      </c>
      <c r="D31" s="3">
        <f>tempQ[[#This Row],[Year]]+1/8+(tempQ[[#This Row],[Quarter]]-1)/4</f>
        <v>1907.375</v>
      </c>
      <c r="F31" s="6"/>
      <c r="G31" s="6"/>
    </row>
    <row r="32" spans="1:7">
      <c r="A32" s="3">
        <v>1907</v>
      </c>
      <c r="B32" s="1">
        <v>3</v>
      </c>
      <c r="C32" s="2">
        <f>DATE(tempQ[[#This Row],[Year]],(tempQ[[#This Row],[Quarter]]-1)*3+2,15)</f>
        <v>2784</v>
      </c>
      <c r="D32" s="3">
        <f>tempQ[[#This Row],[Year]]+1/8+(tempQ[[#This Row],[Quarter]]-1)/4</f>
        <v>1907.625</v>
      </c>
      <c r="F32" s="6"/>
      <c r="G32" s="6"/>
    </row>
    <row r="33" spans="1:7">
      <c r="A33" s="3">
        <v>1907</v>
      </c>
      <c r="B33" s="1">
        <v>4</v>
      </c>
      <c r="C33" s="2">
        <f>DATE(tempQ[[#This Row],[Year]],(tempQ[[#This Row],[Quarter]]-1)*3+2,15)</f>
        <v>2876</v>
      </c>
      <c r="D33" s="3">
        <f>tempQ[[#This Row],[Year]]+1/8+(tempQ[[#This Row],[Quarter]]-1)/4</f>
        <v>1907.875</v>
      </c>
      <c r="F33" s="6"/>
      <c r="G33" s="6"/>
    </row>
    <row r="34" spans="1:7">
      <c r="A34" s="3">
        <v>1908</v>
      </c>
      <c r="B34" s="1">
        <v>1</v>
      </c>
      <c r="C34" s="2">
        <f>DATE(tempQ[[#This Row],[Year]],(tempQ[[#This Row],[Quarter]]-1)*3+2,15)</f>
        <v>2968</v>
      </c>
      <c r="D34" s="3">
        <f>tempQ[[#This Row],[Year]]+1/8+(tempQ[[#This Row],[Quarter]]-1)/4</f>
        <v>1908.125</v>
      </c>
      <c r="F34" s="6"/>
      <c r="G34" s="6"/>
    </row>
    <row r="35" spans="1:7">
      <c r="A35" s="3">
        <v>1908</v>
      </c>
      <c r="B35" s="1">
        <v>2</v>
      </c>
      <c r="C35" s="2">
        <f>DATE(tempQ[[#This Row],[Year]],(tempQ[[#This Row],[Quarter]]-1)*3+2,15)</f>
        <v>3058</v>
      </c>
      <c r="D35" s="3">
        <f>tempQ[[#This Row],[Year]]+1/8+(tempQ[[#This Row],[Quarter]]-1)/4</f>
        <v>1908.375</v>
      </c>
      <c r="F35" s="6"/>
      <c r="G35" s="6"/>
    </row>
    <row r="36" spans="1:7">
      <c r="A36" s="3">
        <v>1908</v>
      </c>
      <c r="B36" s="1">
        <v>3</v>
      </c>
      <c r="C36" s="2">
        <f>DATE(tempQ[[#This Row],[Year]],(tempQ[[#This Row],[Quarter]]-1)*3+2,15)</f>
        <v>3150</v>
      </c>
      <c r="D36" s="3">
        <f>tempQ[[#This Row],[Year]]+1/8+(tempQ[[#This Row],[Quarter]]-1)/4</f>
        <v>1908.625</v>
      </c>
      <c r="F36" s="6"/>
      <c r="G36" s="6"/>
    </row>
    <row r="37" spans="1:7">
      <c r="A37" s="3">
        <v>1908</v>
      </c>
      <c r="B37" s="1">
        <v>4</v>
      </c>
      <c r="C37" s="2">
        <f>DATE(tempQ[[#This Row],[Year]],(tempQ[[#This Row],[Quarter]]-1)*3+2,15)</f>
        <v>3242</v>
      </c>
      <c r="D37" s="3">
        <f>tempQ[[#This Row],[Year]]+1/8+(tempQ[[#This Row],[Quarter]]-1)/4</f>
        <v>1908.875</v>
      </c>
      <c r="F37" s="6"/>
      <c r="G37" s="6"/>
    </row>
    <row r="38" spans="1:7">
      <c r="A38" s="3">
        <v>1909</v>
      </c>
      <c r="B38" s="1">
        <v>1</v>
      </c>
      <c r="C38" s="2">
        <f>DATE(tempQ[[#This Row],[Year]],(tempQ[[#This Row],[Quarter]]-1)*3+2,15)</f>
        <v>3334</v>
      </c>
      <c r="D38" s="3">
        <f>tempQ[[#This Row],[Year]]+1/8+(tempQ[[#This Row],[Quarter]]-1)/4</f>
        <v>1909.125</v>
      </c>
      <c r="F38" s="6"/>
      <c r="G38" s="6"/>
    </row>
    <row r="39" spans="1:7">
      <c r="A39" s="3">
        <v>1909</v>
      </c>
      <c r="B39" s="1">
        <v>2</v>
      </c>
      <c r="C39" s="2">
        <f>DATE(tempQ[[#This Row],[Year]],(tempQ[[#This Row],[Quarter]]-1)*3+2,15)</f>
        <v>3423</v>
      </c>
      <c r="D39" s="3">
        <f>tempQ[[#This Row],[Year]]+1/8+(tempQ[[#This Row],[Quarter]]-1)/4</f>
        <v>1909.375</v>
      </c>
      <c r="F39" s="6"/>
      <c r="G39" s="6"/>
    </row>
    <row r="40" spans="1:7">
      <c r="A40" s="3">
        <v>1909</v>
      </c>
      <c r="B40" s="1">
        <v>3</v>
      </c>
      <c r="C40" s="2">
        <f>DATE(tempQ[[#This Row],[Year]],(tempQ[[#This Row],[Quarter]]-1)*3+2,15)</f>
        <v>3515</v>
      </c>
      <c r="D40" s="3">
        <f>tempQ[[#This Row],[Year]]+1/8+(tempQ[[#This Row],[Quarter]]-1)/4</f>
        <v>1909.625</v>
      </c>
      <c r="F40" s="6"/>
      <c r="G40" s="6"/>
    </row>
    <row r="41" spans="1:7">
      <c r="A41" s="3">
        <v>1909</v>
      </c>
      <c r="B41" s="1">
        <v>4</v>
      </c>
      <c r="C41" s="2">
        <f>DATE(tempQ[[#This Row],[Year]],(tempQ[[#This Row],[Quarter]]-1)*3+2,15)</f>
        <v>3607</v>
      </c>
      <c r="D41" s="3">
        <f>tempQ[[#This Row],[Year]]+1/8+(tempQ[[#This Row],[Quarter]]-1)/4</f>
        <v>1909.875</v>
      </c>
      <c r="F41" s="6"/>
      <c r="G41" s="6"/>
    </row>
    <row r="42" spans="1:7">
      <c r="A42" s="3">
        <v>1910</v>
      </c>
      <c r="B42" s="1">
        <v>1</v>
      </c>
      <c r="C42" s="2">
        <f>DATE(tempQ[[#This Row],[Year]],(tempQ[[#This Row],[Quarter]]-1)*3+2,15)</f>
        <v>3699</v>
      </c>
      <c r="D42" s="3">
        <f>tempQ[[#This Row],[Year]]+1/8+(tempQ[[#This Row],[Quarter]]-1)/4</f>
        <v>1910.125</v>
      </c>
      <c r="F42" s="6"/>
      <c r="G42" s="6"/>
    </row>
    <row r="43" spans="1:7">
      <c r="A43" s="3">
        <v>1910</v>
      </c>
      <c r="B43" s="1">
        <v>2</v>
      </c>
      <c r="C43" s="2">
        <f>DATE(tempQ[[#This Row],[Year]],(tempQ[[#This Row],[Quarter]]-1)*3+2,15)</f>
        <v>3788</v>
      </c>
      <c r="D43" s="3">
        <f>tempQ[[#This Row],[Year]]+1/8+(tempQ[[#This Row],[Quarter]]-1)/4</f>
        <v>1910.375</v>
      </c>
      <c r="F43" s="6"/>
      <c r="G43" s="6"/>
    </row>
    <row r="44" spans="1:7">
      <c r="A44" s="3">
        <v>1910</v>
      </c>
      <c r="B44" s="1">
        <v>3</v>
      </c>
      <c r="C44" s="2">
        <f>DATE(tempQ[[#This Row],[Year]],(tempQ[[#This Row],[Quarter]]-1)*3+2,15)</f>
        <v>3880</v>
      </c>
      <c r="D44" s="3">
        <f>tempQ[[#This Row],[Year]]+1/8+(tempQ[[#This Row],[Quarter]]-1)/4</f>
        <v>1910.625</v>
      </c>
      <c r="F44" s="6"/>
      <c r="G44" s="6"/>
    </row>
    <row r="45" spans="1:7">
      <c r="A45" s="3">
        <v>1910</v>
      </c>
      <c r="B45" s="1">
        <v>4</v>
      </c>
      <c r="C45" s="2">
        <f>DATE(tempQ[[#This Row],[Year]],(tempQ[[#This Row],[Quarter]]-1)*3+2,15)</f>
        <v>3972</v>
      </c>
      <c r="D45" s="3">
        <f>tempQ[[#This Row],[Year]]+1/8+(tempQ[[#This Row],[Quarter]]-1)/4</f>
        <v>1910.875</v>
      </c>
      <c r="F45" s="6"/>
      <c r="G45" s="6"/>
    </row>
    <row r="46" spans="1:7">
      <c r="A46" s="3">
        <v>1911</v>
      </c>
      <c r="B46" s="1">
        <v>1</v>
      </c>
      <c r="C46" s="2">
        <f>DATE(tempQ[[#This Row],[Year]],(tempQ[[#This Row],[Quarter]]-1)*3+2,15)</f>
        <v>4064</v>
      </c>
      <c r="D46" s="3">
        <f>tempQ[[#This Row],[Year]]+1/8+(tempQ[[#This Row],[Quarter]]-1)/4</f>
        <v>1911.125</v>
      </c>
      <c r="F46" s="6"/>
      <c r="G46" s="6"/>
    </row>
    <row r="47" spans="1:7">
      <c r="A47" s="3">
        <v>1911</v>
      </c>
      <c r="B47" s="1">
        <v>2</v>
      </c>
      <c r="C47" s="2">
        <f>DATE(tempQ[[#This Row],[Year]],(tempQ[[#This Row],[Quarter]]-1)*3+2,15)</f>
        <v>4153</v>
      </c>
      <c r="D47" s="3">
        <f>tempQ[[#This Row],[Year]]+1/8+(tempQ[[#This Row],[Quarter]]-1)/4</f>
        <v>1911.375</v>
      </c>
      <c r="F47" s="6"/>
      <c r="G47" s="6"/>
    </row>
    <row r="48" spans="1:7">
      <c r="A48" s="3">
        <v>1911</v>
      </c>
      <c r="B48" s="1">
        <v>3</v>
      </c>
      <c r="C48" s="2">
        <f>DATE(tempQ[[#This Row],[Year]],(tempQ[[#This Row],[Quarter]]-1)*3+2,15)</f>
        <v>4245</v>
      </c>
      <c r="D48" s="3">
        <f>tempQ[[#This Row],[Year]]+1/8+(tempQ[[#This Row],[Quarter]]-1)/4</f>
        <v>1911.625</v>
      </c>
      <c r="F48" s="6"/>
      <c r="G48" s="6"/>
    </row>
    <row r="49" spans="1:7">
      <c r="A49" s="3">
        <v>1911</v>
      </c>
      <c r="B49" s="1">
        <v>4</v>
      </c>
      <c r="C49" s="2">
        <f>DATE(tempQ[[#This Row],[Year]],(tempQ[[#This Row],[Quarter]]-1)*3+2,15)</f>
        <v>4337</v>
      </c>
      <c r="D49" s="3">
        <f>tempQ[[#This Row],[Year]]+1/8+(tempQ[[#This Row],[Quarter]]-1)/4</f>
        <v>1911.875</v>
      </c>
      <c r="F49" s="6"/>
      <c r="G49" s="6"/>
    </row>
    <row r="50" spans="1:7">
      <c r="A50" s="3">
        <v>1912</v>
      </c>
      <c r="B50" s="1">
        <v>1</v>
      </c>
      <c r="C50" s="2">
        <f>DATE(tempQ[[#This Row],[Year]],(tempQ[[#This Row],[Quarter]]-1)*3+2,15)</f>
        <v>4429</v>
      </c>
      <c r="D50" s="3">
        <f>tempQ[[#This Row],[Year]]+1/8+(tempQ[[#This Row],[Quarter]]-1)/4</f>
        <v>1912.125</v>
      </c>
      <c r="F50" s="6"/>
      <c r="G50" s="6"/>
    </row>
    <row r="51" spans="1:7">
      <c r="A51" s="3">
        <v>1912</v>
      </c>
      <c r="B51" s="1">
        <v>2</v>
      </c>
      <c r="C51" s="2">
        <f>DATE(tempQ[[#This Row],[Year]],(tempQ[[#This Row],[Quarter]]-1)*3+2,15)</f>
        <v>4519</v>
      </c>
      <c r="D51" s="3">
        <f>tempQ[[#This Row],[Year]]+1/8+(tempQ[[#This Row],[Quarter]]-1)/4</f>
        <v>1912.375</v>
      </c>
      <c r="F51" s="6"/>
      <c r="G51" s="6"/>
    </row>
    <row r="52" spans="1:7">
      <c r="A52" s="3">
        <v>1912</v>
      </c>
      <c r="B52" s="1">
        <v>3</v>
      </c>
      <c r="C52" s="2">
        <f>DATE(tempQ[[#This Row],[Year]],(tempQ[[#This Row],[Quarter]]-1)*3+2,15)</f>
        <v>4611</v>
      </c>
      <c r="D52" s="3">
        <f>tempQ[[#This Row],[Year]]+1/8+(tempQ[[#This Row],[Quarter]]-1)/4</f>
        <v>1912.625</v>
      </c>
      <c r="F52" s="6"/>
      <c r="G52" s="6"/>
    </row>
    <row r="53" spans="1:7">
      <c r="A53" s="3">
        <v>1912</v>
      </c>
      <c r="B53" s="1">
        <v>4</v>
      </c>
      <c r="C53" s="2">
        <f>DATE(tempQ[[#This Row],[Year]],(tempQ[[#This Row],[Quarter]]-1)*3+2,15)</f>
        <v>4703</v>
      </c>
      <c r="D53" s="3">
        <f>tempQ[[#This Row],[Year]]+1/8+(tempQ[[#This Row],[Quarter]]-1)/4</f>
        <v>1912.875</v>
      </c>
      <c r="F53" s="6"/>
      <c r="G53" s="6"/>
    </row>
    <row r="54" spans="1:7">
      <c r="A54" s="3">
        <v>1913</v>
      </c>
      <c r="B54" s="1">
        <v>1</v>
      </c>
      <c r="C54" s="2">
        <f>DATE(tempQ[[#This Row],[Year]],(tempQ[[#This Row],[Quarter]]-1)*3+2,15)</f>
        <v>4795</v>
      </c>
      <c r="D54" s="3">
        <f>tempQ[[#This Row],[Year]]+1/8+(tempQ[[#This Row],[Quarter]]-1)/4</f>
        <v>1913.125</v>
      </c>
      <c r="F54" s="6"/>
      <c r="G54" s="6"/>
    </row>
    <row r="55" spans="1:7">
      <c r="A55" s="3">
        <v>1913</v>
      </c>
      <c r="B55" s="1">
        <v>2</v>
      </c>
      <c r="C55" s="2">
        <f>DATE(tempQ[[#This Row],[Year]],(tempQ[[#This Row],[Quarter]]-1)*3+2,15)</f>
        <v>4884</v>
      </c>
      <c r="D55" s="3">
        <f>tempQ[[#This Row],[Year]]+1/8+(tempQ[[#This Row],[Quarter]]-1)/4</f>
        <v>1913.375</v>
      </c>
      <c r="F55" s="6"/>
      <c r="G55" s="6"/>
    </row>
    <row r="56" spans="1:7">
      <c r="A56" s="3">
        <v>1913</v>
      </c>
      <c r="B56" s="1">
        <v>3</v>
      </c>
      <c r="C56" s="2">
        <f>DATE(tempQ[[#This Row],[Year]],(tempQ[[#This Row],[Quarter]]-1)*3+2,15)</f>
        <v>4976</v>
      </c>
      <c r="D56" s="3">
        <f>tempQ[[#This Row],[Year]]+1/8+(tempQ[[#This Row],[Quarter]]-1)/4</f>
        <v>1913.625</v>
      </c>
      <c r="F56" s="6"/>
      <c r="G56" s="6"/>
    </row>
    <row r="57" spans="1:7">
      <c r="A57" s="3">
        <v>1913</v>
      </c>
      <c r="B57" s="1">
        <v>4</v>
      </c>
      <c r="C57" s="2">
        <f>DATE(tempQ[[#This Row],[Year]],(tempQ[[#This Row],[Quarter]]-1)*3+2,15)</f>
        <v>5068</v>
      </c>
      <c r="D57" s="3">
        <f>tempQ[[#This Row],[Year]]+1/8+(tempQ[[#This Row],[Quarter]]-1)/4</f>
        <v>1913.875</v>
      </c>
      <c r="F57" s="6"/>
      <c r="G57" s="6"/>
    </row>
    <row r="58" spans="1:7">
      <c r="A58" s="3">
        <v>1914</v>
      </c>
      <c r="B58" s="1">
        <v>1</v>
      </c>
      <c r="C58" s="2">
        <f>DATE(tempQ[[#This Row],[Year]],(tempQ[[#This Row],[Quarter]]-1)*3+2,15)</f>
        <v>5160</v>
      </c>
      <c r="D58" s="3">
        <f>tempQ[[#This Row],[Year]]+1/8+(tempQ[[#This Row],[Quarter]]-1)/4</f>
        <v>1914.125</v>
      </c>
      <c r="F58" s="6"/>
      <c r="G58" s="6"/>
    </row>
    <row r="59" spans="1:7">
      <c r="A59" s="3">
        <v>1914</v>
      </c>
      <c r="B59" s="1">
        <v>2</v>
      </c>
      <c r="C59" s="2">
        <f>DATE(tempQ[[#This Row],[Year]],(tempQ[[#This Row],[Quarter]]-1)*3+2,15)</f>
        <v>5249</v>
      </c>
      <c r="D59" s="3">
        <f>tempQ[[#This Row],[Year]]+1/8+(tempQ[[#This Row],[Quarter]]-1)/4</f>
        <v>1914.375</v>
      </c>
      <c r="F59" s="6"/>
      <c r="G59" s="6"/>
    </row>
    <row r="60" spans="1:7">
      <c r="A60" s="3">
        <v>1914</v>
      </c>
      <c r="B60" s="1">
        <v>3</v>
      </c>
      <c r="C60" s="2">
        <f>DATE(tempQ[[#This Row],[Year]],(tempQ[[#This Row],[Quarter]]-1)*3+2,15)</f>
        <v>5341</v>
      </c>
      <c r="D60" s="3">
        <f>tempQ[[#This Row],[Year]]+1/8+(tempQ[[#This Row],[Quarter]]-1)/4</f>
        <v>1914.625</v>
      </c>
      <c r="F60" s="6"/>
      <c r="G60" s="6"/>
    </row>
    <row r="61" spans="1:7">
      <c r="A61" s="3">
        <v>1914</v>
      </c>
      <c r="B61" s="1">
        <v>4</v>
      </c>
      <c r="C61" s="2">
        <f>DATE(tempQ[[#This Row],[Year]],(tempQ[[#This Row],[Quarter]]-1)*3+2,15)</f>
        <v>5433</v>
      </c>
      <c r="D61" s="3">
        <f>tempQ[[#This Row],[Year]]+1/8+(tempQ[[#This Row],[Quarter]]-1)/4</f>
        <v>1914.875</v>
      </c>
      <c r="F61" s="6"/>
      <c r="G61" s="6"/>
    </row>
    <row r="62" spans="1:7">
      <c r="A62" s="3">
        <v>1915</v>
      </c>
      <c r="B62" s="1">
        <v>1</v>
      </c>
      <c r="C62" s="2">
        <f>DATE(tempQ[[#This Row],[Year]],(tempQ[[#This Row],[Quarter]]-1)*3+2,15)</f>
        <v>5525</v>
      </c>
      <c r="D62" s="3">
        <f>tempQ[[#This Row],[Year]]+1/8+(tempQ[[#This Row],[Quarter]]-1)/4</f>
        <v>1915.125</v>
      </c>
      <c r="F62" s="6"/>
      <c r="G62" s="6"/>
    </row>
    <row r="63" spans="1:7">
      <c r="A63" s="3">
        <v>1915</v>
      </c>
      <c r="B63" s="1">
        <v>2</v>
      </c>
      <c r="C63" s="2">
        <f>DATE(tempQ[[#This Row],[Year]],(tempQ[[#This Row],[Quarter]]-1)*3+2,15)</f>
        <v>5614</v>
      </c>
      <c r="D63" s="3">
        <f>tempQ[[#This Row],[Year]]+1/8+(tempQ[[#This Row],[Quarter]]-1)/4</f>
        <v>1915.375</v>
      </c>
      <c r="F63" s="6"/>
      <c r="G63" s="6"/>
    </row>
    <row r="64" spans="1:7">
      <c r="A64" s="3">
        <v>1915</v>
      </c>
      <c r="B64" s="1">
        <v>3</v>
      </c>
      <c r="C64" s="2">
        <f>DATE(tempQ[[#This Row],[Year]],(tempQ[[#This Row],[Quarter]]-1)*3+2,15)</f>
        <v>5706</v>
      </c>
      <c r="D64" s="3">
        <f>tempQ[[#This Row],[Year]]+1/8+(tempQ[[#This Row],[Quarter]]-1)/4</f>
        <v>1915.625</v>
      </c>
      <c r="F64" s="6"/>
      <c r="G64" s="6"/>
    </row>
    <row r="65" spans="1:7">
      <c r="A65" s="3">
        <v>1915</v>
      </c>
      <c r="B65" s="1">
        <v>4</v>
      </c>
      <c r="C65" s="2">
        <f>DATE(tempQ[[#This Row],[Year]],(tempQ[[#This Row],[Quarter]]-1)*3+2,15)</f>
        <v>5798</v>
      </c>
      <c r="D65" s="3">
        <f>tempQ[[#This Row],[Year]]+1/8+(tempQ[[#This Row],[Quarter]]-1)/4</f>
        <v>1915.875</v>
      </c>
      <c r="F65" s="6"/>
      <c r="G65" s="6"/>
    </row>
    <row r="66" spans="1:7">
      <c r="A66" s="3">
        <v>1916</v>
      </c>
      <c r="B66" s="1">
        <v>1</v>
      </c>
      <c r="C66" s="2">
        <f>DATE(tempQ[[#This Row],[Year]],(tempQ[[#This Row],[Quarter]]-1)*3+2,15)</f>
        <v>5890</v>
      </c>
      <c r="D66" s="3">
        <f>tempQ[[#This Row],[Year]]+1/8+(tempQ[[#This Row],[Quarter]]-1)/4</f>
        <v>1916.125</v>
      </c>
      <c r="F66" s="6"/>
      <c r="G66" s="6"/>
    </row>
    <row r="67" spans="1:7">
      <c r="A67" s="3">
        <v>1916</v>
      </c>
      <c r="B67" s="1">
        <v>2</v>
      </c>
      <c r="C67" s="2">
        <f>DATE(tempQ[[#This Row],[Year]],(tempQ[[#This Row],[Quarter]]-1)*3+2,15)</f>
        <v>5980</v>
      </c>
      <c r="D67" s="3">
        <f>tempQ[[#This Row],[Year]]+1/8+(tempQ[[#This Row],[Quarter]]-1)/4</f>
        <v>1916.375</v>
      </c>
      <c r="F67" s="6"/>
      <c r="G67" s="6"/>
    </row>
    <row r="68" spans="1:7">
      <c r="A68" s="3">
        <v>1916</v>
      </c>
      <c r="B68" s="1">
        <v>3</v>
      </c>
      <c r="C68" s="2">
        <f>DATE(tempQ[[#This Row],[Year]],(tempQ[[#This Row],[Quarter]]-1)*3+2,15)</f>
        <v>6072</v>
      </c>
      <c r="D68" s="3">
        <f>tempQ[[#This Row],[Year]]+1/8+(tempQ[[#This Row],[Quarter]]-1)/4</f>
        <v>1916.625</v>
      </c>
      <c r="F68" s="6"/>
      <c r="G68" s="6"/>
    </row>
    <row r="69" spans="1:7">
      <c r="A69" s="3">
        <v>1916</v>
      </c>
      <c r="B69" s="1">
        <v>4</v>
      </c>
      <c r="C69" s="2">
        <f>DATE(tempQ[[#This Row],[Year]],(tempQ[[#This Row],[Quarter]]-1)*3+2,15)</f>
        <v>6164</v>
      </c>
      <c r="D69" s="3">
        <f>tempQ[[#This Row],[Year]]+1/8+(tempQ[[#This Row],[Quarter]]-1)/4</f>
        <v>1916.875</v>
      </c>
      <c r="F69" s="6"/>
      <c r="G69" s="6"/>
    </row>
    <row r="70" spans="1:7">
      <c r="A70" s="3">
        <v>1917</v>
      </c>
      <c r="B70" s="1">
        <v>1</v>
      </c>
      <c r="C70" s="2">
        <f>DATE(tempQ[[#This Row],[Year]],(tempQ[[#This Row],[Quarter]]-1)*3+2,15)</f>
        <v>6256</v>
      </c>
      <c r="D70" s="3">
        <f>tempQ[[#This Row],[Year]]+1/8+(tempQ[[#This Row],[Quarter]]-1)/4</f>
        <v>1917.125</v>
      </c>
      <c r="F70" s="6"/>
      <c r="G70" s="6"/>
    </row>
    <row r="71" spans="1:7">
      <c r="A71" s="3">
        <v>1917</v>
      </c>
      <c r="B71" s="1">
        <v>2</v>
      </c>
      <c r="C71" s="2">
        <f>DATE(tempQ[[#This Row],[Year]],(tempQ[[#This Row],[Quarter]]-1)*3+2,15)</f>
        <v>6345</v>
      </c>
      <c r="D71" s="3">
        <f>tempQ[[#This Row],[Year]]+1/8+(tempQ[[#This Row],[Quarter]]-1)/4</f>
        <v>1917.375</v>
      </c>
      <c r="F71" s="6"/>
      <c r="G71" s="6"/>
    </row>
    <row r="72" spans="1:7">
      <c r="A72" s="3">
        <v>1917</v>
      </c>
      <c r="B72" s="1">
        <v>3</v>
      </c>
      <c r="C72" s="2">
        <f>DATE(tempQ[[#This Row],[Year]],(tempQ[[#This Row],[Quarter]]-1)*3+2,15)</f>
        <v>6437</v>
      </c>
      <c r="D72" s="3">
        <f>tempQ[[#This Row],[Year]]+1/8+(tempQ[[#This Row],[Quarter]]-1)/4</f>
        <v>1917.625</v>
      </c>
      <c r="F72" s="6"/>
      <c r="G72" s="6"/>
    </row>
    <row r="73" spans="1:7">
      <c r="A73" s="3">
        <v>1917</v>
      </c>
      <c r="B73" s="1">
        <v>4</v>
      </c>
      <c r="C73" s="2">
        <f>DATE(tempQ[[#This Row],[Year]],(tempQ[[#This Row],[Quarter]]-1)*3+2,15)</f>
        <v>6529</v>
      </c>
      <c r="D73" s="3">
        <f>tempQ[[#This Row],[Year]]+1/8+(tempQ[[#This Row],[Quarter]]-1)/4</f>
        <v>1917.875</v>
      </c>
      <c r="F73" s="6"/>
      <c r="G73" s="6"/>
    </row>
    <row r="74" spans="1:7">
      <c r="A74" s="3">
        <v>1918</v>
      </c>
      <c r="B74" s="1">
        <v>1</v>
      </c>
      <c r="C74" s="2">
        <f>DATE(tempQ[[#This Row],[Year]],(tempQ[[#This Row],[Quarter]]-1)*3+2,15)</f>
        <v>6621</v>
      </c>
      <c r="D74" s="3">
        <f>tempQ[[#This Row],[Year]]+1/8+(tempQ[[#This Row],[Quarter]]-1)/4</f>
        <v>1918.125</v>
      </c>
      <c r="F74" s="6"/>
      <c r="G74" s="6"/>
    </row>
    <row r="75" spans="1:7">
      <c r="A75" s="3">
        <v>1918</v>
      </c>
      <c r="B75" s="1">
        <v>2</v>
      </c>
      <c r="C75" s="2">
        <f>DATE(tempQ[[#This Row],[Year]],(tempQ[[#This Row],[Quarter]]-1)*3+2,15)</f>
        <v>6710</v>
      </c>
      <c r="D75" s="3">
        <f>tempQ[[#This Row],[Year]]+1/8+(tempQ[[#This Row],[Quarter]]-1)/4</f>
        <v>1918.375</v>
      </c>
      <c r="F75" s="6"/>
      <c r="G75" s="6"/>
    </row>
    <row r="76" spans="1:7">
      <c r="A76" s="3">
        <v>1918</v>
      </c>
      <c r="B76" s="1">
        <v>3</v>
      </c>
      <c r="C76" s="2">
        <f>DATE(tempQ[[#This Row],[Year]],(tempQ[[#This Row],[Quarter]]-1)*3+2,15)</f>
        <v>6802</v>
      </c>
      <c r="D76" s="3">
        <f>tempQ[[#This Row],[Year]]+1/8+(tempQ[[#This Row],[Quarter]]-1)/4</f>
        <v>1918.625</v>
      </c>
      <c r="F76" s="6"/>
      <c r="G76" s="6"/>
    </row>
    <row r="77" spans="1:7">
      <c r="A77" s="3">
        <v>1918</v>
      </c>
      <c r="B77" s="1">
        <v>4</v>
      </c>
      <c r="C77" s="2">
        <f>DATE(tempQ[[#This Row],[Year]],(tempQ[[#This Row],[Quarter]]-1)*3+2,15)</f>
        <v>6894</v>
      </c>
      <c r="D77" s="3">
        <f>tempQ[[#This Row],[Year]]+1/8+(tempQ[[#This Row],[Quarter]]-1)/4</f>
        <v>1918.875</v>
      </c>
      <c r="F77" s="6"/>
      <c r="G77" s="6"/>
    </row>
    <row r="78" spans="1:7">
      <c r="A78" s="3">
        <v>1919</v>
      </c>
      <c r="B78" s="1">
        <v>1</v>
      </c>
      <c r="C78" s="2">
        <f>DATE(tempQ[[#This Row],[Year]],(tempQ[[#This Row],[Quarter]]-1)*3+2,15)</f>
        <v>6986</v>
      </c>
      <c r="D78" s="3">
        <f>tempQ[[#This Row],[Year]]+1/8+(tempQ[[#This Row],[Quarter]]-1)/4</f>
        <v>1919.125</v>
      </c>
      <c r="F78" s="6"/>
      <c r="G78" s="6"/>
    </row>
    <row r="79" spans="1:7">
      <c r="A79" s="3">
        <v>1919</v>
      </c>
      <c r="B79" s="1">
        <v>2</v>
      </c>
      <c r="C79" s="2">
        <f>DATE(tempQ[[#This Row],[Year]],(tempQ[[#This Row],[Quarter]]-1)*3+2,15)</f>
        <v>7075</v>
      </c>
      <c r="D79" s="3">
        <f>tempQ[[#This Row],[Year]]+1/8+(tempQ[[#This Row],[Quarter]]-1)/4</f>
        <v>1919.375</v>
      </c>
      <c r="F79" s="6"/>
      <c r="G79" s="6"/>
    </row>
    <row r="80" spans="1:7">
      <c r="A80" s="3">
        <v>1919</v>
      </c>
      <c r="B80" s="1">
        <v>3</v>
      </c>
      <c r="C80" s="2">
        <f>DATE(tempQ[[#This Row],[Year]],(tempQ[[#This Row],[Quarter]]-1)*3+2,15)</f>
        <v>7167</v>
      </c>
      <c r="D80" s="3">
        <f>tempQ[[#This Row],[Year]]+1/8+(tempQ[[#This Row],[Quarter]]-1)/4</f>
        <v>1919.625</v>
      </c>
      <c r="F80" s="6"/>
      <c r="G80" s="6"/>
    </row>
    <row r="81" spans="1:7">
      <c r="A81" s="3">
        <v>1919</v>
      </c>
      <c r="B81" s="1">
        <v>4</v>
      </c>
      <c r="C81" s="2">
        <f>DATE(tempQ[[#This Row],[Year]],(tempQ[[#This Row],[Quarter]]-1)*3+2,15)</f>
        <v>7259</v>
      </c>
      <c r="D81" s="3">
        <f>tempQ[[#This Row],[Year]]+1/8+(tempQ[[#This Row],[Quarter]]-1)/4</f>
        <v>1919.875</v>
      </c>
      <c r="F81" s="6"/>
      <c r="G81" s="6"/>
    </row>
    <row r="82" spans="1:7">
      <c r="A82" s="3">
        <v>1920</v>
      </c>
      <c r="B82" s="1">
        <v>1</v>
      </c>
      <c r="C82" s="2">
        <f>DATE(tempQ[[#This Row],[Year]],(tempQ[[#This Row],[Quarter]]-1)*3+2,15)</f>
        <v>7351</v>
      </c>
      <c r="D82" s="3">
        <f>tempQ[[#This Row],[Year]]+1/8+(tempQ[[#This Row],[Quarter]]-1)/4</f>
        <v>1920.125</v>
      </c>
      <c r="F82" s="6"/>
      <c r="G82" s="6"/>
    </row>
    <row r="83" spans="1:7">
      <c r="A83" s="3">
        <v>1920</v>
      </c>
      <c r="B83" s="1">
        <v>2</v>
      </c>
      <c r="C83" s="2">
        <f>DATE(tempQ[[#This Row],[Year]],(tempQ[[#This Row],[Quarter]]-1)*3+2,15)</f>
        <v>7441</v>
      </c>
      <c r="D83" s="3">
        <f>tempQ[[#This Row],[Year]]+1/8+(tempQ[[#This Row],[Quarter]]-1)/4</f>
        <v>1920.375</v>
      </c>
      <c r="F83" s="6"/>
      <c r="G83" s="6"/>
    </row>
    <row r="84" spans="1:7">
      <c r="A84" s="3">
        <v>1920</v>
      </c>
      <c r="B84" s="1">
        <v>3</v>
      </c>
      <c r="C84" s="2">
        <f>DATE(tempQ[[#This Row],[Year]],(tempQ[[#This Row],[Quarter]]-1)*3+2,15)</f>
        <v>7533</v>
      </c>
      <c r="D84" s="3">
        <f>tempQ[[#This Row],[Year]]+1/8+(tempQ[[#This Row],[Quarter]]-1)/4</f>
        <v>1920.625</v>
      </c>
      <c r="F84" s="6"/>
      <c r="G84" s="6"/>
    </row>
    <row r="85" spans="1:7">
      <c r="A85" s="3">
        <v>1920</v>
      </c>
      <c r="B85" s="1">
        <v>4</v>
      </c>
      <c r="C85" s="2">
        <f>DATE(tempQ[[#This Row],[Year]],(tempQ[[#This Row],[Quarter]]-1)*3+2,15)</f>
        <v>7625</v>
      </c>
      <c r="D85" s="3">
        <f>tempQ[[#This Row],[Year]]+1/8+(tempQ[[#This Row],[Quarter]]-1)/4</f>
        <v>1920.875</v>
      </c>
      <c r="F85" s="6"/>
      <c r="G85" s="6"/>
    </row>
    <row r="86" spans="1:7">
      <c r="A86" s="3">
        <v>1921</v>
      </c>
      <c r="B86" s="1">
        <v>1</v>
      </c>
      <c r="C86" s="2">
        <f>DATE(tempQ[[#This Row],[Year]],(tempQ[[#This Row],[Quarter]]-1)*3+2,15)</f>
        <v>7717</v>
      </c>
      <c r="D86" s="3">
        <f>tempQ[[#This Row],[Year]]+1/8+(tempQ[[#This Row],[Quarter]]-1)/4</f>
        <v>1921.125</v>
      </c>
      <c r="E86" s="6">
        <v>2.2333333333333334</v>
      </c>
      <c r="F86" s="6">
        <v>-6.7333333333333343</v>
      </c>
      <c r="G86" s="6">
        <v>-2.2666666666666662</v>
      </c>
    </row>
    <row r="87" spans="1:7">
      <c r="A87" s="3">
        <v>1921</v>
      </c>
      <c r="B87" s="1">
        <v>2</v>
      </c>
      <c r="C87" s="2">
        <f>DATE(tempQ[[#This Row],[Year]],(tempQ[[#This Row],[Quarter]]-1)*3+2,15)</f>
        <v>7806</v>
      </c>
      <c r="D87" s="3">
        <f>tempQ[[#This Row],[Year]]+1/8+(tempQ[[#This Row],[Quarter]]-1)/4</f>
        <v>1921.375</v>
      </c>
      <c r="E87" s="6">
        <v>19.866666666666667</v>
      </c>
      <c r="F87" s="6">
        <v>8.5</v>
      </c>
      <c r="G87" s="6">
        <v>14.200000000000001</v>
      </c>
    </row>
    <row r="88" spans="1:7">
      <c r="A88" s="3">
        <v>1921</v>
      </c>
      <c r="B88" s="1">
        <v>3</v>
      </c>
      <c r="C88" s="2">
        <f>DATE(tempQ[[#This Row],[Year]],(tempQ[[#This Row],[Quarter]]-1)*3+2,15)</f>
        <v>7898</v>
      </c>
      <c r="D88" s="3">
        <f>tempQ[[#This Row],[Year]]+1/8+(tempQ[[#This Row],[Quarter]]-1)/4</f>
        <v>1921.625</v>
      </c>
      <c r="E88" s="6">
        <v>26.7</v>
      </c>
      <c r="F88" s="6">
        <v>15.6</v>
      </c>
      <c r="G88" s="6">
        <v>21.166666666666668</v>
      </c>
    </row>
    <row r="89" spans="1:7">
      <c r="A89" s="3">
        <v>1921</v>
      </c>
      <c r="B89" s="1">
        <v>4</v>
      </c>
      <c r="C89" s="2">
        <f>DATE(tempQ[[#This Row],[Year]],(tempQ[[#This Row],[Quarter]]-1)*3+2,15)</f>
        <v>7990</v>
      </c>
      <c r="D89" s="3">
        <f>tempQ[[#This Row],[Year]]+1/8+(tempQ[[#This Row],[Quarter]]-1)/4</f>
        <v>1921.875</v>
      </c>
      <c r="E89" s="6">
        <v>6.3</v>
      </c>
      <c r="F89" s="6">
        <v>-3.1333333333333333</v>
      </c>
      <c r="G89" s="6">
        <v>1.5999999999999996</v>
      </c>
    </row>
    <row r="90" spans="1:7">
      <c r="A90" s="3">
        <v>1922</v>
      </c>
      <c r="B90" s="1">
        <v>1</v>
      </c>
      <c r="C90" s="2">
        <f>DATE(tempQ[[#This Row],[Year]],(tempQ[[#This Row],[Quarter]]-1)*3+2,15)</f>
        <v>8082</v>
      </c>
      <c r="D90" s="3">
        <f>tempQ[[#This Row],[Year]]+1/8+(tempQ[[#This Row],[Quarter]]-1)/4</f>
        <v>1922.125</v>
      </c>
      <c r="E90" s="6">
        <v>-6.6666666666666721E-2</v>
      </c>
      <c r="F90" s="6">
        <v>-10.033333333333333</v>
      </c>
      <c r="G90" s="6">
        <v>-5.0666666666666664</v>
      </c>
    </row>
    <row r="91" spans="1:7">
      <c r="A91" s="3">
        <v>1922</v>
      </c>
      <c r="B91" s="1">
        <v>2</v>
      </c>
      <c r="C91" s="2">
        <f>DATE(tempQ[[#This Row],[Year]],(tempQ[[#This Row],[Quarter]]-1)*3+2,15)</f>
        <v>8171</v>
      </c>
      <c r="D91" s="3">
        <f>tempQ[[#This Row],[Year]]+1/8+(tempQ[[#This Row],[Quarter]]-1)/4</f>
        <v>1922.375</v>
      </c>
      <c r="E91" s="6">
        <v>18.2</v>
      </c>
      <c r="F91" s="6">
        <v>8.2333333333333325</v>
      </c>
      <c r="G91" s="6">
        <v>13.233333333333334</v>
      </c>
    </row>
    <row r="92" spans="1:7">
      <c r="A92" s="3">
        <v>1922</v>
      </c>
      <c r="B92" s="1">
        <v>3</v>
      </c>
      <c r="C92" s="2">
        <f>DATE(tempQ[[#This Row],[Year]],(tempQ[[#This Row],[Quarter]]-1)*3+2,15)</f>
        <v>8263</v>
      </c>
      <c r="D92" s="3">
        <f>tempQ[[#This Row],[Year]]+1/8+(tempQ[[#This Row],[Quarter]]-1)/4</f>
        <v>1922.625</v>
      </c>
      <c r="E92" s="6">
        <v>24.333333333333332</v>
      </c>
      <c r="F92" s="6">
        <v>13.200000000000001</v>
      </c>
      <c r="G92" s="6">
        <v>18.766666666666666</v>
      </c>
    </row>
    <row r="93" spans="1:7">
      <c r="A93" s="3">
        <v>1922</v>
      </c>
      <c r="B93" s="1">
        <v>4</v>
      </c>
      <c r="C93" s="2">
        <f>DATE(tempQ[[#This Row],[Year]],(tempQ[[#This Row],[Quarter]]-1)*3+2,15)</f>
        <v>8355</v>
      </c>
      <c r="D93" s="3">
        <f>tempQ[[#This Row],[Year]]+1/8+(tempQ[[#This Row],[Quarter]]-1)/4</f>
        <v>1922.875</v>
      </c>
      <c r="E93" s="6">
        <v>7.1333333333333329</v>
      </c>
      <c r="F93" s="6">
        <v>-2.3000000000000003</v>
      </c>
      <c r="G93" s="6">
        <v>2.4</v>
      </c>
    </row>
    <row r="94" spans="1:7">
      <c r="A94" s="3">
        <v>1923</v>
      </c>
      <c r="B94" s="1">
        <v>1</v>
      </c>
      <c r="C94" s="2">
        <f>DATE(tempQ[[#This Row],[Year]],(tempQ[[#This Row],[Quarter]]-1)*3+2,15)</f>
        <v>8447</v>
      </c>
      <c r="D94" s="3">
        <f>tempQ[[#This Row],[Year]]+1/8+(tempQ[[#This Row],[Quarter]]-1)/4</f>
        <v>1923.125</v>
      </c>
      <c r="E94" s="6">
        <v>-2.8000000000000007</v>
      </c>
      <c r="F94" s="6">
        <v>-14.5</v>
      </c>
      <c r="G94" s="6">
        <v>-8.6666666666666661</v>
      </c>
    </row>
    <row r="95" spans="1:7">
      <c r="A95" s="3">
        <v>1923</v>
      </c>
      <c r="B95" s="1">
        <v>2</v>
      </c>
      <c r="C95" s="2">
        <f>DATE(tempQ[[#This Row],[Year]],(tempQ[[#This Row],[Quarter]]-1)*3+2,15)</f>
        <v>8536</v>
      </c>
      <c r="D95" s="3">
        <f>tempQ[[#This Row],[Year]]+1/8+(tempQ[[#This Row],[Quarter]]-1)/4</f>
        <v>1923.375</v>
      </c>
      <c r="E95" s="6">
        <v>16.8</v>
      </c>
      <c r="F95" s="6">
        <v>5.166666666666667</v>
      </c>
      <c r="G95" s="6">
        <v>11.25</v>
      </c>
    </row>
    <row r="96" spans="1:7">
      <c r="A96" s="3">
        <v>1923</v>
      </c>
      <c r="B96" s="1">
        <v>3</v>
      </c>
      <c r="C96" s="2">
        <f>DATE(tempQ[[#This Row],[Year]],(tempQ[[#This Row],[Quarter]]-1)*3+2,15)</f>
        <v>8628</v>
      </c>
      <c r="D96" s="3">
        <f>tempQ[[#This Row],[Year]]+1/8+(tempQ[[#This Row],[Quarter]]-1)/4</f>
        <v>1923.625</v>
      </c>
      <c r="E96" s="6">
        <v>24.066666666666666</v>
      </c>
      <c r="F96" s="6">
        <v>11.766666666666666</v>
      </c>
      <c r="G96" s="6">
        <v>17.933333333333334</v>
      </c>
    </row>
    <row r="97" spans="1:7">
      <c r="A97" s="3">
        <v>1923</v>
      </c>
      <c r="B97" s="1">
        <v>4</v>
      </c>
      <c r="C97" s="2">
        <f>DATE(tempQ[[#This Row],[Year]],(tempQ[[#This Row],[Quarter]]-1)*3+2,15)</f>
        <v>8720</v>
      </c>
      <c r="D97" s="3">
        <f>tempQ[[#This Row],[Year]]+1/8+(tempQ[[#This Row],[Quarter]]-1)/4</f>
        <v>1923.875</v>
      </c>
      <c r="E97" s="6">
        <v>10.25</v>
      </c>
      <c r="F97" s="6">
        <v>0.8</v>
      </c>
      <c r="G97" s="6">
        <v>5.5500000000000007</v>
      </c>
    </row>
    <row r="98" spans="1:7">
      <c r="A98" s="3">
        <v>1924</v>
      </c>
      <c r="B98" s="1">
        <v>1</v>
      </c>
      <c r="C98" s="2">
        <f>DATE(tempQ[[#This Row],[Year]],(tempQ[[#This Row],[Quarter]]-1)*3+2,15)</f>
        <v>8812</v>
      </c>
      <c r="D98" s="3">
        <f>tempQ[[#This Row],[Year]]+1/8+(tempQ[[#This Row],[Quarter]]-1)/4</f>
        <v>1924.125</v>
      </c>
      <c r="E98" s="6">
        <v>-0.93333333333333324</v>
      </c>
      <c r="F98" s="6">
        <v>-11.5</v>
      </c>
      <c r="G98" s="6">
        <v>-6.2666666666666657</v>
      </c>
    </row>
    <row r="99" spans="1:7">
      <c r="A99" s="3">
        <v>1924</v>
      </c>
      <c r="B99" s="1">
        <v>2</v>
      </c>
      <c r="C99" s="2">
        <f>DATE(tempQ[[#This Row],[Year]],(tempQ[[#This Row],[Quarter]]-1)*3+2,15)</f>
        <v>8902</v>
      </c>
      <c r="D99" s="3">
        <f>tempQ[[#This Row],[Year]]+1/8+(tempQ[[#This Row],[Quarter]]-1)/4</f>
        <v>1924.375</v>
      </c>
      <c r="E99" s="6">
        <v>16.566666666666666</v>
      </c>
      <c r="F99" s="6">
        <v>5.4666666666666659</v>
      </c>
      <c r="G99" s="6">
        <v>11.033333333333333</v>
      </c>
    </row>
    <row r="100" spans="1:7">
      <c r="A100" s="3">
        <v>1924</v>
      </c>
      <c r="B100" s="1">
        <v>3</v>
      </c>
      <c r="C100" s="2">
        <f>DATE(tempQ[[#This Row],[Year]],(tempQ[[#This Row],[Quarter]]-1)*3+2,15)</f>
        <v>8994</v>
      </c>
      <c r="D100" s="3">
        <f>tempQ[[#This Row],[Year]]+1/8+(tempQ[[#This Row],[Quarter]]-1)/4</f>
        <v>1924.625</v>
      </c>
      <c r="E100" s="6">
        <v>23.733333333333334</v>
      </c>
      <c r="F100" s="6">
        <v>11.966666666666667</v>
      </c>
      <c r="G100" s="6">
        <v>17.866666666666664</v>
      </c>
    </row>
    <row r="101" spans="1:7">
      <c r="A101" s="3">
        <v>1924</v>
      </c>
      <c r="B101" s="1">
        <v>4</v>
      </c>
      <c r="C101" s="2">
        <f>DATE(tempQ[[#This Row],[Year]],(tempQ[[#This Row],[Quarter]]-1)*3+2,15)</f>
        <v>9086</v>
      </c>
      <c r="D101" s="3">
        <f>tempQ[[#This Row],[Year]]+1/8+(tempQ[[#This Row],[Quarter]]-1)/4</f>
        <v>1924.875</v>
      </c>
      <c r="E101" s="6">
        <v>6.8666666666666671</v>
      </c>
      <c r="F101" s="6">
        <v>-3.0999999999999996</v>
      </c>
      <c r="G101" s="6">
        <v>1.9000000000000001</v>
      </c>
    </row>
    <row r="102" spans="1:7">
      <c r="A102" s="3">
        <v>1925</v>
      </c>
      <c r="B102" s="1">
        <v>1</v>
      </c>
      <c r="C102" s="2">
        <f>DATE(tempQ[[#This Row],[Year]],(tempQ[[#This Row],[Quarter]]-1)*3+2,15)</f>
        <v>9178</v>
      </c>
      <c r="D102" s="3">
        <f>tempQ[[#This Row],[Year]]+1/8+(tempQ[[#This Row],[Quarter]]-1)/4</f>
        <v>1925.125</v>
      </c>
      <c r="E102" s="6">
        <v>0.43333333333333329</v>
      </c>
      <c r="F102" s="6">
        <v>-9.9</v>
      </c>
      <c r="G102" s="6">
        <v>-4.7333333333333334</v>
      </c>
    </row>
    <row r="103" spans="1:7">
      <c r="A103" s="3">
        <v>1925</v>
      </c>
      <c r="B103" s="1">
        <v>2</v>
      </c>
      <c r="C103" s="2">
        <f>DATE(tempQ[[#This Row],[Year]],(tempQ[[#This Row],[Quarter]]-1)*3+2,15)</f>
        <v>9267</v>
      </c>
      <c r="D103" s="3">
        <f>tempQ[[#This Row],[Year]]+1/8+(tempQ[[#This Row],[Quarter]]-1)/4</f>
        <v>1925.375</v>
      </c>
      <c r="E103" s="6">
        <v>18.266666666666666</v>
      </c>
      <c r="F103" s="6">
        <v>5.9666666666666659</v>
      </c>
      <c r="G103" s="6">
        <v>12.133333333333335</v>
      </c>
    </row>
    <row r="104" spans="1:7">
      <c r="A104" s="3">
        <v>1925</v>
      </c>
      <c r="B104" s="1">
        <v>3</v>
      </c>
      <c r="C104" s="2">
        <f>DATE(tempQ[[#This Row],[Year]],(tempQ[[#This Row],[Quarter]]-1)*3+2,15)</f>
        <v>9359</v>
      </c>
      <c r="D104" s="3">
        <f>tempQ[[#This Row],[Year]]+1/8+(tempQ[[#This Row],[Quarter]]-1)/4</f>
        <v>1925.625</v>
      </c>
      <c r="E104" s="6">
        <v>24.466666666666669</v>
      </c>
      <c r="F104" s="6">
        <v>12.699999999999998</v>
      </c>
      <c r="G104" s="6">
        <v>18.599999999999998</v>
      </c>
    </row>
    <row r="105" spans="1:7">
      <c r="A105" s="3">
        <v>1925</v>
      </c>
      <c r="B105" s="1">
        <v>4</v>
      </c>
      <c r="C105" s="2">
        <f>DATE(tempQ[[#This Row],[Year]],(tempQ[[#This Row],[Quarter]]-1)*3+2,15)</f>
        <v>9451</v>
      </c>
      <c r="D105" s="3">
        <f>tempQ[[#This Row],[Year]]+1/8+(tempQ[[#This Row],[Quarter]]-1)/4</f>
        <v>1925.875</v>
      </c>
      <c r="E105" s="6">
        <v>5.0000000000000009</v>
      </c>
      <c r="F105" s="6">
        <v>-3.1666666666666665</v>
      </c>
      <c r="G105" s="6">
        <v>0.93333333333333357</v>
      </c>
    </row>
    <row r="106" spans="1:7">
      <c r="A106" s="3">
        <v>1926</v>
      </c>
      <c r="B106" s="1">
        <v>1</v>
      </c>
      <c r="C106" s="2">
        <f>DATE(tempQ[[#This Row],[Year]],(tempQ[[#This Row],[Quarter]]-1)*3+2,15)</f>
        <v>9543</v>
      </c>
      <c r="D106" s="3">
        <f>tempQ[[#This Row],[Year]]+1/8+(tempQ[[#This Row],[Quarter]]-1)/4</f>
        <v>1926.125</v>
      </c>
      <c r="E106" s="6">
        <v>-1.3</v>
      </c>
      <c r="F106" s="6">
        <v>-11.566666666666668</v>
      </c>
      <c r="G106" s="6">
        <v>-6.4333333333333336</v>
      </c>
    </row>
    <row r="107" spans="1:7">
      <c r="A107" s="3">
        <v>1926</v>
      </c>
      <c r="B107" s="1">
        <v>2</v>
      </c>
      <c r="C107" s="2">
        <f>DATE(tempQ[[#This Row],[Year]],(tempQ[[#This Row],[Quarter]]-1)*3+2,15)</f>
        <v>9632</v>
      </c>
      <c r="D107" s="3">
        <f>tempQ[[#This Row],[Year]]+1/8+(tempQ[[#This Row],[Quarter]]-1)/4</f>
        <v>1926.375</v>
      </c>
      <c r="E107" s="6">
        <v>15.566666666666668</v>
      </c>
      <c r="F107" s="6">
        <v>3.9</v>
      </c>
      <c r="G107" s="6">
        <v>9.7666666666666657</v>
      </c>
    </row>
    <row r="108" spans="1:7">
      <c r="A108" s="3">
        <v>1926</v>
      </c>
      <c r="B108" s="1">
        <v>3</v>
      </c>
      <c r="C108" s="2">
        <f>DATE(tempQ[[#This Row],[Year]],(tempQ[[#This Row],[Quarter]]-1)*3+2,15)</f>
        <v>9724</v>
      </c>
      <c r="D108" s="3">
        <f>tempQ[[#This Row],[Year]]+1/8+(tempQ[[#This Row],[Quarter]]-1)/4</f>
        <v>1926.625</v>
      </c>
      <c r="E108" s="6">
        <v>23.866666666666664</v>
      </c>
      <c r="F108" s="6">
        <v>13.1</v>
      </c>
      <c r="G108" s="6">
        <v>18.5</v>
      </c>
    </row>
    <row r="109" spans="1:7">
      <c r="A109" s="3">
        <v>1926</v>
      </c>
      <c r="B109" s="1">
        <v>4</v>
      </c>
      <c r="C109" s="2">
        <f>DATE(tempQ[[#This Row],[Year]],(tempQ[[#This Row],[Quarter]]-1)*3+2,15)</f>
        <v>9816</v>
      </c>
      <c r="D109" s="3">
        <f>tempQ[[#This Row],[Year]]+1/8+(tempQ[[#This Row],[Quarter]]-1)/4</f>
        <v>1926.875</v>
      </c>
      <c r="E109" s="6">
        <v>5.833333333333333</v>
      </c>
      <c r="F109" s="6">
        <v>-3.2666666666666671</v>
      </c>
      <c r="G109" s="6">
        <v>1.3</v>
      </c>
    </row>
    <row r="110" spans="1:7">
      <c r="A110" s="3">
        <v>1927</v>
      </c>
      <c r="B110" s="1">
        <v>1</v>
      </c>
      <c r="C110" s="2">
        <f>DATE(tempQ[[#This Row],[Year]],(tempQ[[#This Row],[Quarter]]-1)*3+2,15)</f>
        <v>9908</v>
      </c>
      <c r="D110" s="3">
        <f>tempQ[[#This Row],[Year]]+1/8+(tempQ[[#This Row],[Quarter]]-1)/4</f>
        <v>1927.125</v>
      </c>
      <c r="E110" s="6">
        <v>0.8666666666666667</v>
      </c>
      <c r="F110" s="6">
        <v>-8.7000000000000011</v>
      </c>
      <c r="G110" s="6">
        <v>-3.9333333333333336</v>
      </c>
    </row>
    <row r="111" spans="1:7">
      <c r="A111" s="3">
        <v>1927</v>
      </c>
      <c r="B111" s="1">
        <v>2</v>
      </c>
      <c r="C111" s="2">
        <f>DATE(tempQ[[#This Row],[Year]],(tempQ[[#This Row],[Quarter]]-1)*3+2,15)</f>
        <v>9997</v>
      </c>
      <c r="D111" s="3">
        <f>tempQ[[#This Row],[Year]]+1/8+(tempQ[[#This Row],[Quarter]]-1)/4</f>
        <v>1927.375</v>
      </c>
      <c r="E111" s="6">
        <v>17.033333333333331</v>
      </c>
      <c r="F111" s="6">
        <v>5.9333333333333336</v>
      </c>
      <c r="G111" s="6">
        <v>11.5</v>
      </c>
    </row>
    <row r="112" spans="1:7">
      <c r="A112" s="3">
        <v>1927</v>
      </c>
      <c r="B112" s="1">
        <v>3</v>
      </c>
      <c r="C112" s="2">
        <f>DATE(tempQ[[#This Row],[Year]],(tempQ[[#This Row],[Quarter]]-1)*3+2,15)</f>
        <v>10089</v>
      </c>
      <c r="D112" s="3">
        <f>tempQ[[#This Row],[Year]]+1/8+(tempQ[[#This Row],[Quarter]]-1)/4</f>
        <v>1927.625</v>
      </c>
      <c r="E112" s="6">
        <v>24.266666666666669</v>
      </c>
      <c r="F112" s="6">
        <v>12.933333333333335</v>
      </c>
      <c r="G112" s="6">
        <v>18.600000000000001</v>
      </c>
    </row>
    <row r="113" spans="1:7">
      <c r="A113" s="3">
        <v>1927</v>
      </c>
      <c r="B113" s="1">
        <v>4</v>
      </c>
      <c r="C113" s="2">
        <f>DATE(tempQ[[#This Row],[Year]],(tempQ[[#This Row],[Quarter]]-1)*3+2,15)</f>
        <v>10181</v>
      </c>
      <c r="D113" s="3">
        <f>tempQ[[#This Row],[Year]]+1/8+(tempQ[[#This Row],[Quarter]]-1)/4</f>
        <v>1927.875</v>
      </c>
      <c r="E113" s="6">
        <v>8.2999999999999989</v>
      </c>
      <c r="F113" s="6">
        <v>-0.40000000000000008</v>
      </c>
      <c r="G113" s="6">
        <v>3.9666666666666668</v>
      </c>
    </row>
    <row r="114" spans="1:7">
      <c r="A114" s="3">
        <v>1928</v>
      </c>
      <c r="B114" s="1">
        <v>1</v>
      </c>
      <c r="C114" s="2">
        <f>DATE(tempQ[[#This Row],[Year]],(tempQ[[#This Row],[Quarter]]-1)*3+2,15)</f>
        <v>10273</v>
      </c>
      <c r="D114" s="3">
        <f>tempQ[[#This Row],[Year]]+1/8+(tempQ[[#This Row],[Quarter]]-1)/4</f>
        <v>1928.125</v>
      </c>
      <c r="E114" s="6">
        <v>0.33333333333333331</v>
      </c>
      <c r="F114" s="6">
        <v>-9.3333333333333339</v>
      </c>
      <c r="G114" s="6">
        <v>-4.5333333333333332</v>
      </c>
    </row>
    <row r="115" spans="1:7">
      <c r="A115" s="3">
        <v>1928</v>
      </c>
      <c r="B115" s="1">
        <v>2</v>
      </c>
      <c r="C115" s="2">
        <f>DATE(tempQ[[#This Row],[Year]],(tempQ[[#This Row],[Quarter]]-1)*3+2,15)</f>
        <v>10363</v>
      </c>
      <c r="D115" s="3">
        <f>tempQ[[#This Row],[Year]]+1/8+(tempQ[[#This Row],[Quarter]]-1)/4</f>
        <v>1928.375</v>
      </c>
      <c r="E115" s="6">
        <v>16.5</v>
      </c>
      <c r="F115" s="6">
        <v>5.5333333333333341</v>
      </c>
      <c r="G115" s="6">
        <v>11.033333333333331</v>
      </c>
    </row>
    <row r="116" spans="1:7">
      <c r="A116" s="3">
        <v>1928</v>
      </c>
      <c r="B116" s="1">
        <v>3</v>
      </c>
      <c r="C116" s="2">
        <f>DATE(tempQ[[#This Row],[Year]],(tempQ[[#This Row],[Quarter]]-1)*3+2,15)</f>
        <v>10455</v>
      </c>
      <c r="D116" s="3">
        <f>tempQ[[#This Row],[Year]]+1/8+(tempQ[[#This Row],[Quarter]]-1)/4</f>
        <v>1928.625</v>
      </c>
      <c r="E116" s="6">
        <v>24.333333333333332</v>
      </c>
      <c r="F116" s="6">
        <v>13.5</v>
      </c>
      <c r="G116" s="6">
        <v>18.933333333333334</v>
      </c>
    </row>
    <row r="117" spans="1:7">
      <c r="A117" s="3">
        <v>1928</v>
      </c>
      <c r="B117" s="1">
        <v>4</v>
      </c>
      <c r="C117" s="2">
        <f>DATE(tempQ[[#This Row],[Year]],(tempQ[[#This Row],[Quarter]]-1)*3+2,15)</f>
        <v>10547</v>
      </c>
      <c r="D117" s="3">
        <f>tempQ[[#This Row],[Year]]+1/8+(tempQ[[#This Row],[Quarter]]-1)/4</f>
        <v>1928.875</v>
      </c>
      <c r="E117" s="6">
        <v>8.1</v>
      </c>
      <c r="F117" s="6">
        <v>6.6666666666666721E-2</v>
      </c>
      <c r="G117" s="6">
        <v>4.1000000000000005</v>
      </c>
    </row>
    <row r="118" spans="1:7">
      <c r="A118" s="3">
        <v>1929</v>
      </c>
      <c r="B118" s="1">
        <v>1</v>
      </c>
      <c r="C118" s="2">
        <f>DATE(tempQ[[#This Row],[Year]],(tempQ[[#This Row],[Quarter]]-1)*3+2,15)</f>
        <v>10639</v>
      </c>
      <c r="D118" s="3">
        <f>tempQ[[#This Row],[Year]]+1/8+(tempQ[[#This Row],[Quarter]]-1)/4</f>
        <v>1929.125</v>
      </c>
      <c r="E118" s="6">
        <v>0.33333333333333331</v>
      </c>
      <c r="F118" s="6">
        <v>-9.5333333333333332</v>
      </c>
      <c r="G118" s="6">
        <v>-4.5999999999999996</v>
      </c>
    </row>
    <row r="119" spans="1:7">
      <c r="A119" s="3">
        <v>1929</v>
      </c>
      <c r="B119" s="1">
        <v>2</v>
      </c>
      <c r="C119" s="2">
        <f>DATE(tempQ[[#This Row],[Year]],(tempQ[[#This Row],[Quarter]]-1)*3+2,15)</f>
        <v>10728</v>
      </c>
      <c r="D119" s="3">
        <f>tempQ[[#This Row],[Year]]+1/8+(tempQ[[#This Row],[Quarter]]-1)/4</f>
        <v>1929.375</v>
      </c>
      <c r="E119" s="6">
        <v>17.900000000000002</v>
      </c>
      <c r="F119" s="6">
        <v>6.3666666666666671</v>
      </c>
      <c r="G119" s="6">
        <v>12.166666666666666</v>
      </c>
    </row>
    <row r="120" spans="1:7">
      <c r="A120" s="3">
        <v>1929</v>
      </c>
      <c r="B120" s="1">
        <v>3</v>
      </c>
      <c r="C120" s="2">
        <f>DATE(tempQ[[#This Row],[Year]],(tempQ[[#This Row],[Quarter]]-1)*3+2,15)</f>
        <v>10820</v>
      </c>
      <c r="D120" s="3">
        <f>tempQ[[#This Row],[Year]]+1/8+(tempQ[[#This Row],[Quarter]]-1)/4</f>
        <v>1929.625</v>
      </c>
      <c r="E120" s="6">
        <v>24.733333333333331</v>
      </c>
      <c r="F120" s="6">
        <v>12.666666666666666</v>
      </c>
      <c r="G120" s="6">
        <v>18.733333333333334</v>
      </c>
    </row>
    <row r="121" spans="1:7">
      <c r="A121" s="3">
        <v>1929</v>
      </c>
      <c r="B121" s="1">
        <v>4</v>
      </c>
      <c r="C121" s="2">
        <f>DATE(tempQ[[#This Row],[Year]],(tempQ[[#This Row],[Quarter]]-1)*3+2,15)</f>
        <v>10912</v>
      </c>
      <c r="D121" s="3">
        <f>tempQ[[#This Row],[Year]]+1/8+(tempQ[[#This Row],[Quarter]]-1)/4</f>
        <v>1929.875</v>
      </c>
      <c r="E121" s="6">
        <v>5.6000000000000005</v>
      </c>
      <c r="F121" s="6">
        <v>-2.3333333333333335</v>
      </c>
      <c r="G121" s="6">
        <v>1.6333333333333331</v>
      </c>
    </row>
    <row r="122" spans="1:7">
      <c r="A122" s="3">
        <v>1930</v>
      </c>
      <c r="B122" s="1">
        <v>1</v>
      </c>
      <c r="C122" s="2">
        <f>DATE(tempQ[[#This Row],[Year]],(tempQ[[#This Row],[Quarter]]-1)*3+2,15)</f>
        <v>11004</v>
      </c>
      <c r="D122" s="3">
        <f>tempQ[[#This Row],[Year]]+1/8+(tempQ[[#This Row],[Quarter]]-1)/4</f>
        <v>1930.125</v>
      </c>
      <c r="E122" s="6">
        <v>-1.8</v>
      </c>
      <c r="F122" s="6">
        <v>-11.1</v>
      </c>
      <c r="G122" s="6">
        <v>-6.5</v>
      </c>
    </row>
    <row r="123" spans="1:7">
      <c r="A123" s="3">
        <v>1930</v>
      </c>
      <c r="B123" s="1">
        <v>2</v>
      </c>
      <c r="C123" s="2">
        <f>DATE(tempQ[[#This Row],[Year]],(tempQ[[#This Row],[Quarter]]-1)*3+2,15)</f>
        <v>11093</v>
      </c>
      <c r="D123" s="3">
        <f>tempQ[[#This Row],[Year]]+1/8+(tempQ[[#This Row],[Quarter]]-1)/4</f>
        <v>1930.375</v>
      </c>
      <c r="F123" s="6"/>
      <c r="G123" s="6"/>
    </row>
    <row r="124" spans="1:7">
      <c r="A124" s="3">
        <v>1930</v>
      </c>
      <c r="B124" s="1">
        <v>3</v>
      </c>
      <c r="C124" s="2">
        <f>DATE(tempQ[[#This Row],[Year]],(tempQ[[#This Row],[Quarter]]-1)*3+2,15)</f>
        <v>11185</v>
      </c>
      <c r="D124" s="3">
        <f>tempQ[[#This Row],[Year]]+1/8+(tempQ[[#This Row],[Quarter]]-1)/4</f>
        <v>1930.625</v>
      </c>
      <c r="F124" s="6"/>
      <c r="G124" s="6"/>
    </row>
    <row r="125" spans="1:7">
      <c r="A125" s="3">
        <v>1930</v>
      </c>
      <c r="B125" s="1">
        <v>4</v>
      </c>
      <c r="C125" s="2">
        <f>DATE(tempQ[[#This Row],[Year]],(tempQ[[#This Row],[Quarter]]-1)*3+2,15)</f>
        <v>11277</v>
      </c>
      <c r="D125" s="3">
        <f>tempQ[[#This Row],[Year]]+1/8+(tempQ[[#This Row],[Quarter]]-1)/4</f>
        <v>1930.875</v>
      </c>
      <c r="F125" s="6"/>
      <c r="G125" s="6"/>
    </row>
    <row r="126" spans="1:7">
      <c r="A126" s="3">
        <v>1931</v>
      </c>
      <c r="B126" s="1">
        <v>1</v>
      </c>
      <c r="C126" s="2">
        <f>DATE(tempQ[[#This Row],[Year]],(tempQ[[#This Row],[Quarter]]-1)*3+2,15)</f>
        <v>11369</v>
      </c>
      <c r="D126" s="3">
        <f>tempQ[[#This Row],[Year]]+1/8+(tempQ[[#This Row],[Quarter]]-1)/4</f>
        <v>1931.125</v>
      </c>
      <c r="F126" s="6"/>
      <c r="G126" s="6"/>
    </row>
    <row r="127" spans="1:7">
      <c r="A127" s="3">
        <v>1931</v>
      </c>
      <c r="B127" s="1">
        <v>2</v>
      </c>
      <c r="C127" s="2">
        <f>DATE(tempQ[[#This Row],[Year]],(tempQ[[#This Row],[Quarter]]-1)*3+2,15)</f>
        <v>11458</v>
      </c>
      <c r="D127" s="3">
        <f>tempQ[[#This Row],[Year]]+1/8+(tempQ[[#This Row],[Quarter]]-1)/4</f>
        <v>1931.375</v>
      </c>
      <c r="F127" s="6"/>
      <c r="G127" s="6"/>
    </row>
    <row r="128" spans="1:7">
      <c r="A128" s="3">
        <v>1931</v>
      </c>
      <c r="B128" s="1">
        <v>3</v>
      </c>
      <c r="C128" s="2">
        <f>DATE(tempQ[[#This Row],[Year]],(tempQ[[#This Row],[Quarter]]-1)*3+2,15)</f>
        <v>11550</v>
      </c>
      <c r="D128" s="3">
        <f>tempQ[[#This Row],[Year]]+1/8+(tempQ[[#This Row],[Quarter]]-1)/4</f>
        <v>1931.625</v>
      </c>
      <c r="F128" s="6"/>
      <c r="G128" s="6"/>
    </row>
    <row r="129" spans="1:7">
      <c r="A129" s="3">
        <v>1931</v>
      </c>
      <c r="B129" s="1">
        <v>4</v>
      </c>
      <c r="C129" s="2">
        <f>DATE(tempQ[[#This Row],[Year]],(tempQ[[#This Row],[Quarter]]-1)*3+2,15)</f>
        <v>11642</v>
      </c>
      <c r="D129" s="3">
        <f>tempQ[[#This Row],[Year]]+1/8+(tempQ[[#This Row],[Quarter]]-1)/4</f>
        <v>1931.875</v>
      </c>
      <c r="E129" s="6">
        <v>3.1</v>
      </c>
      <c r="F129" s="6">
        <v>-5.8</v>
      </c>
      <c r="G129" s="6">
        <v>-1.4</v>
      </c>
    </row>
    <row r="130" spans="1:7">
      <c r="A130" s="3">
        <v>1932</v>
      </c>
      <c r="B130" s="1">
        <v>1</v>
      </c>
      <c r="C130" s="2">
        <f>DATE(tempQ[[#This Row],[Year]],(tempQ[[#This Row],[Quarter]]-1)*3+2,15)</f>
        <v>11734</v>
      </c>
      <c r="D130" s="3">
        <f>tempQ[[#This Row],[Year]]+1/8+(tempQ[[#This Row],[Quarter]]-1)/4</f>
        <v>1932.125</v>
      </c>
      <c r="E130" s="6">
        <v>1.8666666666666669</v>
      </c>
      <c r="F130" s="6">
        <v>-6.6000000000000005</v>
      </c>
      <c r="G130" s="6">
        <v>-2.4</v>
      </c>
    </row>
    <row r="131" spans="1:7">
      <c r="A131" s="3">
        <v>1932</v>
      </c>
      <c r="B131" s="1">
        <v>2</v>
      </c>
      <c r="C131" s="2">
        <f>DATE(tempQ[[#This Row],[Year]],(tempQ[[#This Row],[Quarter]]-1)*3+2,15)</f>
        <v>11824</v>
      </c>
      <c r="D131" s="3">
        <f>tempQ[[#This Row],[Year]]+1/8+(tempQ[[#This Row],[Quarter]]-1)/4</f>
        <v>1932.375</v>
      </c>
      <c r="E131" s="6">
        <v>17.766666666666669</v>
      </c>
      <c r="F131" s="6">
        <v>6.3000000000000007</v>
      </c>
      <c r="G131" s="6">
        <v>12.033333333333331</v>
      </c>
    </row>
    <row r="132" spans="1:7">
      <c r="A132" s="3">
        <v>1932</v>
      </c>
      <c r="B132" s="1">
        <v>3</v>
      </c>
      <c r="C132" s="2">
        <f>DATE(tempQ[[#This Row],[Year]],(tempQ[[#This Row],[Quarter]]-1)*3+2,15)</f>
        <v>11916</v>
      </c>
      <c r="D132" s="3">
        <f>tempQ[[#This Row],[Year]]+1/8+(tempQ[[#This Row],[Quarter]]-1)/4</f>
        <v>1932.625</v>
      </c>
      <c r="E132" s="6">
        <v>25</v>
      </c>
      <c r="F132" s="6">
        <v>12.933333333333332</v>
      </c>
      <c r="G132" s="6">
        <v>19</v>
      </c>
    </row>
    <row r="133" spans="1:7">
      <c r="A133" s="3">
        <v>1932</v>
      </c>
      <c r="B133" s="1">
        <v>4</v>
      </c>
      <c r="C133" s="2">
        <f>DATE(tempQ[[#This Row],[Year]],(tempQ[[#This Row],[Quarter]]-1)*3+2,15)</f>
        <v>12008</v>
      </c>
      <c r="D133" s="3">
        <f>tempQ[[#This Row],[Year]]+1/8+(tempQ[[#This Row],[Quarter]]-1)/4</f>
        <v>1932.875</v>
      </c>
      <c r="E133" s="6">
        <v>7.5</v>
      </c>
      <c r="F133" s="6">
        <v>-1.6000000000000003</v>
      </c>
      <c r="G133" s="6">
        <v>2.9666666666666672</v>
      </c>
    </row>
    <row r="134" spans="1:7">
      <c r="A134" s="3">
        <v>1933</v>
      </c>
      <c r="B134" s="1">
        <v>1</v>
      </c>
      <c r="C134" s="2">
        <f>DATE(tempQ[[#This Row],[Year]],(tempQ[[#This Row],[Quarter]]-1)*3+2,15)</f>
        <v>12100</v>
      </c>
      <c r="D134" s="3">
        <f>tempQ[[#This Row],[Year]]+1/8+(tempQ[[#This Row],[Quarter]]-1)/4</f>
        <v>1933.125</v>
      </c>
      <c r="E134" s="6">
        <v>2.0666666666666664</v>
      </c>
      <c r="F134" s="6">
        <v>-6.3</v>
      </c>
      <c r="G134" s="6">
        <v>-2.1333333333333333</v>
      </c>
    </row>
    <row r="135" spans="1:7">
      <c r="A135" s="3">
        <v>1933</v>
      </c>
      <c r="B135" s="1">
        <v>2</v>
      </c>
      <c r="C135" s="2">
        <f>DATE(tempQ[[#This Row],[Year]],(tempQ[[#This Row],[Quarter]]-1)*3+2,15)</f>
        <v>12189</v>
      </c>
      <c r="D135" s="3">
        <f>tempQ[[#This Row],[Year]]+1/8+(tempQ[[#This Row],[Quarter]]-1)/4</f>
        <v>1933.375</v>
      </c>
      <c r="E135" s="6">
        <v>19.7</v>
      </c>
      <c r="F135" s="6">
        <v>7.9666666666666659</v>
      </c>
      <c r="G135" s="6">
        <v>13.866666666666667</v>
      </c>
    </row>
    <row r="136" spans="1:7">
      <c r="A136" s="3">
        <v>1933</v>
      </c>
      <c r="B136" s="1">
        <v>3</v>
      </c>
      <c r="C136" s="2">
        <f>DATE(tempQ[[#This Row],[Year]],(tempQ[[#This Row],[Quarter]]-1)*3+2,15)</f>
        <v>12281</v>
      </c>
      <c r="D136" s="3">
        <f>tempQ[[#This Row],[Year]]+1/8+(tempQ[[#This Row],[Quarter]]-1)/4</f>
        <v>1933.625</v>
      </c>
      <c r="E136" s="6">
        <v>26.100000000000005</v>
      </c>
      <c r="F136" s="6">
        <v>13.9</v>
      </c>
      <c r="G136" s="6">
        <v>20.033333333333331</v>
      </c>
    </row>
    <row r="137" spans="1:7">
      <c r="A137" s="3">
        <v>1933</v>
      </c>
      <c r="B137" s="1">
        <v>4</v>
      </c>
      <c r="C137" s="2">
        <f>DATE(tempQ[[#This Row],[Year]],(tempQ[[#This Row],[Quarter]]-1)*3+2,15)</f>
        <v>12373</v>
      </c>
      <c r="D137" s="3">
        <f>tempQ[[#This Row],[Year]]+1/8+(tempQ[[#This Row],[Quarter]]-1)/4</f>
        <v>1933.875</v>
      </c>
      <c r="E137" s="6">
        <v>4.4333333333333327</v>
      </c>
      <c r="F137" s="6">
        <v>-5.833333333333333</v>
      </c>
      <c r="G137" s="6">
        <v>-0.69999999999999962</v>
      </c>
    </row>
    <row r="138" spans="1:7">
      <c r="A138" s="3">
        <v>1934</v>
      </c>
      <c r="B138" s="1">
        <v>1</v>
      </c>
      <c r="C138" s="2">
        <f>DATE(tempQ[[#This Row],[Year]],(tempQ[[#This Row],[Quarter]]-1)*3+2,15)</f>
        <v>12465</v>
      </c>
      <c r="D138" s="3">
        <f>tempQ[[#This Row],[Year]]+1/8+(tempQ[[#This Row],[Quarter]]-1)/4</f>
        <v>1934.125</v>
      </c>
      <c r="E138" s="6">
        <v>-2.9</v>
      </c>
      <c r="F138" s="6">
        <v>-14.066666666666668</v>
      </c>
      <c r="G138" s="6">
        <v>-8.5</v>
      </c>
    </row>
    <row r="139" spans="1:7">
      <c r="A139" s="3">
        <v>1934</v>
      </c>
      <c r="B139" s="1">
        <v>2</v>
      </c>
      <c r="C139" s="2">
        <f>DATE(tempQ[[#This Row],[Year]],(tempQ[[#This Row],[Quarter]]-1)*3+2,15)</f>
        <v>12554</v>
      </c>
      <c r="D139" s="3">
        <f>tempQ[[#This Row],[Year]]+1/8+(tempQ[[#This Row],[Quarter]]-1)/4</f>
        <v>1934.375</v>
      </c>
      <c r="E139" s="6">
        <v>18.633333333333336</v>
      </c>
      <c r="F139" s="6">
        <v>6.5</v>
      </c>
      <c r="G139" s="6">
        <v>12.6</v>
      </c>
    </row>
    <row r="140" spans="1:7">
      <c r="A140" s="3">
        <v>1934</v>
      </c>
      <c r="B140" s="1">
        <v>3</v>
      </c>
      <c r="C140" s="2">
        <f>DATE(tempQ[[#This Row],[Year]],(tempQ[[#This Row],[Quarter]]-1)*3+2,15)</f>
        <v>12646</v>
      </c>
      <c r="D140" s="3">
        <f>tempQ[[#This Row],[Year]]+1/8+(tempQ[[#This Row],[Quarter]]-1)/4</f>
        <v>1934.625</v>
      </c>
      <c r="E140" s="6">
        <v>24.866666666666664</v>
      </c>
      <c r="F140" s="6">
        <v>13.566666666666668</v>
      </c>
      <c r="G140" s="6">
        <v>19.233333333333334</v>
      </c>
    </row>
    <row r="141" spans="1:7">
      <c r="A141" s="3">
        <v>1934</v>
      </c>
      <c r="B141" s="1">
        <v>4</v>
      </c>
      <c r="C141" s="2">
        <f>DATE(tempQ[[#This Row],[Year]],(tempQ[[#This Row],[Quarter]]-1)*3+2,15)</f>
        <v>12738</v>
      </c>
      <c r="D141" s="3">
        <f>tempQ[[#This Row],[Year]]+1/8+(tempQ[[#This Row],[Quarter]]-1)/4</f>
        <v>1934.875</v>
      </c>
      <c r="E141" s="6">
        <v>6.3333333333333321</v>
      </c>
      <c r="F141" s="6">
        <v>-2.9333333333333336</v>
      </c>
      <c r="G141" s="6">
        <v>1.7</v>
      </c>
    </row>
    <row r="142" spans="1:7">
      <c r="A142" s="3">
        <v>1935</v>
      </c>
      <c r="B142" s="1">
        <v>1</v>
      </c>
      <c r="C142" s="2">
        <f>DATE(tempQ[[#This Row],[Year]],(tempQ[[#This Row],[Quarter]]-1)*3+2,15)</f>
        <v>12830</v>
      </c>
      <c r="D142" s="3">
        <f>tempQ[[#This Row],[Year]]+1/8+(tempQ[[#This Row],[Quarter]]-1)/4</f>
        <v>1935.125</v>
      </c>
      <c r="E142" s="6">
        <v>-0.66666666666666663</v>
      </c>
      <c r="F142" s="6">
        <v>-11.5</v>
      </c>
      <c r="G142" s="6">
        <v>-6.1000000000000005</v>
      </c>
    </row>
    <row r="143" spans="1:7">
      <c r="A143" s="3">
        <v>1935</v>
      </c>
      <c r="B143" s="1">
        <v>2</v>
      </c>
      <c r="C143" s="2">
        <f>DATE(tempQ[[#This Row],[Year]],(tempQ[[#This Row],[Quarter]]-1)*3+2,15)</f>
        <v>12919</v>
      </c>
      <c r="D143" s="3">
        <f>tempQ[[#This Row],[Year]]+1/8+(tempQ[[#This Row],[Quarter]]-1)/4</f>
        <v>1935.375</v>
      </c>
      <c r="E143" s="6">
        <v>16.633333333333333</v>
      </c>
      <c r="F143" s="6">
        <v>5.3666666666666671</v>
      </c>
      <c r="G143" s="6">
        <v>11.033333333333333</v>
      </c>
    </row>
    <row r="144" spans="1:7">
      <c r="A144" s="3">
        <v>1935</v>
      </c>
      <c r="B144" s="1">
        <v>3</v>
      </c>
      <c r="C144" s="2">
        <f>DATE(tempQ[[#This Row],[Year]],(tempQ[[#This Row],[Quarter]]-1)*3+2,15)</f>
        <v>13011</v>
      </c>
      <c r="D144" s="3">
        <f>tempQ[[#This Row],[Year]]+1/8+(tempQ[[#This Row],[Quarter]]-1)/4</f>
        <v>1935.625</v>
      </c>
      <c r="E144" s="6">
        <v>25.066666666666663</v>
      </c>
      <c r="F144" s="6">
        <v>13.466666666666667</v>
      </c>
      <c r="G144" s="6">
        <v>19.266666666666666</v>
      </c>
    </row>
    <row r="145" spans="1:7">
      <c r="A145" s="3">
        <v>1935</v>
      </c>
      <c r="B145" s="1">
        <v>4</v>
      </c>
      <c r="C145" s="2">
        <f>DATE(tempQ[[#This Row],[Year]],(tempQ[[#This Row],[Quarter]]-1)*3+2,15)</f>
        <v>13103</v>
      </c>
      <c r="D145" s="3">
        <f>tempQ[[#This Row],[Year]]+1/8+(tempQ[[#This Row],[Quarter]]-1)/4</f>
        <v>1935.875</v>
      </c>
      <c r="E145" s="6">
        <v>6.1000000000000005</v>
      </c>
      <c r="F145" s="6">
        <v>-3.9000000000000004</v>
      </c>
      <c r="G145" s="6">
        <v>1.1000000000000003</v>
      </c>
    </row>
    <row r="146" spans="1:7">
      <c r="A146" s="3">
        <v>1936</v>
      </c>
      <c r="B146" s="1">
        <v>1</v>
      </c>
      <c r="C146" s="2">
        <f>DATE(tempQ[[#This Row],[Year]],(tempQ[[#This Row],[Quarter]]-1)*3+2,15)</f>
        <v>13195</v>
      </c>
      <c r="D146" s="3">
        <f>tempQ[[#This Row],[Year]]+1/8+(tempQ[[#This Row],[Quarter]]-1)/4</f>
        <v>1936.125</v>
      </c>
      <c r="E146" s="6">
        <v>-1.7666666666666664</v>
      </c>
      <c r="F146" s="6">
        <v>-11.466666666666667</v>
      </c>
      <c r="G146" s="6">
        <v>-6.6333333333333329</v>
      </c>
    </row>
    <row r="147" spans="1:7">
      <c r="A147" s="3">
        <v>1936</v>
      </c>
      <c r="B147" s="1">
        <v>2</v>
      </c>
      <c r="C147" s="2">
        <f>DATE(tempQ[[#This Row],[Year]],(tempQ[[#This Row],[Quarter]]-1)*3+2,15)</f>
        <v>13285</v>
      </c>
      <c r="D147" s="3">
        <f>tempQ[[#This Row],[Year]]+1/8+(tempQ[[#This Row],[Quarter]]-1)/4</f>
        <v>1936.375</v>
      </c>
      <c r="E147" s="6">
        <v>17.966666666666665</v>
      </c>
      <c r="F147" s="6">
        <v>6.2666666666666666</v>
      </c>
      <c r="G147" s="6">
        <v>12.133333333333335</v>
      </c>
    </row>
    <row r="148" spans="1:7">
      <c r="A148" s="3">
        <v>1936</v>
      </c>
      <c r="B148" s="1">
        <v>3</v>
      </c>
      <c r="C148" s="2">
        <f>DATE(tempQ[[#This Row],[Year]],(tempQ[[#This Row],[Quarter]]-1)*3+2,15)</f>
        <v>13377</v>
      </c>
      <c r="D148" s="3">
        <f>tempQ[[#This Row],[Year]]+1/8+(tempQ[[#This Row],[Quarter]]-1)/4</f>
        <v>1936.625</v>
      </c>
      <c r="E148" s="6">
        <v>25.733333333333334</v>
      </c>
      <c r="F148" s="6">
        <v>13.066666666666668</v>
      </c>
      <c r="G148" s="6">
        <v>19.400000000000002</v>
      </c>
    </row>
    <row r="149" spans="1:7">
      <c r="A149" s="3">
        <v>1936</v>
      </c>
      <c r="B149" s="1">
        <v>4</v>
      </c>
      <c r="C149" s="2">
        <f>DATE(tempQ[[#This Row],[Year]],(tempQ[[#This Row],[Quarter]]-1)*3+2,15)</f>
        <v>13469</v>
      </c>
      <c r="D149" s="3">
        <f>tempQ[[#This Row],[Year]]+1/8+(tempQ[[#This Row],[Quarter]]-1)/4</f>
        <v>1936.875</v>
      </c>
      <c r="E149" s="6">
        <v>6.5999999999999988</v>
      </c>
      <c r="F149" s="6">
        <v>-3.3333333333333335</v>
      </c>
      <c r="G149" s="6">
        <v>1.6333333333333335</v>
      </c>
    </row>
    <row r="150" spans="1:7">
      <c r="A150" s="3">
        <v>1937</v>
      </c>
      <c r="B150" s="1">
        <v>1</v>
      </c>
      <c r="C150" s="2">
        <f>DATE(tempQ[[#This Row],[Year]],(tempQ[[#This Row],[Quarter]]-1)*3+2,15)</f>
        <v>13561</v>
      </c>
      <c r="D150" s="3">
        <f>tempQ[[#This Row],[Year]]+1/8+(tempQ[[#This Row],[Quarter]]-1)/4</f>
        <v>1937.125</v>
      </c>
      <c r="E150" s="6">
        <v>1.2333333333333332</v>
      </c>
      <c r="F150" s="6">
        <v>-7.0333333333333341</v>
      </c>
      <c r="G150" s="6">
        <v>-2.9333333333333336</v>
      </c>
    </row>
    <row r="151" spans="1:7">
      <c r="A151" s="3">
        <v>1937</v>
      </c>
      <c r="B151" s="1">
        <v>2</v>
      </c>
      <c r="C151" s="2">
        <f>DATE(tempQ[[#This Row],[Year]],(tempQ[[#This Row],[Quarter]]-1)*3+2,15)</f>
        <v>13650</v>
      </c>
      <c r="D151" s="3">
        <f>tempQ[[#This Row],[Year]]+1/8+(tempQ[[#This Row],[Quarter]]-1)/4</f>
        <v>1937.375</v>
      </c>
      <c r="E151" s="6">
        <v>18.033333333333331</v>
      </c>
      <c r="F151" s="6">
        <v>7.4666666666666659</v>
      </c>
      <c r="G151" s="6">
        <v>12.766666666666666</v>
      </c>
    </row>
    <row r="152" spans="1:7">
      <c r="A152" s="3">
        <v>1937</v>
      </c>
      <c r="B152" s="1">
        <v>3</v>
      </c>
      <c r="C152" s="2">
        <f>DATE(tempQ[[#This Row],[Year]],(tempQ[[#This Row],[Quarter]]-1)*3+2,15)</f>
        <v>13742</v>
      </c>
      <c r="D152" s="3">
        <f>tempQ[[#This Row],[Year]]+1/8+(tempQ[[#This Row],[Quarter]]-1)/4</f>
        <v>1937.625</v>
      </c>
      <c r="E152" s="6">
        <v>25.833333333333332</v>
      </c>
      <c r="F152" s="6">
        <v>13.733333333333333</v>
      </c>
      <c r="G152" s="6">
        <v>19.8</v>
      </c>
    </row>
    <row r="153" spans="1:7">
      <c r="A153" s="3">
        <v>1937</v>
      </c>
      <c r="B153" s="1">
        <v>4</v>
      </c>
      <c r="C153" s="2">
        <f>DATE(tempQ[[#This Row],[Year]],(tempQ[[#This Row],[Quarter]]-1)*3+2,15)</f>
        <v>13834</v>
      </c>
      <c r="D153" s="3">
        <f>tempQ[[#This Row],[Year]]+1/8+(tempQ[[#This Row],[Quarter]]-1)/4</f>
        <v>1937.875</v>
      </c>
      <c r="E153" s="6">
        <v>6.1333333333333329</v>
      </c>
      <c r="F153" s="6">
        <v>-2.3666666666666667</v>
      </c>
      <c r="G153" s="6">
        <v>1.9000000000000001</v>
      </c>
    </row>
    <row r="154" spans="1:7">
      <c r="A154" s="3">
        <v>1938</v>
      </c>
      <c r="B154" s="1">
        <v>1</v>
      </c>
      <c r="C154" s="2">
        <f>DATE(tempQ[[#This Row],[Year]],(tempQ[[#This Row],[Quarter]]-1)*3+2,15)</f>
        <v>13926</v>
      </c>
      <c r="D154" s="3">
        <f>tempQ[[#This Row],[Year]]+1/8+(tempQ[[#This Row],[Quarter]]-1)/4</f>
        <v>1938.125</v>
      </c>
      <c r="E154" s="6">
        <v>0.40000000000000019</v>
      </c>
      <c r="F154" s="6">
        <v>-9.6333333333333346</v>
      </c>
      <c r="G154" s="6">
        <v>-4.666666666666667</v>
      </c>
    </row>
    <row r="155" spans="1:7">
      <c r="A155" s="3">
        <v>1938</v>
      </c>
      <c r="B155" s="1">
        <v>2</v>
      </c>
      <c r="C155" s="2">
        <f>DATE(tempQ[[#This Row],[Year]],(tempQ[[#This Row],[Quarter]]-1)*3+2,15)</f>
        <v>14015</v>
      </c>
      <c r="D155" s="3">
        <f>tempQ[[#This Row],[Year]]+1/8+(tempQ[[#This Row],[Quarter]]-1)/4</f>
        <v>1938.375</v>
      </c>
      <c r="E155" s="6">
        <v>18.399999999999999</v>
      </c>
      <c r="F155" s="6">
        <v>7.0999999999999988</v>
      </c>
      <c r="G155" s="6">
        <v>12.800000000000002</v>
      </c>
    </row>
    <row r="156" spans="1:7">
      <c r="A156" s="3">
        <v>1938</v>
      </c>
      <c r="B156" s="1">
        <v>3</v>
      </c>
      <c r="C156" s="2">
        <f>DATE(tempQ[[#This Row],[Year]],(tempQ[[#This Row],[Quarter]]-1)*3+2,15)</f>
        <v>14107</v>
      </c>
      <c r="D156" s="3">
        <f>tempQ[[#This Row],[Year]]+1/8+(tempQ[[#This Row],[Quarter]]-1)/4</f>
        <v>1938.625</v>
      </c>
      <c r="E156" s="6">
        <v>24.7</v>
      </c>
      <c r="F156" s="6">
        <v>13.466666666666667</v>
      </c>
      <c r="G156" s="6">
        <v>19.099999999999998</v>
      </c>
    </row>
    <row r="157" spans="1:7">
      <c r="A157" s="3">
        <v>1938</v>
      </c>
      <c r="B157" s="1">
        <v>4</v>
      </c>
      <c r="C157" s="2">
        <f>DATE(tempQ[[#This Row],[Year]],(tempQ[[#This Row],[Quarter]]-1)*3+2,15)</f>
        <v>14199</v>
      </c>
      <c r="D157" s="3">
        <f>tempQ[[#This Row],[Year]]+1/8+(tempQ[[#This Row],[Quarter]]-1)/4</f>
        <v>1938.875</v>
      </c>
      <c r="E157" s="6">
        <v>8.6666666666666661</v>
      </c>
      <c r="F157" s="6">
        <v>-1.7666666666666668</v>
      </c>
      <c r="G157" s="6">
        <v>3.4666666666666663</v>
      </c>
    </row>
    <row r="158" spans="1:7">
      <c r="A158" s="3">
        <v>1939</v>
      </c>
      <c r="B158" s="1">
        <v>1</v>
      </c>
      <c r="C158" s="2">
        <f>DATE(tempQ[[#This Row],[Year]],(tempQ[[#This Row],[Quarter]]-1)*3+2,15)</f>
        <v>14291</v>
      </c>
      <c r="D158" s="3">
        <f>tempQ[[#This Row],[Year]]+1/8+(tempQ[[#This Row],[Quarter]]-1)/4</f>
        <v>1939.125</v>
      </c>
      <c r="E158" s="6">
        <v>-1</v>
      </c>
      <c r="F158" s="6">
        <v>-11.5</v>
      </c>
      <c r="G158" s="6">
        <v>-6.2666666666666666</v>
      </c>
    </row>
    <row r="159" spans="1:7">
      <c r="A159" s="3">
        <v>1939</v>
      </c>
      <c r="B159" s="1">
        <v>2</v>
      </c>
      <c r="C159" s="2">
        <f>DATE(tempQ[[#This Row],[Year]],(tempQ[[#This Row],[Quarter]]-1)*3+2,15)</f>
        <v>14380</v>
      </c>
      <c r="D159" s="3">
        <f>tempQ[[#This Row],[Year]]+1/8+(tempQ[[#This Row],[Quarter]]-1)/4</f>
        <v>1939.375</v>
      </c>
      <c r="E159" s="6">
        <v>17.433333333333334</v>
      </c>
      <c r="F159" s="6">
        <v>6.1333333333333329</v>
      </c>
      <c r="G159" s="6">
        <v>11.833333333333334</v>
      </c>
    </row>
    <row r="160" spans="1:7">
      <c r="A160" s="3">
        <v>1939</v>
      </c>
      <c r="B160" s="1">
        <v>3</v>
      </c>
      <c r="C160" s="2">
        <f>DATE(tempQ[[#This Row],[Year]],(tempQ[[#This Row],[Quarter]]-1)*3+2,15)</f>
        <v>14472</v>
      </c>
      <c r="D160" s="3">
        <f>tempQ[[#This Row],[Year]]+1/8+(tempQ[[#This Row],[Quarter]]-1)/4</f>
        <v>1939.625</v>
      </c>
      <c r="E160" s="6">
        <v>25.933333333333337</v>
      </c>
      <c r="F160" s="6">
        <v>13.733333333333333</v>
      </c>
      <c r="G160" s="6">
        <v>19.866666666666667</v>
      </c>
    </row>
    <row r="161" spans="1:7">
      <c r="A161" s="3">
        <v>1939</v>
      </c>
      <c r="B161" s="1">
        <v>4</v>
      </c>
      <c r="C161" s="2">
        <f>DATE(tempQ[[#This Row],[Year]],(tempQ[[#This Row],[Quarter]]-1)*3+2,15)</f>
        <v>14564</v>
      </c>
      <c r="D161" s="3">
        <f>tempQ[[#This Row],[Year]]+1/8+(tempQ[[#This Row],[Quarter]]-1)/4</f>
        <v>1939.875</v>
      </c>
      <c r="E161" s="6">
        <v>6.9666666666666659</v>
      </c>
      <c r="F161" s="6">
        <v>-2.9</v>
      </c>
      <c r="G161" s="6">
        <v>2.0333333333333332</v>
      </c>
    </row>
    <row r="162" spans="1:7">
      <c r="A162" s="3">
        <v>1940</v>
      </c>
      <c r="B162" s="1">
        <v>1</v>
      </c>
      <c r="C162" s="2">
        <f>DATE(tempQ[[#This Row],[Year]],(tempQ[[#This Row],[Quarter]]-1)*3+2,15)</f>
        <v>14656</v>
      </c>
      <c r="D162" s="3">
        <f>tempQ[[#This Row],[Year]]+1/8+(tempQ[[#This Row],[Quarter]]-1)/4</f>
        <v>1940.125</v>
      </c>
      <c r="E162" s="6">
        <v>-3.0666666666666669</v>
      </c>
      <c r="F162" s="6">
        <v>-13.566666666666668</v>
      </c>
      <c r="G162" s="6">
        <v>-8.3666666666666671</v>
      </c>
    </row>
    <row r="163" spans="1:7">
      <c r="A163" s="3">
        <v>1940</v>
      </c>
      <c r="B163" s="1">
        <v>2</v>
      </c>
      <c r="C163" s="2">
        <f>DATE(tempQ[[#This Row],[Year]],(tempQ[[#This Row],[Quarter]]-1)*3+2,15)</f>
        <v>14746</v>
      </c>
      <c r="D163" s="3">
        <f>tempQ[[#This Row],[Year]]+1/8+(tempQ[[#This Row],[Quarter]]-1)/4</f>
        <v>1940.375</v>
      </c>
      <c r="E163" s="6">
        <v>16.566666666666666</v>
      </c>
      <c r="F163" s="6">
        <v>6.3</v>
      </c>
      <c r="G163" s="6">
        <v>11.433333333333332</v>
      </c>
    </row>
    <row r="164" spans="1:7">
      <c r="A164" s="3">
        <v>1940</v>
      </c>
      <c r="B164" s="1">
        <v>3</v>
      </c>
      <c r="C164" s="2">
        <f>DATE(tempQ[[#This Row],[Year]],(tempQ[[#This Row],[Quarter]]-1)*3+2,15)</f>
        <v>14838</v>
      </c>
      <c r="D164" s="3">
        <f>tempQ[[#This Row],[Year]]+1/8+(tempQ[[#This Row],[Quarter]]-1)/4</f>
        <v>1940.625</v>
      </c>
      <c r="E164" s="6">
        <v>24.366666666666664</v>
      </c>
      <c r="F164" s="6">
        <v>13</v>
      </c>
      <c r="G164" s="6">
        <v>18.733333333333334</v>
      </c>
    </row>
    <row r="165" spans="1:7">
      <c r="A165" s="3">
        <v>1940</v>
      </c>
      <c r="B165" s="1">
        <v>4</v>
      </c>
      <c r="C165" s="2">
        <f>DATE(tempQ[[#This Row],[Year]],(tempQ[[#This Row],[Quarter]]-1)*3+2,15)</f>
        <v>14930</v>
      </c>
      <c r="D165" s="3">
        <f>tempQ[[#This Row],[Year]]+1/8+(tempQ[[#This Row],[Quarter]]-1)/4</f>
        <v>1940.875</v>
      </c>
      <c r="E165" s="6">
        <v>6.8666666666666663</v>
      </c>
      <c r="F165" s="6">
        <v>-3.5</v>
      </c>
      <c r="G165" s="6">
        <v>1.7</v>
      </c>
    </row>
    <row r="166" spans="1:7">
      <c r="A166" s="3">
        <v>1941</v>
      </c>
      <c r="B166" s="1">
        <v>1</v>
      </c>
      <c r="C166" s="2">
        <f>DATE(tempQ[[#This Row],[Year]],(tempQ[[#This Row],[Quarter]]-1)*3+2,15)</f>
        <v>15022</v>
      </c>
      <c r="D166" s="3">
        <f>tempQ[[#This Row],[Year]]+1/8+(tempQ[[#This Row],[Quarter]]-1)/4</f>
        <v>1941.125</v>
      </c>
      <c r="E166" s="6">
        <v>-1.5333333333333332</v>
      </c>
      <c r="F166" s="6">
        <v>-12.6</v>
      </c>
      <c r="G166" s="6">
        <v>-7.0666666666666664</v>
      </c>
    </row>
    <row r="167" spans="1:7">
      <c r="A167" s="3">
        <v>1941</v>
      </c>
      <c r="B167" s="1">
        <v>2</v>
      </c>
      <c r="C167" s="2">
        <f>DATE(tempQ[[#This Row],[Year]],(tempQ[[#This Row],[Quarter]]-1)*3+2,15)</f>
        <v>15111</v>
      </c>
      <c r="D167" s="3">
        <f>tempQ[[#This Row],[Year]]+1/8+(tempQ[[#This Row],[Quarter]]-1)/4</f>
        <v>1941.375</v>
      </c>
      <c r="E167" s="6">
        <v>20.866666666666667</v>
      </c>
      <c r="F167" s="6">
        <v>7.3999999999999995</v>
      </c>
      <c r="G167" s="6">
        <v>14.166666666666666</v>
      </c>
    </row>
    <row r="168" spans="1:7">
      <c r="A168" s="3">
        <v>1941</v>
      </c>
      <c r="B168" s="1">
        <v>3</v>
      </c>
      <c r="C168" s="2">
        <f>DATE(tempQ[[#This Row],[Year]],(tempQ[[#This Row],[Quarter]]-1)*3+2,15)</f>
        <v>15203</v>
      </c>
      <c r="D168" s="3">
        <f>tempQ[[#This Row],[Year]]+1/8+(tempQ[[#This Row],[Quarter]]-1)/4</f>
        <v>1941.625</v>
      </c>
      <c r="E168" s="6">
        <v>24.666666666666668</v>
      </c>
      <c r="F168" s="6">
        <v>12.666666666666666</v>
      </c>
      <c r="G168" s="6">
        <v>18.666666666666664</v>
      </c>
    </row>
    <row r="169" spans="1:7">
      <c r="A169" s="3">
        <v>1941</v>
      </c>
      <c r="B169" s="1">
        <v>4</v>
      </c>
      <c r="C169" s="2">
        <f>DATE(tempQ[[#This Row],[Year]],(tempQ[[#This Row],[Quarter]]-1)*3+2,15)</f>
        <v>15295</v>
      </c>
      <c r="D169" s="3">
        <f>tempQ[[#This Row],[Year]]+1/8+(tempQ[[#This Row],[Quarter]]-1)/4</f>
        <v>1941.875</v>
      </c>
      <c r="E169" s="6">
        <v>7.8</v>
      </c>
      <c r="F169" s="6">
        <v>-0.53333333333333321</v>
      </c>
      <c r="G169" s="6">
        <v>3.6333333333333333</v>
      </c>
    </row>
    <row r="170" spans="1:7">
      <c r="A170" s="3">
        <v>1942</v>
      </c>
      <c r="B170" s="1">
        <v>1</v>
      </c>
      <c r="C170" s="2">
        <f>DATE(tempQ[[#This Row],[Year]],(tempQ[[#This Row],[Quarter]]-1)*3+2,15)</f>
        <v>15387</v>
      </c>
      <c r="D170" s="3">
        <f>tempQ[[#This Row],[Year]]+1/8+(tempQ[[#This Row],[Quarter]]-1)/4</f>
        <v>1942.125</v>
      </c>
      <c r="E170" s="6">
        <v>-0.33333333333333331</v>
      </c>
      <c r="F170" s="6">
        <v>-9.5333333333333332</v>
      </c>
      <c r="G170" s="6">
        <v>-4.9333333333333327</v>
      </c>
    </row>
    <row r="171" spans="1:7">
      <c r="A171" s="3">
        <v>1942</v>
      </c>
      <c r="B171" s="1">
        <v>2</v>
      </c>
      <c r="C171" s="2">
        <f>DATE(tempQ[[#This Row],[Year]],(tempQ[[#This Row],[Quarter]]-1)*3+2,15)</f>
        <v>15476</v>
      </c>
      <c r="D171" s="3">
        <f>tempQ[[#This Row],[Year]]+1/8+(tempQ[[#This Row],[Quarter]]-1)/4</f>
        <v>1942.375</v>
      </c>
      <c r="E171" s="6">
        <v>18.966666666666665</v>
      </c>
      <c r="F171" s="6">
        <v>8.5333333333333332</v>
      </c>
      <c r="G171" s="6">
        <v>13.799999999999999</v>
      </c>
    </row>
    <row r="172" spans="1:7">
      <c r="A172" s="3">
        <v>1942</v>
      </c>
      <c r="B172" s="1">
        <v>3</v>
      </c>
      <c r="C172" s="2">
        <f>DATE(tempQ[[#This Row],[Year]],(tempQ[[#This Row],[Quarter]]-1)*3+2,15)</f>
        <v>15568</v>
      </c>
      <c r="D172" s="3">
        <f>tempQ[[#This Row],[Year]]+1/8+(tempQ[[#This Row],[Quarter]]-1)/4</f>
        <v>1942.625</v>
      </c>
      <c r="E172" s="6">
        <v>24.033333333333331</v>
      </c>
      <c r="F172" s="6">
        <v>12.933333333333332</v>
      </c>
      <c r="G172" s="6">
        <v>18.5</v>
      </c>
    </row>
    <row r="173" spans="1:7">
      <c r="A173" s="3">
        <v>1942</v>
      </c>
      <c r="B173" s="1">
        <v>4</v>
      </c>
      <c r="C173" s="2">
        <f>DATE(tempQ[[#This Row],[Year]],(tempQ[[#This Row],[Quarter]]-1)*3+2,15)</f>
        <v>15660</v>
      </c>
      <c r="D173" s="3">
        <f>tempQ[[#This Row],[Year]]+1/8+(tempQ[[#This Row],[Quarter]]-1)/4</f>
        <v>1942.875</v>
      </c>
      <c r="E173" s="6">
        <v>6.8000000000000007</v>
      </c>
      <c r="F173" s="6">
        <v>-2.6</v>
      </c>
      <c r="G173" s="6">
        <v>2.0999999999999996</v>
      </c>
    </row>
    <row r="174" spans="1:7">
      <c r="A174" s="3">
        <v>1943</v>
      </c>
      <c r="B174" s="1">
        <v>1</v>
      </c>
      <c r="C174" s="2">
        <f>DATE(tempQ[[#This Row],[Year]],(tempQ[[#This Row],[Quarter]]-1)*3+2,15)</f>
        <v>15752</v>
      </c>
      <c r="D174" s="3">
        <f>tempQ[[#This Row],[Year]]+1/8+(tempQ[[#This Row],[Quarter]]-1)/4</f>
        <v>1943.125</v>
      </c>
      <c r="E174" s="6">
        <v>-2</v>
      </c>
      <c r="F174" s="6">
        <v>-11.766666666666666</v>
      </c>
      <c r="G174" s="6">
        <v>-6.8999999999999995</v>
      </c>
    </row>
    <row r="175" spans="1:7">
      <c r="A175" s="3">
        <v>1943</v>
      </c>
      <c r="B175" s="1">
        <v>2</v>
      </c>
      <c r="C175" s="2">
        <f>DATE(tempQ[[#This Row],[Year]],(tempQ[[#This Row],[Quarter]]-1)*3+2,15)</f>
        <v>15841</v>
      </c>
      <c r="D175" s="3">
        <f>tempQ[[#This Row],[Year]]+1/8+(tempQ[[#This Row],[Quarter]]-1)/4</f>
        <v>1943.375</v>
      </c>
      <c r="E175" s="6">
        <v>16.533333333333335</v>
      </c>
      <c r="F175" s="6">
        <v>6.6999999999999993</v>
      </c>
      <c r="G175" s="6">
        <v>11.633333333333333</v>
      </c>
    </row>
    <row r="176" spans="1:7">
      <c r="A176" s="3">
        <v>1943</v>
      </c>
      <c r="B176" s="1">
        <v>3</v>
      </c>
      <c r="C176" s="2">
        <f>DATE(tempQ[[#This Row],[Year]],(tempQ[[#This Row],[Quarter]]-1)*3+2,15)</f>
        <v>15933</v>
      </c>
      <c r="D176" s="3">
        <f>tempQ[[#This Row],[Year]]+1/8+(tempQ[[#This Row],[Quarter]]-1)/4</f>
        <v>1943.625</v>
      </c>
      <c r="E176" s="6">
        <v>23.900000000000002</v>
      </c>
      <c r="F176" s="6">
        <v>13.166666666666666</v>
      </c>
      <c r="G176" s="6">
        <v>18.566666666666666</v>
      </c>
    </row>
    <row r="177" spans="1:7">
      <c r="A177" s="3">
        <v>1943</v>
      </c>
      <c r="B177" s="1">
        <v>4</v>
      </c>
      <c r="C177" s="2">
        <f>DATE(tempQ[[#This Row],[Year]],(tempQ[[#This Row],[Quarter]]-1)*3+2,15)</f>
        <v>16025</v>
      </c>
      <c r="D177" s="3">
        <f>tempQ[[#This Row],[Year]]+1/8+(tempQ[[#This Row],[Quarter]]-1)/4</f>
        <v>1943.875</v>
      </c>
      <c r="E177" s="6">
        <v>6.2666666666666666</v>
      </c>
      <c r="F177" s="6">
        <v>-2.8666666666666667</v>
      </c>
      <c r="G177" s="6">
        <v>1.7000000000000002</v>
      </c>
    </row>
    <row r="178" spans="1:7">
      <c r="A178" s="3">
        <v>1944</v>
      </c>
      <c r="B178" s="1">
        <v>1</v>
      </c>
      <c r="C178" s="2">
        <f>DATE(tempQ[[#This Row],[Year]],(tempQ[[#This Row],[Quarter]]-1)*3+2,15)</f>
        <v>16117</v>
      </c>
      <c r="D178" s="3">
        <f>tempQ[[#This Row],[Year]]+1/8+(tempQ[[#This Row],[Quarter]]-1)/4</f>
        <v>1944.125</v>
      </c>
      <c r="E178" s="6">
        <v>0.19999999999999998</v>
      </c>
      <c r="F178" s="6">
        <v>-9.6333333333333346</v>
      </c>
      <c r="G178" s="6">
        <v>-4.7333333333333334</v>
      </c>
    </row>
    <row r="179" spans="1:7">
      <c r="A179" s="3">
        <v>1944</v>
      </c>
      <c r="B179" s="1">
        <v>2</v>
      </c>
      <c r="C179" s="2">
        <f>DATE(tempQ[[#This Row],[Year]],(tempQ[[#This Row],[Quarter]]-1)*3+2,15)</f>
        <v>16207</v>
      </c>
      <c r="D179" s="3">
        <f>tempQ[[#This Row],[Year]]+1/8+(tempQ[[#This Row],[Quarter]]-1)/4</f>
        <v>1944.375</v>
      </c>
      <c r="E179" s="6">
        <v>18.2</v>
      </c>
      <c r="F179" s="6">
        <v>7.4333333333333336</v>
      </c>
      <c r="G179" s="6">
        <v>12.833333333333334</v>
      </c>
    </row>
    <row r="180" spans="1:7">
      <c r="A180" s="3">
        <v>1944</v>
      </c>
      <c r="B180" s="1">
        <v>3</v>
      </c>
      <c r="C180" s="2">
        <f>DATE(tempQ[[#This Row],[Year]],(tempQ[[#This Row],[Quarter]]-1)*3+2,15)</f>
        <v>16299</v>
      </c>
      <c r="D180" s="3">
        <f>tempQ[[#This Row],[Year]]+1/8+(tempQ[[#This Row],[Quarter]]-1)/4</f>
        <v>1944.625</v>
      </c>
      <c r="E180" s="6">
        <v>25.599999999999998</v>
      </c>
      <c r="F180" s="6">
        <v>14.100000000000001</v>
      </c>
      <c r="G180" s="6">
        <v>19.866666666666667</v>
      </c>
    </row>
    <row r="181" spans="1:7">
      <c r="A181" s="3">
        <v>1944</v>
      </c>
      <c r="B181" s="1">
        <v>4</v>
      </c>
      <c r="C181" s="2">
        <f>DATE(tempQ[[#This Row],[Year]],(tempQ[[#This Row],[Quarter]]-1)*3+2,15)</f>
        <v>16391</v>
      </c>
      <c r="D181" s="3">
        <f>tempQ[[#This Row],[Year]]+1/8+(tempQ[[#This Row],[Quarter]]-1)/4</f>
        <v>1944.875</v>
      </c>
      <c r="E181" s="6">
        <v>6.1333333333333329</v>
      </c>
      <c r="F181" s="6">
        <v>-3.4333333333333336</v>
      </c>
      <c r="G181" s="6">
        <v>1.3666666666666663</v>
      </c>
    </row>
    <row r="182" spans="1:7">
      <c r="A182" s="3">
        <v>1945</v>
      </c>
      <c r="B182" s="1">
        <v>1</v>
      </c>
      <c r="C182" s="2">
        <f>DATE(tempQ[[#This Row],[Year]],(tempQ[[#This Row],[Quarter]]-1)*3+2,15)</f>
        <v>16483</v>
      </c>
      <c r="D182" s="3">
        <f>tempQ[[#This Row],[Year]]+1/8+(tempQ[[#This Row],[Quarter]]-1)/4</f>
        <v>1945.125</v>
      </c>
      <c r="E182" s="6">
        <v>0.36666666666666653</v>
      </c>
      <c r="F182" s="6">
        <v>-10.1</v>
      </c>
      <c r="G182" s="6">
        <v>-4.8666666666666671</v>
      </c>
    </row>
    <row r="183" spans="1:7">
      <c r="A183" s="3">
        <v>1945</v>
      </c>
      <c r="B183" s="1">
        <v>2</v>
      </c>
      <c r="C183" s="2">
        <f>DATE(tempQ[[#This Row],[Year]],(tempQ[[#This Row],[Quarter]]-1)*3+2,15)</f>
        <v>16572</v>
      </c>
      <c r="D183" s="3">
        <f>tempQ[[#This Row],[Year]]+1/8+(tempQ[[#This Row],[Quarter]]-1)/4</f>
        <v>1945.375</v>
      </c>
      <c r="E183" s="6">
        <v>16.599999999999998</v>
      </c>
      <c r="F183" s="6">
        <v>7.0666666666666664</v>
      </c>
      <c r="G183" s="6">
        <v>11.866666666666665</v>
      </c>
    </row>
    <row r="184" spans="1:7">
      <c r="A184" s="3">
        <v>1945</v>
      </c>
      <c r="B184" s="1">
        <v>3</v>
      </c>
      <c r="C184" s="2">
        <f>DATE(tempQ[[#This Row],[Year]],(tempQ[[#This Row],[Quarter]]-1)*3+2,15)</f>
        <v>16664</v>
      </c>
      <c r="D184" s="3">
        <f>tempQ[[#This Row],[Year]]+1/8+(tempQ[[#This Row],[Quarter]]-1)/4</f>
        <v>1945.625</v>
      </c>
      <c r="E184" s="6">
        <v>24.033333333333331</v>
      </c>
      <c r="F184" s="6">
        <v>13.5</v>
      </c>
      <c r="G184" s="6">
        <v>18.766666666666666</v>
      </c>
    </row>
    <row r="185" spans="1:7">
      <c r="A185" s="3">
        <v>1945</v>
      </c>
      <c r="B185" s="1">
        <v>4</v>
      </c>
      <c r="C185" s="2">
        <f>DATE(tempQ[[#This Row],[Year]],(tempQ[[#This Row],[Quarter]]-1)*3+2,15)</f>
        <v>16756</v>
      </c>
      <c r="D185" s="3">
        <f>tempQ[[#This Row],[Year]]+1/8+(tempQ[[#This Row],[Quarter]]-1)/4</f>
        <v>1945.875</v>
      </c>
      <c r="E185" s="6">
        <v>6</v>
      </c>
      <c r="F185" s="6">
        <v>-2.7666666666666671</v>
      </c>
      <c r="G185" s="6">
        <v>1.6333333333333335</v>
      </c>
    </row>
    <row r="186" spans="1:7">
      <c r="A186" s="3">
        <v>1946</v>
      </c>
      <c r="B186" s="1">
        <v>1</v>
      </c>
      <c r="C186" s="2">
        <f>DATE(tempQ[[#This Row],[Year]],(tempQ[[#This Row],[Quarter]]-1)*3+2,15)</f>
        <v>16848</v>
      </c>
      <c r="D186" s="3">
        <f>tempQ[[#This Row],[Year]]+1/8+(tempQ[[#This Row],[Quarter]]-1)/4</f>
        <v>1946.125</v>
      </c>
      <c r="E186" s="6">
        <v>1.5666666666666664</v>
      </c>
      <c r="F186" s="6">
        <v>-9</v>
      </c>
      <c r="G186" s="6">
        <v>-3.7333333333333329</v>
      </c>
    </row>
    <row r="187" spans="1:7">
      <c r="A187" s="3">
        <v>1946</v>
      </c>
      <c r="B187" s="1">
        <v>2</v>
      </c>
      <c r="C187" s="2">
        <f>DATE(tempQ[[#This Row],[Year]],(tempQ[[#This Row],[Quarter]]-1)*3+2,15)</f>
        <v>16937</v>
      </c>
      <c r="D187" s="3">
        <f>tempQ[[#This Row],[Year]]+1/8+(tempQ[[#This Row],[Quarter]]-1)/4</f>
        <v>1946.375</v>
      </c>
      <c r="E187" s="6">
        <v>17.466666666666665</v>
      </c>
      <c r="F187" s="6">
        <v>6.1000000000000005</v>
      </c>
      <c r="G187" s="6">
        <v>11.833333333333334</v>
      </c>
    </row>
    <row r="188" spans="1:7">
      <c r="A188" s="3">
        <v>1946</v>
      </c>
      <c r="B188" s="1">
        <v>3</v>
      </c>
      <c r="C188" s="2">
        <f>DATE(tempQ[[#This Row],[Year]],(tempQ[[#This Row],[Quarter]]-1)*3+2,15)</f>
        <v>17029</v>
      </c>
      <c r="D188" s="3">
        <f>tempQ[[#This Row],[Year]]+1/8+(tempQ[[#This Row],[Quarter]]-1)/4</f>
        <v>1946.625</v>
      </c>
      <c r="E188" s="6">
        <v>24.766666666666669</v>
      </c>
      <c r="F188" s="6">
        <v>12.6</v>
      </c>
      <c r="G188" s="6">
        <v>18.7</v>
      </c>
    </row>
    <row r="189" spans="1:7">
      <c r="A189" s="3">
        <v>1946</v>
      </c>
      <c r="B189" s="1">
        <v>4</v>
      </c>
      <c r="C189" s="2">
        <f>DATE(tempQ[[#This Row],[Year]],(tempQ[[#This Row],[Quarter]]-1)*3+2,15)</f>
        <v>17121</v>
      </c>
      <c r="D189" s="3">
        <f>tempQ[[#This Row],[Year]]+1/8+(tempQ[[#This Row],[Quarter]]-1)/4</f>
        <v>1946.875</v>
      </c>
      <c r="E189" s="6">
        <v>8.7666666666666675</v>
      </c>
      <c r="F189" s="6">
        <v>-0.83333333333333304</v>
      </c>
      <c r="G189" s="6">
        <v>4.0000000000000009</v>
      </c>
    </row>
    <row r="190" spans="1:7">
      <c r="A190" s="3">
        <v>1947</v>
      </c>
      <c r="B190" s="1">
        <v>1</v>
      </c>
      <c r="C190" s="2">
        <f>DATE(tempQ[[#This Row],[Year]],(tempQ[[#This Row],[Quarter]]-1)*3+2,15)</f>
        <v>17213</v>
      </c>
      <c r="D190" s="3">
        <f>tempQ[[#This Row],[Year]]+1/8+(tempQ[[#This Row],[Quarter]]-1)/4</f>
        <v>1947.125</v>
      </c>
      <c r="E190" s="6">
        <v>-0.70000000000000007</v>
      </c>
      <c r="F190" s="6">
        <v>-10.466666666666667</v>
      </c>
      <c r="G190" s="6">
        <v>-5.6333333333333337</v>
      </c>
    </row>
    <row r="191" spans="1:7">
      <c r="A191" s="3">
        <v>1947</v>
      </c>
      <c r="B191" s="1">
        <v>2</v>
      </c>
      <c r="C191" s="2">
        <f>DATE(tempQ[[#This Row],[Year]],(tempQ[[#This Row],[Quarter]]-1)*3+2,15)</f>
        <v>17302</v>
      </c>
      <c r="D191" s="3">
        <f>tempQ[[#This Row],[Year]]+1/8+(tempQ[[#This Row],[Quarter]]-1)/4</f>
        <v>1947.375</v>
      </c>
      <c r="E191" s="6">
        <v>16.033333333333331</v>
      </c>
      <c r="F191" s="6">
        <v>6.0666666666666664</v>
      </c>
      <c r="G191" s="6">
        <v>11.066666666666668</v>
      </c>
    </row>
    <row r="192" spans="1:7">
      <c r="A192" s="3">
        <v>1947</v>
      </c>
      <c r="B192" s="1">
        <v>3</v>
      </c>
      <c r="C192" s="2">
        <f>DATE(tempQ[[#This Row],[Year]],(tempQ[[#This Row],[Quarter]]-1)*3+2,15)</f>
        <v>17394</v>
      </c>
      <c r="D192" s="3">
        <f>tempQ[[#This Row],[Year]]+1/8+(tempQ[[#This Row],[Quarter]]-1)/4</f>
        <v>1947.625</v>
      </c>
      <c r="E192" s="6">
        <v>24.799999999999997</v>
      </c>
      <c r="F192" s="6">
        <v>14.733333333333333</v>
      </c>
      <c r="G192" s="6">
        <v>19.8</v>
      </c>
    </row>
    <row r="193" spans="1:7">
      <c r="A193" s="3">
        <v>1947</v>
      </c>
      <c r="B193" s="1">
        <v>4</v>
      </c>
      <c r="C193" s="2">
        <f>DATE(tempQ[[#This Row],[Year]],(tempQ[[#This Row],[Quarter]]-1)*3+2,15)</f>
        <v>17486</v>
      </c>
      <c r="D193" s="3">
        <f>tempQ[[#This Row],[Year]]+1/8+(tempQ[[#This Row],[Quarter]]-1)/4</f>
        <v>1947.875</v>
      </c>
      <c r="E193" s="6">
        <v>7.7666666666666657</v>
      </c>
      <c r="F193" s="6">
        <v>-2.3333333333333335</v>
      </c>
      <c r="G193" s="6">
        <v>2.7333333333333329</v>
      </c>
    </row>
    <row r="194" spans="1:7">
      <c r="A194" s="3">
        <v>1948</v>
      </c>
      <c r="B194" s="1">
        <v>1</v>
      </c>
      <c r="C194" s="2">
        <f>DATE(tempQ[[#This Row],[Year]],(tempQ[[#This Row],[Quarter]]-1)*3+2,15)</f>
        <v>17578</v>
      </c>
      <c r="D194" s="3">
        <f>tempQ[[#This Row],[Year]]+1/8+(tempQ[[#This Row],[Quarter]]-1)/4</f>
        <v>1948.125</v>
      </c>
      <c r="E194" s="6">
        <v>-1.2333333333333332</v>
      </c>
      <c r="F194" s="6">
        <v>-13.933333333333332</v>
      </c>
      <c r="G194" s="6">
        <v>-7.6333333333333329</v>
      </c>
    </row>
    <row r="195" spans="1:7">
      <c r="A195" s="3">
        <v>1948</v>
      </c>
      <c r="B195" s="1">
        <v>2</v>
      </c>
      <c r="C195" s="2">
        <f>DATE(tempQ[[#This Row],[Year]],(tempQ[[#This Row],[Quarter]]-1)*3+2,15)</f>
        <v>17668</v>
      </c>
      <c r="D195" s="3">
        <f>tempQ[[#This Row],[Year]]+1/8+(tempQ[[#This Row],[Quarter]]-1)/4</f>
        <v>1948.375</v>
      </c>
      <c r="E195" s="6">
        <v>17.633333333333333</v>
      </c>
      <c r="F195" s="6">
        <v>6.5333333333333341</v>
      </c>
      <c r="G195" s="6">
        <v>12.133333333333333</v>
      </c>
    </row>
    <row r="196" spans="1:7">
      <c r="A196" s="3">
        <v>1948</v>
      </c>
      <c r="B196" s="1">
        <v>3</v>
      </c>
      <c r="C196" s="2">
        <f>DATE(tempQ[[#This Row],[Year]],(tempQ[[#This Row],[Quarter]]-1)*3+2,15)</f>
        <v>17760</v>
      </c>
      <c r="D196" s="3">
        <f>tempQ[[#This Row],[Year]]+1/8+(tempQ[[#This Row],[Quarter]]-1)/4</f>
        <v>1948.625</v>
      </c>
      <c r="E196" s="6">
        <v>25.766666666666666</v>
      </c>
      <c r="F196" s="6">
        <v>13.700000000000001</v>
      </c>
      <c r="G196" s="6">
        <v>19.766666666666666</v>
      </c>
    </row>
    <row r="197" spans="1:7">
      <c r="A197" s="3">
        <v>1948</v>
      </c>
      <c r="B197" s="1">
        <v>4</v>
      </c>
      <c r="C197" s="2">
        <f>DATE(tempQ[[#This Row],[Year]],(tempQ[[#This Row],[Quarter]]-1)*3+2,15)</f>
        <v>17852</v>
      </c>
      <c r="D197" s="3">
        <f>tempQ[[#This Row],[Year]]+1/8+(tempQ[[#This Row],[Quarter]]-1)/4</f>
        <v>1948.875</v>
      </c>
      <c r="E197" s="6">
        <v>8.4333333333333336</v>
      </c>
      <c r="F197" s="6">
        <v>0.26666666666666661</v>
      </c>
      <c r="G197" s="6">
        <v>4.3666666666666663</v>
      </c>
    </row>
    <row r="198" spans="1:7">
      <c r="A198" s="3">
        <v>1949</v>
      </c>
      <c r="B198" s="1">
        <v>1</v>
      </c>
      <c r="C198" s="2">
        <f>DATE(tempQ[[#This Row],[Year]],(tempQ[[#This Row],[Quarter]]-1)*3+2,15)</f>
        <v>17944</v>
      </c>
      <c r="D198" s="3">
        <f>tempQ[[#This Row],[Year]]+1/8+(tempQ[[#This Row],[Quarter]]-1)/4</f>
        <v>1949.125</v>
      </c>
      <c r="E198" s="6">
        <v>1.5999999999999999</v>
      </c>
      <c r="F198" s="6">
        <v>-7.9000000000000012</v>
      </c>
      <c r="G198" s="6">
        <v>-3.1999999999999997</v>
      </c>
    </row>
    <row r="199" spans="1:7">
      <c r="A199" s="3">
        <v>1949</v>
      </c>
      <c r="B199" s="1">
        <v>2</v>
      </c>
      <c r="C199" s="2">
        <f>DATE(tempQ[[#This Row],[Year]],(tempQ[[#This Row],[Quarter]]-1)*3+2,15)</f>
        <v>18033</v>
      </c>
      <c r="D199" s="3">
        <f>tempQ[[#This Row],[Year]]+1/8+(tempQ[[#This Row],[Quarter]]-1)/4</f>
        <v>1949.375</v>
      </c>
      <c r="E199" s="6">
        <v>19.400000000000002</v>
      </c>
      <c r="F199" s="6">
        <v>7.6333333333333329</v>
      </c>
      <c r="G199" s="6">
        <v>13.533333333333331</v>
      </c>
    </row>
    <row r="200" spans="1:7">
      <c r="A200" s="3">
        <v>1949</v>
      </c>
      <c r="B200" s="1">
        <v>3</v>
      </c>
      <c r="C200" s="2">
        <f>DATE(tempQ[[#This Row],[Year]],(tempQ[[#This Row],[Quarter]]-1)*3+2,15)</f>
        <v>18125</v>
      </c>
      <c r="D200" s="3">
        <f>tempQ[[#This Row],[Year]]+1/8+(tempQ[[#This Row],[Quarter]]-1)/4</f>
        <v>1949.625</v>
      </c>
      <c r="E200" s="6">
        <v>25</v>
      </c>
      <c r="F200" s="6">
        <v>13.6</v>
      </c>
      <c r="G200" s="6">
        <v>19.3</v>
      </c>
    </row>
    <row r="201" spans="1:7">
      <c r="A201" s="3">
        <v>1949</v>
      </c>
      <c r="B201" s="1">
        <v>4</v>
      </c>
      <c r="C201" s="2">
        <f>DATE(tempQ[[#This Row],[Year]],(tempQ[[#This Row],[Quarter]]-1)*3+2,15)</f>
        <v>18217</v>
      </c>
      <c r="D201" s="3">
        <f>tempQ[[#This Row],[Year]]+1/8+(tempQ[[#This Row],[Quarter]]-1)/4</f>
        <v>1949.875</v>
      </c>
      <c r="E201" s="6">
        <v>7.9333333333333327</v>
      </c>
      <c r="F201" s="6">
        <v>-1.6666666666666663</v>
      </c>
      <c r="G201" s="6">
        <v>3.1333333333333329</v>
      </c>
    </row>
    <row r="202" spans="1:7">
      <c r="A202" s="3">
        <v>1950</v>
      </c>
      <c r="B202" s="1">
        <v>1</v>
      </c>
      <c r="C202" s="2">
        <f>DATE(tempQ[[#This Row],[Year]],(tempQ[[#This Row],[Quarter]]-1)*3+2,15)</f>
        <v>18309</v>
      </c>
      <c r="D202" s="3">
        <f>tempQ[[#This Row],[Year]]+1/8+(tempQ[[#This Row],[Quarter]]-1)/4</f>
        <v>1950.125</v>
      </c>
      <c r="E202" s="6">
        <v>0.69999999999999984</v>
      </c>
      <c r="F202" s="6">
        <v>-10.100000000000001</v>
      </c>
      <c r="G202" s="6">
        <v>-4.7333333333333334</v>
      </c>
    </row>
    <row r="203" spans="1:7">
      <c r="A203" s="3">
        <v>1950</v>
      </c>
      <c r="B203" s="1">
        <v>2</v>
      </c>
      <c r="C203" s="2">
        <f>DATE(tempQ[[#This Row],[Year]],(tempQ[[#This Row],[Quarter]]-1)*3+2,15)</f>
        <v>18398</v>
      </c>
      <c r="D203" s="3">
        <f>tempQ[[#This Row],[Year]]+1/8+(tempQ[[#This Row],[Quarter]]-1)/4</f>
        <v>1950.375</v>
      </c>
      <c r="E203" s="6">
        <v>17.7</v>
      </c>
      <c r="F203" s="6">
        <v>5.333333333333333</v>
      </c>
      <c r="G203" s="6">
        <v>11.533333333333333</v>
      </c>
    </row>
    <row r="204" spans="1:7">
      <c r="A204" s="3">
        <v>1950</v>
      </c>
      <c r="B204" s="1">
        <v>3</v>
      </c>
      <c r="C204" s="2">
        <f>DATE(tempQ[[#This Row],[Year]],(tempQ[[#This Row],[Quarter]]-1)*3+2,15)</f>
        <v>18490</v>
      </c>
      <c r="D204" s="3">
        <f>tempQ[[#This Row],[Year]]+1/8+(tempQ[[#This Row],[Quarter]]-1)/4</f>
        <v>1950.625</v>
      </c>
      <c r="E204" s="6">
        <v>24.599999999999998</v>
      </c>
      <c r="F204" s="6">
        <v>11.866666666666667</v>
      </c>
      <c r="G204" s="6">
        <v>18.233333333333334</v>
      </c>
    </row>
    <row r="205" spans="1:7">
      <c r="A205" s="3">
        <v>1950</v>
      </c>
      <c r="B205" s="1">
        <v>4</v>
      </c>
      <c r="C205" s="2">
        <f>DATE(tempQ[[#This Row],[Year]],(tempQ[[#This Row],[Quarter]]-1)*3+2,15)</f>
        <v>18582</v>
      </c>
      <c r="D205" s="3">
        <f>tempQ[[#This Row],[Year]]+1/8+(tempQ[[#This Row],[Quarter]]-1)/4</f>
        <v>1950.875</v>
      </c>
      <c r="E205" s="6">
        <v>7.8999999999999995</v>
      </c>
      <c r="F205" s="6">
        <v>-1.833333333333333</v>
      </c>
      <c r="G205" s="6">
        <v>3.0333333333333332</v>
      </c>
    </row>
    <row r="206" spans="1:7">
      <c r="A206" s="3">
        <v>1951</v>
      </c>
      <c r="B206" s="1">
        <v>1</v>
      </c>
      <c r="C206" s="2">
        <f>DATE(tempQ[[#This Row],[Year]],(tempQ[[#This Row],[Quarter]]-1)*3+2,15)</f>
        <v>18674</v>
      </c>
      <c r="D206" s="3">
        <f>tempQ[[#This Row],[Year]]+1/8+(tempQ[[#This Row],[Quarter]]-1)/4</f>
        <v>1951.125</v>
      </c>
      <c r="E206" s="6">
        <v>1.0000000000000002</v>
      </c>
      <c r="F206" s="6">
        <v>-7.4333333333333336</v>
      </c>
      <c r="G206" s="6">
        <v>-3.2333333333333338</v>
      </c>
    </row>
    <row r="207" spans="1:7">
      <c r="A207" s="3">
        <v>1951</v>
      </c>
      <c r="B207" s="1">
        <v>2</v>
      </c>
      <c r="C207" s="2">
        <f>DATE(tempQ[[#This Row],[Year]],(tempQ[[#This Row],[Quarter]]-1)*3+2,15)</f>
        <v>18763</v>
      </c>
      <c r="D207" s="3">
        <f>tempQ[[#This Row],[Year]]+1/8+(tempQ[[#This Row],[Quarter]]-1)/4</f>
        <v>1951.375</v>
      </c>
      <c r="E207" s="6">
        <v>17.666666666666668</v>
      </c>
      <c r="F207" s="6">
        <v>7.5666666666666673</v>
      </c>
      <c r="G207" s="6">
        <v>12.633333333333335</v>
      </c>
    </row>
    <row r="208" spans="1:7">
      <c r="A208" s="3">
        <v>1951</v>
      </c>
      <c r="B208" s="1">
        <v>3</v>
      </c>
      <c r="C208" s="2">
        <f>DATE(tempQ[[#This Row],[Year]],(tempQ[[#This Row],[Quarter]]-1)*3+2,15)</f>
        <v>18855</v>
      </c>
      <c r="D208" s="3">
        <f>tempQ[[#This Row],[Year]]+1/8+(tempQ[[#This Row],[Quarter]]-1)/4</f>
        <v>1951.625</v>
      </c>
      <c r="E208" s="6">
        <v>23.566666666666666</v>
      </c>
      <c r="F208" s="6">
        <v>12.933333333333332</v>
      </c>
      <c r="G208" s="6">
        <v>18.266666666666669</v>
      </c>
    </row>
    <row r="209" spans="1:7">
      <c r="A209" s="3">
        <v>1951</v>
      </c>
      <c r="B209" s="1">
        <v>4</v>
      </c>
      <c r="C209" s="2">
        <f>DATE(tempQ[[#This Row],[Year]],(tempQ[[#This Row],[Quarter]]-1)*3+2,15)</f>
        <v>18947</v>
      </c>
      <c r="D209" s="3">
        <f>tempQ[[#This Row],[Year]]+1/8+(tempQ[[#This Row],[Quarter]]-1)/4</f>
        <v>1951.875</v>
      </c>
      <c r="E209" s="6">
        <v>6.4666666666666659</v>
      </c>
      <c r="F209" s="6">
        <v>-2.5</v>
      </c>
      <c r="G209" s="6">
        <v>2</v>
      </c>
    </row>
    <row r="210" spans="1:7">
      <c r="A210" s="3">
        <v>1952</v>
      </c>
      <c r="B210" s="1">
        <v>1</v>
      </c>
      <c r="C210" s="2">
        <f>DATE(tempQ[[#This Row],[Year]],(tempQ[[#This Row],[Quarter]]-1)*3+2,15)</f>
        <v>19039</v>
      </c>
      <c r="D210" s="3">
        <f>tempQ[[#This Row],[Year]]+1/8+(tempQ[[#This Row],[Quarter]]-1)/4</f>
        <v>1952.125</v>
      </c>
      <c r="E210" s="6">
        <v>0.93333333333333324</v>
      </c>
      <c r="F210" s="6">
        <v>-8.1333333333333329</v>
      </c>
      <c r="G210" s="6">
        <v>-3.6333333333333333</v>
      </c>
    </row>
    <row r="211" spans="1:7">
      <c r="A211" s="3">
        <v>1952</v>
      </c>
      <c r="B211" s="1">
        <v>2</v>
      </c>
      <c r="C211" s="2">
        <f>DATE(tempQ[[#This Row],[Year]],(tempQ[[#This Row],[Quarter]]-1)*3+2,15)</f>
        <v>19129</v>
      </c>
      <c r="D211" s="3">
        <f>tempQ[[#This Row],[Year]]+1/8+(tempQ[[#This Row],[Quarter]]-1)/4</f>
        <v>1952.375</v>
      </c>
      <c r="E211" s="6">
        <v>18.766666666666666</v>
      </c>
      <c r="F211" s="6">
        <v>7.2666666666666666</v>
      </c>
      <c r="G211" s="6">
        <v>13.033333333333331</v>
      </c>
    </row>
    <row r="212" spans="1:7">
      <c r="A212" s="3">
        <v>1952</v>
      </c>
      <c r="B212" s="1">
        <v>3</v>
      </c>
      <c r="C212" s="2">
        <f>DATE(tempQ[[#This Row],[Year]],(tempQ[[#This Row],[Quarter]]-1)*3+2,15)</f>
        <v>19221</v>
      </c>
      <c r="D212" s="3">
        <f>tempQ[[#This Row],[Year]]+1/8+(tempQ[[#This Row],[Quarter]]-1)/4</f>
        <v>1952.625</v>
      </c>
      <c r="E212" s="6">
        <v>25.466666666666669</v>
      </c>
      <c r="F212" s="6">
        <v>14</v>
      </c>
      <c r="G212" s="6">
        <v>19.766666666666669</v>
      </c>
    </row>
    <row r="213" spans="1:7">
      <c r="A213" s="3">
        <v>1952</v>
      </c>
      <c r="B213" s="1">
        <v>4</v>
      </c>
      <c r="C213" s="2">
        <f>DATE(tempQ[[#This Row],[Year]],(tempQ[[#This Row],[Quarter]]-1)*3+2,15)</f>
        <v>19313</v>
      </c>
      <c r="D213" s="3">
        <f>tempQ[[#This Row],[Year]]+1/8+(tempQ[[#This Row],[Quarter]]-1)/4</f>
        <v>1952.875</v>
      </c>
      <c r="E213" s="6">
        <v>7.833333333333333</v>
      </c>
      <c r="F213" s="6">
        <v>-0.66666666666666663</v>
      </c>
      <c r="G213" s="6">
        <v>3.5666666666666669</v>
      </c>
    </row>
    <row r="214" spans="1:7">
      <c r="A214" s="3">
        <v>1953</v>
      </c>
      <c r="B214" s="1">
        <v>1</v>
      </c>
      <c r="C214" s="2">
        <f>DATE(tempQ[[#This Row],[Year]],(tempQ[[#This Row],[Quarter]]-1)*3+2,15)</f>
        <v>19405</v>
      </c>
      <c r="D214" s="3">
        <f>tempQ[[#This Row],[Year]]+1/8+(tempQ[[#This Row],[Quarter]]-1)/4</f>
        <v>1953.125</v>
      </c>
      <c r="E214" s="6">
        <v>2.6</v>
      </c>
      <c r="F214" s="6">
        <v>-5.9333333333333336</v>
      </c>
      <c r="G214" s="6">
        <v>-1.6666666666666667</v>
      </c>
    </row>
    <row r="215" spans="1:7">
      <c r="A215" s="3">
        <v>1953</v>
      </c>
      <c r="B215" s="1">
        <v>2</v>
      </c>
      <c r="C215" s="2">
        <f>DATE(tempQ[[#This Row],[Year]],(tempQ[[#This Row],[Quarter]]-1)*3+2,15)</f>
        <v>19494</v>
      </c>
      <c r="D215" s="3">
        <f>tempQ[[#This Row],[Year]]+1/8+(tempQ[[#This Row],[Quarter]]-1)/4</f>
        <v>1953.375</v>
      </c>
      <c r="E215" s="6">
        <v>18.033333333333335</v>
      </c>
      <c r="F215" s="6">
        <v>7.6333333333333329</v>
      </c>
      <c r="G215" s="6">
        <v>12.866666666666665</v>
      </c>
    </row>
    <row r="216" spans="1:7">
      <c r="A216" s="3">
        <v>1953</v>
      </c>
      <c r="B216" s="1">
        <v>3</v>
      </c>
      <c r="C216" s="2">
        <f>DATE(tempQ[[#This Row],[Year]],(tempQ[[#This Row],[Quarter]]-1)*3+2,15)</f>
        <v>19586</v>
      </c>
      <c r="D216" s="3">
        <f>tempQ[[#This Row],[Year]]+1/8+(tempQ[[#This Row],[Quarter]]-1)/4</f>
        <v>1953.625</v>
      </c>
      <c r="E216" s="6">
        <v>25.099999999999998</v>
      </c>
      <c r="F216" s="6">
        <v>13.6</v>
      </c>
      <c r="G216" s="6">
        <v>19.366666666666667</v>
      </c>
    </row>
    <row r="217" spans="1:7">
      <c r="A217" s="3">
        <v>1953</v>
      </c>
      <c r="B217" s="1">
        <v>4</v>
      </c>
      <c r="C217" s="2">
        <f>DATE(tempQ[[#This Row],[Year]],(tempQ[[#This Row],[Quarter]]-1)*3+2,15)</f>
        <v>19678</v>
      </c>
      <c r="D217" s="3">
        <f>tempQ[[#This Row],[Year]]+1/8+(tempQ[[#This Row],[Quarter]]-1)/4</f>
        <v>1953.875</v>
      </c>
      <c r="E217" s="6">
        <v>9.7666666666666675</v>
      </c>
      <c r="F217" s="6">
        <v>0.26666666666666661</v>
      </c>
      <c r="G217" s="6">
        <v>5</v>
      </c>
    </row>
    <row r="218" spans="1:7">
      <c r="A218" s="3">
        <v>1954</v>
      </c>
      <c r="B218" s="1">
        <v>1</v>
      </c>
      <c r="C218" s="2">
        <f>DATE(tempQ[[#This Row],[Year]],(tempQ[[#This Row],[Quarter]]-1)*3+2,15)</f>
        <v>19770</v>
      </c>
      <c r="D218" s="3">
        <f>tempQ[[#This Row],[Year]]+1/8+(tempQ[[#This Row],[Quarter]]-1)/4</f>
        <v>1954.125</v>
      </c>
      <c r="E218" s="6">
        <v>0.53333333333333333</v>
      </c>
      <c r="F218" s="6">
        <v>-8.9</v>
      </c>
      <c r="G218" s="6">
        <v>-4.2</v>
      </c>
    </row>
    <row r="219" spans="1:7">
      <c r="A219" s="3">
        <v>1954</v>
      </c>
      <c r="B219" s="1">
        <v>2</v>
      </c>
      <c r="C219" s="2">
        <f>DATE(tempQ[[#This Row],[Year]],(tempQ[[#This Row],[Quarter]]-1)*3+2,15)</f>
        <v>19859</v>
      </c>
      <c r="D219" s="3">
        <f>tempQ[[#This Row],[Year]]+1/8+(tempQ[[#This Row],[Quarter]]-1)/4</f>
        <v>1954.375</v>
      </c>
      <c r="E219" s="6">
        <v>21.1</v>
      </c>
      <c r="F219" s="6">
        <v>10.199999999999999</v>
      </c>
      <c r="G219" s="6">
        <v>15.649999999999999</v>
      </c>
    </row>
    <row r="220" spans="1:7">
      <c r="A220" s="3">
        <v>1954</v>
      </c>
      <c r="B220" s="1">
        <v>3</v>
      </c>
      <c r="C220" s="2">
        <f>DATE(tempQ[[#This Row],[Year]],(tempQ[[#This Row],[Quarter]]-1)*3+2,15)</f>
        <v>19951</v>
      </c>
      <c r="D220" s="3">
        <f>tempQ[[#This Row],[Year]]+1/8+(tempQ[[#This Row],[Quarter]]-1)/4</f>
        <v>1954.625</v>
      </c>
      <c r="E220" s="6">
        <v>23.666666666666668</v>
      </c>
      <c r="F220" s="6">
        <v>12.6</v>
      </c>
      <c r="G220" s="6">
        <v>18.133333333333333</v>
      </c>
    </row>
    <row r="221" spans="1:7">
      <c r="A221" s="3">
        <v>1954</v>
      </c>
      <c r="B221" s="1">
        <v>4</v>
      </c>
      <c r="C221" s="2">
        <f>DATE(tempQ[[#This Row],[Year]],(tempQ[[#This Row],[Quarter]]-1)*3+2,15)</f>
        <v>20043</v>
      </c>
      <c r="D221" s="3">
        <f>tempQ[[#This Row],[Year]]+1/8+(tempQ[[#This Row],[Quarter]]-1)/4</f>
        <v>1954.875</v>
      </c>
      <c r="E221" s="6">
        <v>7.3666666666666671</v>
      </c>
      <c r="F221" s="6">
        <v>-1</v>
      </c>
      <c r="G221" s="6">
        <v>3.1999999999999993</v>
      </c>
    </row>
    <row r="222" spans="1:7">
      <c r="A222" s="3">
        <v>1955</v>
      </c>
      <c r="B222" s="1">
        <v>1</v>
      </c>
      <c r="C222" s="2">
        <f>DATE(tempQ[[#This Row],[Year]],(tempQ[[#This Row],[Quarter]]-1)*3+2,15)</f>
        <v>20135</v>
      </c>
      <c r="D222" s="3">
        <f>tempQ[[#This Row],[Year]]+1/8+(tempQ[[#This Row],[Quarter]]-1)/4</f>
        <v>1955.125</v>
      </c>
      <c r="E222" s="6">
        <v>-0.76666666666666672</v>
      </c>
      <c r="F222" s="6">
        <v>-9.7666666666666675</v>
      </c>
      <c r="G222" s="6">
        <v>-5.3</v>
      </c>
    </row>
    <row r="223" spans="1:7">
      <c r="A223" s="3">
        <v>1955</v>
      </c>
      <c r="B223" s="1">
        <v>2</v>
      </c>
      <c r="C223" s="2">
        <f>DATE(tempQ[[#This Row],[Year]],(tempQ[[#This Row],[Quarter]]-1)*3+2,15)</f>
        <v>20224</v>
      </c>
      <c r="D223" s="3">
        <f>tempQ[[#This Row],[Year]]+1/8+(tempQ[[#This Row],[Quarter]]-1)/4</f>
        <v>1955.375</v>
      </c>
      <c r="E223" s="6">
        <v>19.766666666666666</v>
      </c>
      <c r="F223" s="6">
        <v>8.5666666666666664</v>
      </c>
      <c r="G223" s="6">
        <v>14.166666666666666</v>
      </c>
    </row>
    <row r="224" spans="1:7">
      <c r="A224" s="3">
        <v>1955</v>
      </c>
      <c r="B224" s="1">
        <v>3</v>
      </c>
      <c r="C224" s="2">
        <f>DATE(tempQ[[#This Row],[Year]],(tempQ[[#This Row],[Quarter]]-1)*3+2,15)</f>
        <v>20316</v>
      </c>
      <c r="D224" s="3">
        <f>tempQ[[#This Row],[Year]]+1/8+(tempQ[[#This Row],[Quarter]]-1)/4</f>
        <v>1955.625</v>
      </c>
      <c r="E224" s="6">
        <v>25.733333333333334</v>
      </c>
      <c r="F224" s="6">
        <v>14.700000000000003</v>
      </c>
      <c r="G224" s="6">
        <v>20.233333333333334</v>
      </c>
    </row>
    <row r="225" spans="1:7">
      <c r="A225" s="3">
        <v>1955</v>
      </c>
      <c r="B225" s="1">
        <v>4</v>
      </c>
      <c r="C225" s="2">
        <f>DATE(tempQ[[#This Row],[Year]],(tempQ[[#This Row],[Quarter]]-1)*3+2,15)</f>
        <v>20408</v>
      </c>
      <c r="D225" s="3">
        <f>tempQ[[#This Row],[Year]]+1/8+(tempQ[[#This Row],[Quarter]]-1)/4</f>
        <v>1955.875</v>
      </c>
      <c r="E225" s="6">
        <v>5.8999999999999995</v>
      </c>
      <c r="F225" s="6">
        <v>-2.3666666666666663</v>
      </c>
      <c r="G225" s="6">
        <v>1.7666666666666673</v>
      </c>
    </row>
    <row r="226" spans="1:7">
      <c r="A226" s="3">
        <v>1956</v>
      </c>
      <c r="B226" s="1">
        <v>1</v>
      </c>
      <c r="C226" s="2">
        <f>DATE(tempQ[[#This Row],[Year]],(tempQ[[#This Row],[Quarter]]-1)*3+2,15)</f>
        <v>20500</v>
      </c>
      <c r="D226" s="3">
        <f>tempQ[[#This Row],[Year]]+1/8+(tempQ[[#This Row],[Quarter]]-1)/4</f>
        <v>1956.125</v>
      </c>
      <c r="E226" s="6">
        <v>-0.43333333333333335</v>
      </c>
      <c r="F226" s="6">
        <v>-9.2999999999999989</v>
      </c>
      <c r="G226" s="6">
        <v>-4.9000000000000004</v>
      </c>
    </row>
    <row r="227" spans="1:7">
      <c r="A227" s="3">
        <v>1956</v>
      </c>
      <c r="B227" s="1">
        <v>2</v>
      </c>
      <c r="C227" s="2">
        <f>DATE(tempQ[[#This Row],[Year]],(tempQ[[#This Row],[Quarter]]-1)*3+2,15)</f>
        <v>20590</v>
      </c>
      <c r="D227" s="3">
        <f>tempQ[[#This Row],[Year]]+1/8+(tempQ[[#This Row],[Quarter]]-1)/4</f>
        <v>1956.375</v>
      </c>
      <c r="E227" s="6">
        <v>15.633333333333335</v>
      </c>
      <c r="F227" s="6">
        <v>5.7333333333333334</v>
      </c>
      <c r="G227" s="6">
        <v>10.700000000000001</v>
      </c>
    </row>
    <row r="228" spans="1:7">
      <c r="A228" s="3">
        <v>1956</v>
      </c>
      <c r="B228" s="1">
        <v>3</v>
      </c>
      <c r="C228" s="2">
        <f>DATE(tempQ[[#This Row],[Year]],(tempQ[[#This Row],[Quarter]]-1)*3+2,15)</f>
        <v>20682</v>
      </c>
      <c r="D228" s="3">
        <f>tempQ[[#This Row],[Year]]+1/8+(tempQ[[#This Row],[Quarter]]-1)/4</f>
        <v>1956.625</v>
      </c>
      <c r="E228" s="6">
        <v>22.366666666666664</v>
      </c>
      <c r="F228" s="6">
        <v>12.299999999999999</v>
      </c>
      <c r="G228" s="6">
        <v>17.333333333333332</v>
      </c>
    </row>
    <row r="229" spans="1:7">
      <c r="A229" s="3">
        <v>1956</v>
      </c>
      <c r="B229" s="1">
        <v>4</v>
      </c>
      <c r="C229" s="2">
        <f>DATE(tempQ[[#This Row],[Year]],(tempQ[[#This Row],[Quarter]]-1)*3+2,15)</f>
        <v>20774</v>
      </c>
      <c r="D229" s="3">
        <f>tempQ[[#This Row],[Year]]+1/8+(tempQ[[#This Row],[Quarter]]-1)/4</f>
        <v>1956.875</v>
      </c>
      <c r="E229" s="6">
        <v>8.2333333333333325</v>
      </c>
      <c r="F229" s="6">
        <v>-0.70000000000000018</v>
      </c>
      <c r="G229" s="6">
        <v>3.7666666666666662</v>
      </c>
    </row>
    <row r="230" spans="1:7">
      <c r="A230" s="3">
        <v>1957</v>
      </c>
      <c r="B230" s="1">
        <v>1</v>
      </c>
      <c r="C230" s="2">
        <f>DATE(tempQ[[#This Row],[Year]],(tempQ[[#This Row],[Quarter]]-1)*3+2,15)</f>
        <v>20866</v>
      </c>
      <c r="D230" s="3">
        <f>tempQ[[#This Row],[Year]]+1/8+(tempQ[[#This Row],[Quarter]]-1)/4</f>
        <v>1957.125</v>
      </c>
      <c r="E230" s="6">
        <v>0.50000000000000011</v>
      </c>
      <c r="F230" s="6">
        <v>-9.3333333333333339</v>
      </c>
      <c r="G230" s="6">
        <v>-4.4333333333333327</v>
      </c>
    </row>
    <row r="231" spans="1:7">
      <c r="A231" s="3">
        <v>1957</v>
      </c>
      <c r="B231" s="1">
        <v>2</v>
      </c>
      <c r="C231" s="2">
        <f>DATE(tempQ[[#This Row],[Year]],(tempQ[[#This Row],[Quarter]]-1)*3+2,15)</f>
        <v>20955</v>
      </c>
      <c r="D231" s="3">
        <f>tempQ[[#This Row],[Year]]+1/8+(tempQ[[#This Row],[Quarter]]-1)/4</f>
        <v>1957.375</v>
      </c>
      <c r="E231" s="6">
        <v>17.900000000000002</v>
      </c>
      <c r="F231" s="6">
        <v>8.1333333333333329</v>
      </c>
      <c r="G231" s="6">
        <v>13.066666666666668</v>
      </c>
    </row>
    <row r="232" spans="1:7">
      <c r="A232" s="3">
        <v>1957</v>
      </c>
      <c r="B232" s="1">
        <v>3</v>
      </c>
      <c r="C232" s="2">
        <f>DATE(tempQ[[#This Row],[Year]],(tempQ[[#This Row],[Quarter]]-1)*3+2,15)</f>
        <v>21047</v>
      </c>
      <c r="D232" s="3">
        <f>tempQ[[#This Row],[Year]]+1/8+(tempQ[[#This Row],[Quarter]]-1)/4</f>
        <v>1957.625</v>
      </c>
      <c r="E232" s="6">
        <v>24.033333333333331</v>
      </c>
      <c r="F232" s="6">
        <v>12.833333333333334</v>
      </c>
      <c r="G232" s="6">
        <v>18.466666666666669</v>
      </c>
    </row>
    <row r="233" spans="1:7">
      <c r="A233" s="3">
        <v>1957</v>
      </c>
      <c r="B233" s="1">
        <v>4</v>
      </c>
      <c r="C233" s="2">
        <f>DATE(tempQ[[#This Row],[Year]],(tempQ[[#This Row],[Quarter]]-1)*3+2,15)</f>
        <v>21139</v>
      </c>
      <c r="D233" s="3">
        <f>tempQ[[#This Row],[Year]]+1/8+(tempQ[[#This Row],[Quarter]]-1)/4</f>
        <v>1957.875</v>
      </c>
      <c r="E233" s="6">
        <v>8.7666666666666675</v>
      </c>
      <c r="F233" s="6">
        <v>-0.1333333333333333</v>
      </c>
      <c r="G233" s="6">
        <v>4.333333333333333</v>
      </c>
    </row>
    <row r="234" spans="1:7">
      <c r="A234" s="3">
        <v>1958</v>
      </c>
      <c r="B234" s="1">
        <v>1</v>
      </c>
      <c r="C234" s="2">
        <f>DATE(tempQ[[#This Row],[Year]],(tempQ[[#This Row],[Quarter]]-1)*3+2,15)</f>
        <v>21231</v>
      </c>
      <c r="D234" s="3">
        <f>tempQ[[#This Row],[Year]]+1/8+(tempQ[[#This Row],[Quarter]]-1)/4</f>
        <v>1958.125</v>
      </c>
      <c r="E234" s="6">
        <v>-0.13333333333333316</v>
      </c>
      <c r="F234" s="6">
        <v>-8.3333333333333339</v>
      </c>
      <c r="G234" s="6">
        <v>-4.2333333333333334</v>
      </c>
    </row>
    <row r="235" spans="1:7">
      <c r="A235" s="3">
        <v>1958</v>
      </c>
      <c r="B235" s="1">
        <v>2</v>
      </c>
      <c r="C235" s="2">
        <f>DATE(tempQ[[#This Row],[Year]],(tempQ[[#This Row],[Quarter]]-1)*3+2,15)</f>
        <v>21320</v>
      </c>
      <c r="D235" s="3">
        <f>tempQ[[#This Row],[Year]]+1/8+(tempQ[[#This Row],[Quarter]]-1)/4</f>
        <v>1958.375</v>
      </c>
      <c r="E235" s="6">
        <v>17.366666666666664</v>
      </c>
      <c r="F235" s="6">
        <v>6.0333333333333341</v>
      </c>
      <c r="G235" s="6">
        <v>11.733333333333334</v>
      </c>
    </row>
    <row r="236" spans="1:7">
      <c r="A236" s="3">
        <v>1958</v>
      </c>
      <c r="B236" s="1">
        <v>3</v>
      </c>
      <c r="C236" s="2">
        <f>DATE(tempQ[[#This Row],[Year]],(tempQ[[#This Row],[Quarter]]-1)*3+2,15)</f>
        <v>21412</v>
      </c>
      <c r="D236" s="3">
        <f>tempQ[[#This Row],[Year]]+1/8+(tempQ[[#This Row],[Quarter]]-1)/4</f>
        <v>1958.625</v>
      </c>
      <c r="E236" s="6">
        <v>23.599999999999998</v>
      </c>
      <c r="F236" s="6">
        <v>13.700000000000001</v>
      </c>
      <c r="G236" s="6">
        <v>18.666666666666668</v>
      </c>
    </row>
    <row r="237" spans="1:7">
      <c r="A237" s="3">
        <v>1958</v>
      </c>
      <c r="B237" s="1">
        <v>4</v>
      </c>
      <c r="C237" s="2">
        <f>DATE(tempQ[[#This Row],[Year]],(tempQ[[#This Row],[Quarter]]-1)*3+2,15)</f>
        <v>21504</v>
      </c>
      <c r="D237" s="3">
        <f>tempQ[[#This Row],[Year]]+1/8+(tempQ[[#This Row],[Quarter]]-1)/4</f>
        <v>1958.875</v>
      </c>
      <c r="E237" s="6">
        <v>5.9333333333333336</v>
      </c>
      <c r="F237" s="6">
        <v>-3.7666666666666671</v>
      </c>
      <c r="G237" s="6">
        <v>1.0999999999999996</v>
      </c>
    </row>
    <row r="238" spans="1:7">
      <c r="A238" s="3">
        <v>1959</v>
      </c>
      <c r="B238" s="1">
        <v>1</v>
      </c>
      <c r="C238" s="2">
        <f>DATE(tempQ[[#This Row],[Year]],(tempQ[[#This Row],[Quarter]]-1)*3+2,15)</f>
        <v>21596</v>
      </c>
      <c r="D238" s="3">
        <f>tempQ[[#This Row],[Year]]+1/8+(tempQ[[#This Row],[Quarter]]-1)/4</f>
        <v>1959.125</v>
      </c>
      <c r="E238" s="6">
        <v>-1.7333333333333332</v>
      </c>
      <c r="F238" s="6">
        <v>-11.866666666666667</v>
      </c>
      <c r="G238" s="6">
        <v>-6.8333333333333348</v>
      </c>
    </row>
    <row r="239" spans="1:7">
      <c r="A239" s="3">
        <v>1959</v>
      </c>
      <c r="B239" s="1">
        <v>2</v>
      </c>
      <c r="C239" s="2">
        <f>DATE(tempQ[[#This Row],[Year]],(tempQ[[#This Row],[Quarter]]-1)*3+2,15)</f>
        <v>21685</v>
      </c>
      <c r="D239" s="3">
        <f>tempQ[[#This Row],[Year]]+1/8+(tempQ[[#This Row],[Quarter]]-1)/4</f>
        <v>1959.375</v>
      </c>
      <c r="E239" s="6">
        <v>18.533333333333335</v>
      </c>
      <c r="F239" s="6">
        <v>7.9333333333333336</v>
      </c>
      <c r="G239" s="6">
        <v>13.266666666666666</v>
      </c>
    </row>
    <row r="240" spans="1:7">
      <c r="A240" s="3">
        <v>1959</v>
      </c>
      <c r="B240" s="1">
        <v>3</v>
      </c>
      <c r="C240" s="2">
        <f>DATE(tempQ[[#This Row],[Year]],(tempQ[[#This Row],[Quarter]]-1)*3+2,15)</f>
        <v>21777</v>
      </c>
      <c r="D240" s="3">
        <f>tempQ[[#This Row],[Year]]+1/8+(tempQ[[#This Row],[Quarter]]-1)/4</f>
        <v>1959.625</v>
      </c>
      <c r="E240" s="6">
        <v>26.099999999999998</v>
      </c>
      <c r="F240" s="6">
        <v>16.066666666666666</v>
      </c>
      <c r="G240" s="6">
        <v>21.099999999999998</v>
      </c>
    </row>
    <row r="241" spans="1:7">
      <c r="A241" s="3">
        <v>1959</v>
      </c>
      <c r="B241" s="1">
        <v>4</v>
      </c>
      <c r="C241" s="2">
        <f>DATE(tempQ[[#This Row],[Year]],(tempQ[[#This Row],[Quarter]]-1)*3+2,15)</f>
        <v>21869</v>
      </c>
      <c r="D241" s="3">
        <f>tempQ[[#This Row],[Year]]+1/8+(tempQ[[#This Row],[Quarter]]-1)/4</f>
        <v>1959.875</v>
      </c>
      <c r="E241" s="6">
        <v>6.3000000000000007</v>
      </c>
      <c r="F241" s="6">
        <v>-0.83333333333333359</v>
      </c>
      <c r="G241" s="6">
        <v>2.7333333333333338</v>
      </c>
    </row>
    <row r="242" spans="1:7">
      <c r="A242" s="3">
        <v>1960</v>
      </c>
      <c r="B242" s="1">
        <v>1</v>
      </c>
      <c r="C242" s="2">
        <f>DATE(tempQ[[#This Row],[Year]],(tempQ[[#This Row],[Quarter]]-1)*3+2,15)</f>
        <v>21961</v>
      </c>
      <c r="D242" s="3">
        <f>tempQ[[#This Row],[Year]]+1/8+(tempQ[[#This Row],[Quarter]]-1)/4</f>
        <v>1960.125</v>
      </c>
      <c r="E242" s="6">
        <v>-1.7666666666666666</v>
      </c>
      <c r="F242" s="6">
        <v>-11.033333333333333</v>
      </c>
      <c r="G242" s="6">
        <v>-6.4333333333333336</v>
      </c>
    </row>
    <row r="243" spans="1:7">
      <c r="A243" s="3">
        <v>1960</v>
      </c>
      <c r="B243" s="1">
        <v>2</v>
      </c>
      <c r="C243" s="2">
        <f>DATE(tempQ[[#This Row],[Year]],(tempQ[[#This Row],[Quarter]]-1)*3+2,15)</f>
        <v>22051</v>
      </c>
      <c r="D243" s="3">
        <f>tempQ[[#This Row],[Year]]+1/8+(tempQ[[#This Row],[Quarter]]-1)/4</f>
        <v>1960.375</v>
      </c>
      <c r="E243" s="6">
        <v>17.8</v>
      </c>
      <c r="F243" s="6">
        <v>8.1666666666666661</v>
      </c>
      <c r="G243" s="6">
        <v>13.033333333333333</v>
      </c>
    </row>
    <row r="244" spans="1:7">
      <c r="A244" s="3">
        <v>1960</v>
      </c>
      <c r="B244" s="1">
        <v>3</v>
      </c>
      <c r="C244" s="2">
        <f>DATE(tempQ[[#This Row],[Year]],(tempQ[[#This Row],[Quarter]]-1)*3+2,15)</f>
        <v>22143</v>
      </c>
      <c r="D244" s="3">
        <f>tempQ[[#This Row],[Year]]+1/8+(tempQ[[#This Row],[Quarter]]-1)/4</f>
        <v>1960.625</v>
      </c>
      <c r="E244" s="6">
        <v>24.033333333333331</v>
      </c>
      <c r="F244" s="6">
        <v>13.399999999999999</v>
      </c>
      <c r="G244" s="6">
        <v>18.733333333333334</v>
      </c>
    </row>
    <row r="245" spans="1:7">
      <c r="A245" s="3">
        <v>1960</v>
      </c>
      <c r="B245" s="1">
        <v>4</v>
      </c>
      <c r="C245" s="2">
        <f>DATE(tempQ[[#This Row],[Year]],(tempQ[[#This Row],[Quarter]]-1)*3+2,15)</f>
        <v>22235</v>
      </c>
      <c r="D245" s="3">
        <f>tempQ[[#This Row],[Year]]+1/8+(tempQ[[#This Row],[Quarter]]-1)/4</f>
        <v>1960.875</v>
      </c>
      <c r="E245" s="6">
        <v>7.4666666666666659</v>
      </c>
      <c r="F245" s="6">
        <v>-1.2</v>
      </c>
      <c r="G245" s="6">
        <v>3.1333333333333329</v>
      </c>
    </row>
    <row r="246" spans="1:7">
      <c r="A246" s="3">
        <v>1961</v>
      </c>
      <c r="B246" s="1">
        <v>1</v>
      </c>
      <c r="C246" s="2">
        <f>DATE(tempQ[[#This Row],[Year]],(tempQ[[#This Row],[Quarter]]-1)*3+2,15)</f>
        <v>22327</v>
      </c>
      <c r="D246" s="3">
        <f>tempQ[[#This Row],[Year]]+1/8+(tempQ[[#This Row],[Quarter]]-1)/4</f>
        <v>1961.125</v>
      </c>
      <c r="E246" s="6">
        <v>-0.93333333333333324</v>
      </c>
      <c r="F246" s="6">
        <v>-9.7666666666666657</v>
      </c>
      <c r="G246" s="6">
        <v>-5.3666666666666671</v>
      </c>
    </row>
    <row r="247" spans="1:7">
      <c r="A247" s="3">
        <v>1961</v>
      </c>
      <c r="B247" s="1">
        <v>2</v>
      </c>
      <c r="C247" s="2">
        <f>DATE(tempQ[[#This Row],[Year]],(tempQ[[#This Row],[Quarter]]-1)*3+2,15)</f>
        <v>22416</v>
      </c>
      <c r="D247" s="3">
        <f>tempQ[[#This Row],[Year]]+1/8+(tempQ[[#This Row],[Quarter]]-1)/4</f>
        <v>1961.375</v>
      </c>
      <c r="E247" s="6">
        <v>15.799999999999999</v>
      </c>
      <c r="F247" s="6">
        <v>6.5666666666666664</v>
      </c>
      <c r="G247" s="6">
        <v>11.200000000000001</v>
      </c>
    </row>
    <row r="248" spans="1:7">
      <c r="A248" s="3">
        <v>1961</v>
      </c>
      <c r="B248" s="1">
        <v>3</v>
      </c>
      <c r="C248" s="2">
        <f>DATE(tempQ[[#This Row],[Year]],(tempQ[[#This Row],[Quarter]]-1)*3+2,15)</f>
        <v>22508</v>
      </c>
      <c r="D248" s="3">
        <f>tempQ[[#This Row],[Year]]+1/8+(tempQ[[#This Row],[Quarter]]-1)/4</f>
        <v>1961.625</v>
      </c>
      <c r="E248" s="6">
        <v>24.933333333333334</v>
      </c>
      <c r="F248" s="6">
        <v>15.6</v>
      </c>
      <c r="G248" s="6">
        <v>20.3</v>
      </c>
    </row>
    <row r="249" spans="1:7">
      <c r="A249" s="3">
        <v>1961</v>
      </c>
      <c r="B249" s="1">
        <v>4</v>
      </c>
      <c r="C249" s="2">
        <f>DATE(tempQ[[#This Row],[Year]],(tempQ[[#This Row],[Quarter]]-1)*3+2,15)</f>
        <v>22600</v>
      </c>
      <c r="D249" s="3">
        <f>tempQ[[#This Row],[Year]]+1/8+(tempQ[[#This Row],[Quarter]]-1)/4</f>
        <v>1961.875</v>
      </c>
      <c r="E249" s="6">
        <v>7.833333333333333</v>
      </c>
      <c r="F249" s="6">
        <v>-0.33333333333333331</v>
      </c>
      <c r="G249" s="6">
        <v>3.7666666666666671</v>
      </c>
    </row>
    <row r="250" spans="1:7">
      <c r="A250" s="3">
        <v>1962</v>
      </c>
      <c r="B250" s="1">
        <v>1</v>
      </c>
      <c r="C250" s="2">
        <f>DATE(tempQ[[#This Row],[Year]],(tempQ[[#This Row],[Quarter]]-1)*3+2,15)</f>
        <v>22692</v>
      </c>
      <c r="D250" s="3">
        <f>tempQ[[#This Row],[Year]]+1/8+(tempQ[[#This Row],[Quarter]]-1)/4</f>
        <v>1962.125</v>
      </c>
      <c r="E250" s="6">
        <v>-0.8999999999999998</v>
      </c>
      <c r="F250" s="6">
        <v>-10.4</v>
      </c>
      <c r="G250" s="6">
        <v>-5.666666666666667</v>
      </c>
    </row>
    <row r="251" spans="1:7">
      <c r="A251" s="3">
        <v>1962</v>
      </c>
      <c r="B251" s="1">
        <v>2</v>
      </c>
      <c r="C251" s="2">
        <f>DATE(tempQ[[#This Row],[Year]],(tempQ[[#This Row],[Quarter]]-1)*3+2,15)</f>
        <v>22781</v>
      </c>
      <c r="D251" s="3">
        <f>tempQ[[#This Row],[Year]]+1/8+(tempQ[[#This Row],[Quarter]]-1)/4</f>
        <v>1962.375</v>
      </c>
      <c r="E251" s="6">
        <v>18.966666666666665</v>
      </c>
      <c r="F251" s="6">
        <v>8.1</v>
      </c>
      <c r="G251" s="6">
        <v>13.566666666666668</v>
      </c>
    </row>
    <row r="252" spans="1:7">
      <c r="A252" s="3">
        <v>1962</v>
      </c>
      <c r="B252" s="1">
        <v>3</v>
      </c>
      <c r="C252" s="2">
        <f>DATE(tempQ[[#This Row],[Year]],(tempQ[[#This Row],[Quarter]]-1)*3+2,15)</f>
        <v>22873</v>
      </c>
      <c r="D252" s="3">
        <f>tempQ[[#This Row],[Year]]+1/8+(tempQ[[#This Row],[Quarter]]-1)/4</f>
        <v>1962.625</v>
      </c>
      <c r="E252" s="6">
        <v>23.066666666666663</v>
      </c>
      <c r="F252" s="6">
        <v>12.833333333333334</v>
      </c>
      <c r="G252" s="6">
        <v>18</v>
      </c>
    </row>
    <row r="253" spans="1:7">
      <c r="A253" s="3">
        <v>1962</v>
      </c>
      <c r="B253" s="1">
        <v>4</v>
      </c>
      <c r="C253" s="2">
        <f>DATE(tempQ[[#This Row],[Year]],(tempQ[[#This Row],[Quarter]]-1)*3+2,15)</f>
        <v>22965</v>
      </c>
      <c r="D253" s="3">
        <f>tempQ[[#This Row],[Year]]+1/8+(tempQ[[#This Row],[Quarter]]-1)/4</f>
        <v>1962.875</v>
      </c>
      <c r="E253" s="6">
        <v>6.3666666666666663</v>
      </c>
      <c r="F253" s="6">
        <v>-1.9333333333333333</v>
      </c>
      <c r="G253" s="6">
        <v>2.2333333333333334</v>
      </c>
    </row>
    <row r="254" spans="1:7">
      <c r="A254" s="3">
        <v>1963</v>
      </c>
      <c r="B254" s="1">
        <v>1</v>
      </c>
      <c r="C254" s="2">
        <f>DATE(tempQ[[#This Row],[Year]],(tempQ[[#This Row],[Quarter]]-1)*3+2,15)</f>
        <v>23057</v>
      </c>
      <c r="D254" s="3">
        <f>tempQ[[#This Row],[Year]]+1/8+(tempQ[[#This Row],[Quarter]]-1)/4</f>
        <v>1963.125</v>
      </c>
      <c r="E254" s="6">
        <v>-1.6000000000000003</v>
      </c>
      <c r="F254" s="6">
        <v>-10.700000000000001</v>
      </c>
      <c r="G254" s="6">
        <v>-6.1666666666666652</v>
      </c>
    </row>
    <row r="255" spans="1:7">
      <c r="A255" s="3">
        <v>1963</v>
      </c>
      <c r="B255" s="1">
        <v>2</v>
      </c>
      <c r="C255" s="2">
        <f>DATE(tempQ[[#This Row],[Year]],(tempQ[[#This Row],[Quarter]]-1)*3+2,15)</f>
        <v>23146</v>
      </c>
      <c r="D255" s="3">
        <f>tempQ[[#This Row],[Year]]+1/8+(tempQ[[#This Row],[Quarter]]-1)/4</f>
        <v>1963.375</v>
      </c>
      <c r="E255" s="6">
        <v>17.900000000000002</v>
      </c>
      <c r="F255" s="6">
        <v>6.8</v>
      </c>
      <c r="G255" s="6">
        <v>12.4</v>
      </c>
    </row>
    <row r="256" spans="1:7">
      <c r="A256" s="3">
        <v>1963</v>
      </c>
      <c r="B256" s="1">
        <v>3</v>
      </c>
      <c r="C256" s="2">
        <f>DATE(tempQ[[#This Row],[Year]],(tempQ[[#This Row],[Quarter]]-1)*3+2,15)</f>
        <v>23238</v>
      </c>
      <c r="D256" s="3">
        <f>tempQ[[#This Row],[Year]]+1/8+(tempQ[[#This Row],[Quarter]]-1)/4</f>
        <v>1963.625</v>
      </c>
      <c r="E256" s="6">
        <v>22.966666666666669</v>
      </c>
      <c r="F256" s="6">
        <v>12.366666666666667</v>
      </c>
      <c r="G256" s="6">
        <v>17.7</v>
      </c>
    </row>
    <row r="257" spans="1:7">
      <c r="A257" s="3">
        <v>1963</v>
      </c>
      <c r="B257" s="1">
        <v>4</v>
      </c>
      <c r="C257" s="2">
        <f>DATE(tempQ[[#This Row],[Year]],(tempQ[[#This Row],[Quarter]]-1)*3+2,15)</f>
        <v>23330</v>
      </c>
      <c r="D257" s="3">
        <f>tempQ[[#This Row],[Year]]+1/8+(tempQ[[#This Row],[Quarter]]-1)/4</f>
        <v>1963.875</v>
      </c>
      <c r="E257" s="6">
        <v>7.4333333333333345</v>
      </c>
      <c r="F257" s="6">
        <v>-1.2666666666666664</v>
      </c>
      <c r="G257" s="6">
        <v>3.0666666666666669</v>
      </c>
    </row>
    <row r="258" spans="1:7">
      <c r="A258" s="3">
        <v>1964</v>
      </c>
      <c r="B258" s="1">
        <v>1</v>
      </c>
      <c r="C258" s="2">
        <f>DATE(tempQ[[#This Row],[Year]],(tempQ[[#This Row],[Quarter]]-1)*3+2,15)</f>
        <v>23422</v>
      </c>
      <c r="D258" s="3">
        <f>tempQ[[#This Row],[Year]]+1/8+(tempQ[[#This Row],[Quarter]]-1)/4</f>
        <v>1964.125</v>
      </c>
      <c r="E258" s="6">
        <v>0.93333333333333324</v>
      </c>
      <c r="F258" s="6">
        <v>-7.3999999999999995</v>
      </c>
      <c r="G258" s="6">
        <v>-3.2333333333333338</v>
      </c>
    </row>
    <row r="259" spans="1:7">
      <c r="A259" s="3">
        <v>1964</v>
      </c>
      <c r="B259" s="1">
        <v>2</v>
      </c>
      <c r="C259" s="2">
        <f>DATE(tempQ[[#This Row],[Year]],(tempQ[[#This Row],[Quarter]]-1)*3+2,15)</f>
        <v>23512</v>
      </c>
      <c r="D259" s="3">
        <f>tempQ[[#This Row],[Year]]+1/8+(tempQ[[#This Row],[Quarter]]-1)/4</f>
        <v>1964.375</v>
      </c>
      <c r="E259" s="6">
        <v>18.166666666666668</v>
      </c>
      <c r="F259" s="6">
        <v>7.7</v>
      </c>
      <c r="G259" s="6">
        <v>12.966666666666667</v>
      </c>
    </row>
    <row r="260" spans="1:7">
      <c r="A260" s="3">
        <v>1964</v>
      </c>
      <c r="B260" s="1">
        <v>3</v>
      </c>
      <c r="C260" s="2">
        <f>DATE(tempQ[[#This Row],[Year]],(tempQ[[#This Row],[Quarter]]-1)*3+2,15)</f>
        <v>23604</v>
      </c>
      <c r="D260" s="3">
        <f>tempQ[[#This Row],[Year]]+1/8+(tempQ[[#This Row],[Quarter]]-1)/4</f>
        <v>1964.625</v>
      </c>
      <c r="E260" s="6">
        <v>23.599999999999998</v>
      </c>
      <c r="F260" s="6">
        <v>13.433333333333335</v>
      </c>
      <c r="G260" s="6">
        <v>18.566666666666666</v>
      </c>
    </row>
    <row r="261" spans="1:7">
      <c r="A261" s="3">
        <v>1964</v>
      </c>
      <c r="B261" s="1">
        <v>4</v>
      </c>
      <c r="C261" s="2">
        <f>DATE(tempQ[[#This Row],[Year]],(tempQ[[#This Row],[Quarter]]-1)*3+2,15)</f>
        <v>23696</v>
      </c>
      <c r="D261" s="3">
        <f>tempQ[[#This Row],[Year]]+1/8+(tempQ[[#This Row],[Quarter]]-1)/4</f>
        <v>1964.875</v>
      </c>
      <c r="E261" s="6">
        <v>7.166666666666667</v>
      </c>
      <c r="F261" s="6">
        <v>-1.4666666666666668</v>
      </c>
      <c r="G261" s="6">
        <v>2.8666666666666667</v>
      </c>
    </row>
    <row r="262" spans="1:7">
      <c r="A262" s="3">
        <v>1965</v>
      </c>
      <c r="B262" s="1">
        <v>1</v>
      </c>
      <c r="C262" s="2">
        <f>DATE(tempQ[[#This Row],[Year]],(tempQ[[#This Row],[Quarter]]-1)*3+2,15)</f>
        <v>23788</v>
      </c>
      <c r="D262" s="3">
        <f>tempQ[[#This Row],[Year]]+1/8+(tempQ[[#This Row],[Quarter]]-1)/4</f>
        <v>1965.125</v>
      </c>
      <c r="E262" s="6">
        <v>-1.2999999999999998</v>
      </c>
      <c r="F262" s="6">
        <v>-10.133333333333333</v>
      </c>
      <c r="G262" s="6">
        <v>-5.7333333333333334</v>
      </c>
    </row>
    <row r="263" spans="1:7">
      <c r="A263" s="3">
        <v>1965</v>
      </c>
      <c r="B263" s="1">
        <v>2</v>
      </c>
      <c r="C263" s="2">
        <f>DATE(tempQ[[#This Row],[Year]],(tempQ[[#This Row],[Quarter]]-1)*3+2,15)</f>
        <v>23877</v>
      </c>
      <c r="D263" s="3">
        <f>tempQ[[#This Row],[Year]]+1/8+(tempQ[[#This Row],[Quarter]]-1)/4</f>
        <v>1965.375</v>
      </c>
      <c r="E263" s="6">
        <v>17.233333333333331</v>
      </c>
      <c r="F263" s="6">
        <v>6.4666666666666659</v>
      </c>
      <c r="G263" s="6">
        <v>11.9</v>
      </c>
    </row>
    <row r="264" spans="1:7">
      <c r="A264" s="3">
        <v>1965</v>
      </c>
      <c r="B264" s="1">
        <v>3</v>
      </c>
      <c r="C264" s="2">
        <f>DATE(tempQ[[#This Row],[Year]],(tempQ[[#This Row],[Quarter]]-1)*3+2,15)</f>
        <v>23969</v>
      </c>
      <c r="D264" s="3">
        <f>tempQ[[#This Row],[Year]]+1/8+(tempQ[[#This Row],[Quarter]]-1)/4</f>
        <v>1965.625</v>
      </c>
      <c r="E264" s="6">
        <v>22.700000000000003</v>
      </c>
      <c r="F264" s="6">
        <v>13.233333333333334</v>
      </c>
      <c r="G264" s="6">
        <v>18</v>
      </c>
    </row>
    <row r="265" spans="1:7">
      <c r="A265" s="3">
        <v>1965</v>
      </c>
      <c r="B265" s="1">
        <v>4</v>
      </c>
      <c r="C265" s="2">
        <f>DATE(tempQ[[#This Row],[Year]],(tempQ[[#This Row],[Quarter]]-1)*3+2,15)</f>
        <v>24061</v>
      </c>
      <c r="D265" s="3">
        <f>tempQ[[#This Row],[Year]]+1/8+(tempQ[[#This Row],[Quarter]]-1)/4</f>
        <v>1965.875</v>
      </c>
      <c r="E265" s="6">
        <v>6.7</v>
      </c>
      <c r="F265" s="6">
        <v>-0.23333333333333339</v>
      </c>
      <c r="G265" s="6">
        <v>3.2333333333333329</v>
      </c>
    </row>
    <row r="266" spans="1:7">
      <c r="A266" s="3">
        <v>1966</v>
      </c>
      <c r="B266" s="1">
        <v>1</v>
      </c>
      <c r="C266" s="2">
        <f>DATE(tempQ[[#This Row],[Year]],(tempQ[[#This Row],[Quarter]]-1)*3+2,15)</f>
        <v>24153</v>
      </c>
      <c r="D266" s="3">
        <f>tempQ[[#This Row],[Year]]+1/8+(tempQ[[#This Row],[Quarter]]-1)/4</f>
        <v>1966.125</v>
      </c>
      <c r="E266" s="6">
        <v>-0.70000000000000018</v>
      </c>
      <c r="F266" s="6">
        <v>-9.1</v>
      </c>
      <c r="G266" s="6">
        <v>-4.8999999999999995</v>
      </c>
    </row>
    <row r="267" spans="1:7">
      <c r="A267" s="3">
        <v>1966</v>
      </c>
      <c r="B267" s="1">
        <v>2</v>
      </c>
      <c r="C267" s="2">
        <f>DATE(tempQ[[#This Row],[Year]],(tempQ[[#This Row],[Quarter]]-1)*3+2,15)</f>
        <v>24242</v>
      </c>
      <c r="D267" s="3">
        <f>tempQ[[#This Row],[Year]]+1/8+(tempQ[[#This Row],[Quarter]]-1)/4</f>
        <v>1966.375</v>
      </c>
      <c r="E267" s="6">
        <v>16.566666666666666</v>
      </c>
      <c r="F267" s="6">
        <v>6.6333333333333329</v>
      </c>
      <c r="G267" s="6">
        <v>11.633333333333333</v>
      </c>
    </row>
    <row r="268" spans="1:7">
      <c r="A268" s="3">
        <v>1966</v>
      </c>
      <c r="B268" s="1">
        <v>3</v>
      </c>
      <c r="C268" s="2">
        <f>DATE(tempQ[[#This Row],[Year]],(tempQ[[#This Row],[Quarter]]-1)*3+2,15)</f>
        <v>24334</v>
      </c>
      <c r="D268" s="3">
        <f>tempQ[[#This Row],[Year]]+1/8+(tempQ[[#This Row],[Quarter]]-1)/4</f>
        <v>1966.625</v>
      </c>
      <c r="E268" s="6">
        <v>24.233333333333334</v>
      </c>
      <c r="F268" s="6">
        <v>13.933333333333332</v>
      </c>
      <c r="G268" s="6">
        <v>19.100000000000001</v>
      </c>
    </row>
    <row r="269" spans="1:7">
      <c r="A269" s="3">
        <v>1966</v>
      </c>
      <c r="B269" s="1">
        <v>4</v>
      </c>
      <c r="C269" s="2">
        <f>DATE(tempQ[[#This Row],[Year]],(tempQ[[#This Row],[Quarter]]-1)*3+2,15)</f>
        <v>24426</v>
      </c>
      <c r="D269" s="3">
        <f>tempQ[[#This Row],[Year]]+1/8+(tempQ[[#This Row],[Quarter]]-1)/4</f>
        <v>1966.875</v>
      </c>
      <c r="E269" s="6">
        <v>7.0666666666666664</v>
      </c>
      <c r="F269" s="6">
        <v>-0.36666666666666686</v>
      </c>
      <c r="G269" s="6">
        <v>3.3666666666666671</v>
      </c>
    </row>
    <row r="270" spans="1:7">
      <c r="A270" s="3">
        <v>1967</v>
      </c>
      <c r="B270" s="1">
        <v>1</v>
      </c>
      <c r="C270" s="2">
        <f>DATE(tempQ[[#This Row],[Year]],(tempQ[[#This Row],[Quarter]]-1)*3+2,15)</f>
        <v>24518</v>
      </c>
      <c r="D270" s="3">
        <f>tempQ[[#This Row],[Year]]+1/8+(tempQ[[#This Row],[Quarter]]-1)/4</f>
        <v>1967.125</v>
      </c>
      <c r="E270" s="6">
        <v>-0.49999999999999994</v>
      </c>
      <c r="F270" s="6">
        <v>-9.4333333333333318</v>
      </c>
      <c r="G270" s="6">
        <v>-4.9666666666666659</v>
      </c>
    </row>
    <row r="271" spans="1:7">
      <c r="A271" s="3">
        <v>1967</v>
      </c>
      <c r="B271" s="1">
        <v>2</v>
      </c>
      <c r="C271" s="2">
        <f>DATE(tempQ[[#This Row],[Year]],(tempQ[[#This Row],[Quarter]]-1)*3+2,15)</f>
        <v>24607</v>
      </c>
      <c r="D271" s="3">
        <f>tempQ[[#This Row],[Year]]+1/8+(tempQ[[#This Row],[Quarter]]-1)/4</f>
        <v>1967.375</v>
      </c>
      <c r="E271" s="6">
        <v>16.966666666666669</v>
      </c>
      <c r="F271" s="6">
        <v>7.0999999999999988</v>
      </c>
      <c r="G271" s="6">
        <v>12.066666666666668</v>
      </c>
    </row>
    <row r="272" spans="1:7">
      <c r="A272" s="3">
        <v>1967</v>
      </c>
      <c r="B272" s="1">
        <v>3</v>
      </c>
      <c r="C272" s="2">
        <f>DATE(tempQ[[#This Row],[Year]],(tempQ[[#This Row],[Quarter]]-1)*3+2,15)</f>
        <v>24699</v>
      </c>
      <c r="D272" s="3">
        <f>tempQ[[#This Row],[Year]]+1/8+(tempQ[[#This Row],[Quarter]]-1)/4</f>
        <v>1967.625</v>
      </c>
      <c r="E272" s="6">
        <v>23.666666666666668</v>
      </c>
      <c r="F272" s="6">
        <v>13.700000000000001</v>
      </c>
      <c r="G272" s="6">
        <v>18.7</v>
      </c>
    </row>
    <row r="273" spans="1:7">
      <c r="A273" s="3">
        <v>1967</v>
      </c>
      <c r="B273" s="1">
        <v>4</v>
      </c>
      <c r="C273" s="2">
        <f>DATE(tempQ[[#This Row],[Year]],(tempQ[[#This Row],[Quarter]]-1)*3+2,15)</f>
        <v>24791</v>
      </c>
      <c r="D273" s="3">
        <f>tempQ[[#This Row],[Year]]+1/8+(tempQ[[#This Row],[Quarter]]-1)/4</f>
        <v>1967.875</v>
      </c>
      <c r="E273" s="6">
        <v>6.5333333333333341</v>
      </c>
      <c r="F273" s="6">
        <v>-3.3333333333333215E-2</v>
      </c>
      <c r="G273" s="6">
        <v>3.2666666666666662</v>
      </c>
    </row>
    <row r="274" spans="1:7">
      <c r="A274" s="3">
        <v>1968</v>
      </c>
      <c r="B274" s="1">
        <v>1</v>
      </c>
      <c r="C274" s="2">
        <f>DATE(tempQ[[#This Row],[Year]],(tempQ[[#This Row],[Quarter]]-1)*3+2,15)</f>
        <v>24883</v>
      </c>
      <c r="D274" s="3">
        <f>tempQ[[#This Row],[Year]]+1/8+(tempQ[[#This Row],[Quarter]]-1)/4</f>
        <v>1968.125</v>
      </c>
      <c r="E274" s="6">
        <v>-1.2666666666666666</v>
      </c>
      <c r="F274" s="6">
        <v>-10.333333333333332</v>
      </c>
      <c r="G274" s="6">
        <v>-5.8</v>
      </c>
    </row>
    <row r="275" spans="1:7">
      <c r="A275" s="3">
        <v>1968</v>
      </c>
      <c r="B275" s="1">
        <v>2</v>
      </c>
      <c r="C275" s="2">
        <f>DATE(tempQ[[#This Row],[Year]],(tempQ[[#This Row],[Quarter]]-1)*3+2,15)</f>
        <v>24973</v>
      </c>
      <c r="D275" s="3">
        <f>tempQ[[#This Row],[Year]]+1/8+(tempQ[[#This Row],[Quarter]]-1)/4</f>
        <v>1968.375</v>
      </c>
      <c r="E275" s="6">
        <v>17.433333333333334</v>
      </c>
      <c r="F275" s="6">
        <v>7.9333333333333327</v>
      </c>
      <c r="G275" s="6">
        <v>12.699999999999998</v>
      </c>
    </row>
    <row r="276" spans="1:7">
      <c r="A276" s="3">
        <v>1968</v>
      </c>
      <c r="B276" s="1">
        <v>3</v>
      </c>
      <c r="C276" s="2">
        <f>DATE(tempQ[[#This Row],[Year]],(tempQ[[#This Row],[Quarter]]-1)*3+2,15)</f>
        <v>25065</v>
      </c>
      <c r="D276" s="3">
        <f>tempQ[[#This Row],[Year]]+1/8+(tempQ[[#This Row],[Quarter]]-1)/4</f>
        <v>1968.625</v>
      </c>
      <c r="E276" s="6">
        <v>24.366666666666664</v>
      </c>
      <c r="F276" s="6">
        <v>14.700000000000001</v>
      </c>
      <c r="G276" s="6">
        <v>19.566666666666666</v>
      </c>
    </row>
    <row r="277" spans="1:7">
      <c r="A277" s="3">
        <v>1968</v>
      </c>
      <c r="B277" s="1">
        <v>4</v>
      </c>
      <c r="C277" s="2">
        <f>DATE(tempQ[[#This Row],[Year]],(tempQ[[#This Row],[Quarter]]-1)*3+2,15)</f>
        <v>25157</v>
      </c>
      <c r="D277" s="3">
        <f>tempQ[[#This Row],[Year]]+1/8+(tempQ[[#This Row],[Quarter]]-1)/4</f>
        <v>1968.875</v>
      </c>
      <c r="E277" s="6">
        <v>5.7666666666666657</v>
      </c>
      <c r="F277" s="6">
        <v>-1.0666666666666667</v>
      </c>
      <c r="G277" s="6">
        <v>2.3333333333333326</v>
      </c>
    </row>
    <row r="278" spans="1:7">
      <c r="A278" s="3">
        <v>1969</v>
      </c>
      <c r="B278" s="1">
        <v>1</v>
      </c>
      <c r="C278" s="2">
        <f>DATE(tempQ[[#This Row],[Year]],(tempQ[[#This Row],[Quarter]]-1)*3+2,15)</f>
        <v>25249</v>
      </c>
      <c r="D278" s="3">
        <f>tempQ[[#This Row],[Year]]+1/8+(tempQ[[#This Row],[Quarter]]-1)/4</f>
        <v>1969.125</v>
      </c>
      <c r="E278" s="6">
        <v>-0.26666666666666677</v>
      </c>
      <c r="F278" s="6">
        <v>-8</v>
      </c>
      <c r="G278" s="6">
        <v>-4.166666666666667</v>
      </c>
    </row>
    <row r="279" spans="1:7">
      <c r="A279" s="3">
        <v>1969</v>
      </c>
      <c r="B279" s="1">
        <v>2</v>
      </c>
      <c r="C279" s="2">
        <f>DATE(tempQ[[#This Row],[Year]],(tempQ[[#This Row],[Quarter]]-1)*3+2,15)</f>
        <v>25338</v>
      </c>
      <c r="D279" s="3">
        <f>tempQ[[#This Row],[Year]]+1/8+(tempQ[[#This Row],[Quarter]]-1)/4</f>
        <v>1969.375</v>
      </c>
      <c r="E279" s="6">
        <v>16.8</v>
      </c>
      <c r="F279" s="6">
        <v>7.4000000000000012</v>
      </c>
      <c r="G279" s="6">
        <v>12.133333333333333</v>
      </c>
    </row>
    <row r="280" spans="1:7">
      <c r="A280" s="3">
        <v>1969</v>
      </c>
      <c r="B280" s="1">
        <v>3</v>
      </c>
      <c r="C280" s="2">
        <f>DATE(tempQ[[#This Row],[Year]],(tempQ[[#This Row],[Quarter]]-1)*3+2,15)</f>
        <v>25430</v>
      </c>
      <c r="D280" s="3">
        <f>tempQ[[#This Row],[Year]]+1/8+(tempQ[[#This Row],[Quarter]]-1)/4</f>
        <v>1969.625</v>
      </c>
      <c r="E280" s="6">
        <v>24.366666666666664</v>
      </c>
      <c r="F280" s="6">
        <v>14.666666666666666</v>
      </c>
      <c r="G280" s="6">
        <v>19.566666666666666</v>
      </c>
    </row>
    <row r="281" spans="1:7">
      <c r="A281" s="3">
        <v>1969</v>
      </c>
      <c r="B281" s="1">
        <v>4</v>
      </c>
      <c r="C281" s="2">
        <f>DATE(tempQ[[#This Row],[Year]],(tempQ[[#This Row],[Quarter]]-1)*3+2,15)</f>
        <v>25522</v>
      </c>
      <c r="D281" s="3">
        <f>tempQ[[#This Row],[Year]]+1/8+(tempQ[[#This Row],[Quarter]]-1)/4</f>
        <v>1969.875</v>
      </c>
      <c r="E281" s="6">
        <v>5.833333333333333</v>
      </c>
      <c r="F281" s="6">
        <v>-1.2666666666666666</v>
      </c>
      <c r="G281" s="6">
        <v>2.2999999999999998</v>
      </c>
    </row>
    <row r="282" spans="1:7">
      <c r="A282" s="3">
        <v>1970</v>
      </c>
      <c r="B282" s="1">
        <v>1</v>
      </c>
      <c r="C282" s="2">
        <f>DATE(tempQ[[#This Row],[Year]],(tempQ[[#This Row],[Quarter]]-1)*3+2,15)</f>
        <v>25614</v>
      </c>
      <c r="D282" s="3">
        <f>tempQ[[#This Row],[Year]]+1/8+(tempQ[[#This Row],[Quarter]]-1)/4</f>
        <v>1970.125</v>
      </c>
      <c r="E282" s="6">
        <v>-2.1</v>
      </c>
      <c r="F282" s="6">
        <v>-11.5</v>
      </c>
      <c r="G282" s="6">
        <v>-6.833333333333333</v>
      </c>
    </row>
    <row r="283" spans="1:7">
      <c r="A283" s="3">
        <v>1970</v>
      </c>
      <c r="B283" s="1">
        <v>2</v>
      </c>
      <c r="C283" s="2">
        <f>DATE(tempQ[[#This Row],[Year]],(tempQ[[#This Row],[Quarter]]-1)*3+2,15)</f>
        <v>25703</v>
      </c>
      <c r="D283" s="3">
        <f>tempQ[[#This Row],[Year]]+1/8+(tempQ[[#This Row],[Quarter]]-1)/4</f>
        <v>1970.375</v>
      </c>
      <c r="E283" s="6">
        <v>18.2</v>
      </c>
      <c r="F283" s="6">
        <v>7.4666666666666659</v>
      </c>
      <c r="G283" s="6">
        <v>12.866666666666667</v>
      </c>
    </row>
    <row r="284" spans="1:7">
      <c r="A284" s="3">
        <v>1970</v>
      </c>
      <c r="B284" s="1">
        <v>3</v>
      </c>
      <c r="C284" s="2">
        <f>DATE(tempQ[[#This Row],[Year]],(tempQ[[#This Row],[Quarter]]-1)*3+2,15)</f>
        <v>25795</v>
      </c>
      <c r="D284" s="3">
        <f>tempQ[[#This Row],[Year]]+1/8+(tempQ[[#This Row],[Quarter]]-1)/4</f>
        <v>1970.625</v>
      </c>
      <c r="E284" s="6">
        <v>24.533333333333331</v>
      </c>
      <c r="F284" s="6">
        <v>14.733333333333334</v>
      </c>
      <c r="G284" s="6">
        <v>19.666666666666668</v>
      </c>
    </row>
    <row r="285" spans="1:7">
      <c r="A285" s="3">
        <v>1970</v>
      </c>
      <c r="B285" s="1">
        <v>4</v>
      </c>
      <c r="C285" s="2">
        <f>DATE(tempQ[[#This Row],[Year]],(tempQ[[#This Row],[Quarter]]-1)*3+2,15)</f>
        <v>25887</v>
      </c>
      <c r="D285" s="3">
        <f>tempQ[[#This Row],[Year]]+1/8+(tempQ[[#This Row],[Quarter]]-1)/4</f>
        <v>1970.875</v>
      </c>
      <c r="E285" s="6">
        <v>6.333333333333333</v>
      </c>
      <c r="F285" s="6">
        <v>-0.23333333333333309</v>
      </c>
      <c r="G285" s="6">
        <v>3.0333333333333337</v>
      </c>
    </row>
    <row r="286" spans="1:7">
      <c r="A286" s="3">
        <v>1971</v>
      </c>
      <c r="B286" s="1">
        <v>1</v>
      </c>
      <c r="C286" s="2">
        <f>DATE(tempQ[[#This Row],[Year]],(tempQ[[#This Row],[Quarter]]-1)*3+2,15)</f>
        <v>25979</v>
      </c>
      <c r="D286" s="3">
        <f>tempQ[[#This Row],[Year]]+1/8+(tempQ[[#This Row],[Quarter]]-1)/4</f>
        <v>1971.125</v>
      </c>
      <c r="E286" s="6">
        <v>-1.9333333333333333</v>
      </c>
      <c r="F286" s="6">
        <v>-10.5</v>
      </c>
      <c r="G286" s="6">
        <v>-6.2333333333333334</v>
      </c>
    </row>
    <row r="287" spans="1:7">
      <c r="A287" s="3">
        <v>1971</v>
      </c>
      <c r="B287" s="1">
        <v>2</v>
      </c>
      <c r="C287" s="2">
        <f>DATE(tempQ[[#This Row],[Year]],(tempQ[[#This Row],[Quarter]]-1)*3+2,15)</f>
        <v>26068</v>
      </c>
      <c r="D287" s="3">
        <f>tempQ[[#This Row],[Year]]+1/8+(tempQ[[#This Row],[Quarter]]-1)/4</f>
        <v>1971.375</v>
      </c>
      <c r="E287" s="6">
        <v>17.266666666666666</v>
      </c>
      <c r="F287" s="6">
        <v>6.833333333333333</v>
      </c>
      <c r="G287" s="6">
        <v>12.066666666666668</v>
      </c>
    </row>
    <row r="288" spans="1:7">
      <c r="A288" s="3">
        <v>1971</v>
      </c>
      <c r="B288" s="1">
        <v>3</v>
      </c>
      <c r="C288" s="2">
        <f>DATE(tempQ[[#This Row],[Year]],(tempQ[[#This Row],[Quarter]]-1)*3+2,15)</f>
        <v>26160</v>
      </c>
      <c r="D288" s="3">
        <f>tempQ[[#This Row],[Year]]+1/8+(tempQ[[#This Row],[Quarter]]-1)/4</f>
        <v>1971.625</v>
      </c>
      <c r="E288" s="6">
        <v>24.3</v>
      </c>
      <c r="F288" s="6">
        <v>14.766666666666666</v>
      </c>
      <c r="G288" s="6">
        <v>19.566666666666666</v>
      </c>
    </row>
    <row r="289" spans="1:7">
      <c r="A289" s="3">
        <v>1971</v>
      </c>
      <c r="B289" s="1">
        <v>4</v>
      </c>
      <c r="C289" s="2">
        <f>DATE(tempQ[[#This Row],[Year]],(tempQ[[#This Row],[Quarter]]-1)*3+2,15)</f>
        <v>26252</v>
      </c>
      <c r="D289" s="3">
        <f>tempQ[[#This Row],[Year]]+1/8+(tempQ[[#This Row],[Quarter]]-1)/4</f>
        <v>1971.875</v>
      </c>
      <c r="E289" s="6">
        <v>8.3666666666666671</v>
      </c>
      <c r="F289" s="6">
        <v>0.66666666666666663</v>
      </c>
      <c r="G289" s="6">
        <v>4.5</v>
      </c>
    </row>
    <row r="290" spans="1:7">
      <c r="A290" s="3">
        <v>1972</v>
      </c>
      <c r="B290" s="1">
        <v>1</v>
      </c>
      <c r="C290" s="2">
        <f>DATE(tempQ[[#This Row],[Year]],(tempQ[[#This Row],[Quarter]]-1)*3+2,15)</f>
        <v>26344</v>
      </c>
      <c r="D290" s="3">
        <f>tempQ[[#This Row],[Year]]+1/8+(tempQ[[#This Row],[Quarter]]-1)/4</f>
        <v>1972.125</v>
      </c>
      <c r="E290" s="6">
        <v>-1.1333333333333331</v>
      </c>
      <c r="F290" s="6">
        <v>-10.466666666666667</v>
      </c>
      <c r="G290" s="6">
        <v>-5.833333333333333</v>
      </c>
    </row>
    <row r="291" spans="1:7">
      <c r="A291" s="3">
        <v>1972</v>
      </c>
      <c r="B291" s="1">
        <v>2</v>
      </c>
      <c r="C291" s="2">
        <f>DATE(tempQ[[#This Row],[Year]],(tempQ[[#This Row],[Quarter]]-1)*3+2,15)</f>
        <v>26434</v>
      </c>
      <c r="D291" s="3">
        <f>tempQ[[#This Row],[Year]]+1/8+(tempQ[[#This Row],[Quarter]]-1)/4</f>
        <v>1972.375</v>
      </c>
      <c r="E291" s="6">
        <v>16.633333333333333</v>
      </c>
      <c r="F291" s="6">
        <v>7.1333333333333329</v>
      </c>
      <c r="G291" s="6">
        <v>11.933333333333332</v>
      </c>
    </row>
    <row r="292" spans="1:7">
      <c r="A292" s="3">
        <v>1972</v>
      </c>
      <c r="B292" s="1">
        <v>3</v>
      </c>
      <c r="C292" s="2">
        <f>DATE(tempQ[[#This Row],[Year]],(tempQ[[#This Row],[Quarter]]-1)*3+2,15)</f>
        <v>26526</v>
      </c>
      <c r="D292" s="3">
        <f>tempQ[[#This Row],[Year]]+1/8+(tempQ[[#This Row],[Quarter]]-1)/4</f>
        <v>1972.625</v>
      </c>
      <c r="E292" s="6">
        <v>23.566666666666666</v>
      </c>
      <c r="F292" s="6">
        <v>14.433333333333332</v>
      </c>
      <c r="G292" s="6">
        <v>19.033333333333335</v>
      </c>
    </row>
    <row r="293" spans="1:7">
      <c r="A293" s="3">
        <v>1972</v>
      </c>
      <c r="B293" s="1">
        <v>4</v>
      </c>
      <c r="C293" s="2">
        <f>DATE(tempQ[[#This Row],[Year]],(tempQ[[#This Row],[Quarter]]-1)*3+2,15)</f>
        <v>26618</v>
      </c>
      <c r="D293" s="3">
        <f>tempQ[[#This Row],[Year]]+1/8+(tempQ[[#This Row],[Quarter]]-1)/4</f>
        <v>1972.875</v>
      </c>
      <c r="E293" s="6">
        <v>4.9666666666666668</v>
      </c>
      <c r="F293" s="6">
        <v>-1.9666666666666668</v>
      </c>
      <c r="G293" s="6">
        <v>1.5333333333333332</v>
      </c>
    </row>
    <row r="294" spans="1:7">
      <c r="A294" s="3">
        <v>1973</v>
      </c>
      <c r="B294" s="1">
        <v>1</v>
      </c>
      <c r="C294" s="2">
        <f>DATE(tempQ[[#This Row],[Year]],(tempQ[[#This Row],[Quarter]]-1)*3+2,15)</f>
        <v>26710</v>
      </c>
      <c r="D294" s="3">
        <f>tempQ[[#This Row],[Year]]+1/8+(tempQ[[#This Row],[Quarter]]-1)/4</f>
        <v>1973.125</v>
      </c>
      <c r="E294" s="6">
        <v>1.2666666666666668</v>
      </c>
      <c r="F294" s="6">
        <v>-6.9333333333333336</v>
      </c>
      <c r="G294" s="6">
        <v>-2.8333333333333335</v>
      </c>
    </row>
    <row r="295" spans="1:7">
      <c r="A295" s="3">
        <v>1973</v>
      </c>
      <c r="B295" s="1">
        <v>2</v>
      </c>
      <c r="C295" s="2">
        <f>DATE(tempQ[[#This Row],[Year]],(tempQ[[#This Row],[Quarter]]-1)*3+2,15)</f>
        <v>26799</v>
      </c>
      <c r="D295" s="3">
        <f>tempQ[[#This Row],[Year]]+1/8+(tempQ[[#This Row],[Quarter]]-1)/4</f>
        <v>1973.375</v>
      </c>
      <c r="E295" s="6">
        <v>17.033333333333331</v>
      </c>
      <c r="F295" s="6">
        <v>8.6666666666666661</v>
      </c>
      <c r="G295" s="6">
        <v>12.9</v>
      </c>
    </row>
    <row r="296" spans="1:7">
      <c r="A296" s="3">
        <v>1973</v>
      </c>
      <c r="B296" s="1">
        <v>3</v>
      </c>
      <c r="C296" s="2">
        <f>DATE(tempQ[[#This Row],[Year]],(tempQ[[#This Row],[Quarter]]-1)*3+2,15)</f>
        <v>26891</v>
      </c>
      <c r="D296" s="3">
        <f>tempQ[[#This Row],[Year]]+1/8+(tempQ[[#This Row],[Quarter]]-1)/4</f>
        <v>1973.625</v>
      </c>
      <c r="E296" s="6">
        <v>25.100000000000005</v>
      </c>
      <c r="F296" s="6">
        <v>15.466666666666667</v>
      </c>
      <c r="G296" s="6">
        <v>20.3</v>
      </c>
    </row>
    <row r="297" spans="1:7">
      <c r="A297" s="3">
        <v>1973</v>
      </c>
      <c r="B297" s="1">
        <v>4</v>
      </c>
      <c r="C297" s="2">
        <f>DATE(tempQ[[#This Row],[Year]],(tempQ[[#This Row],[Quarter]]-1)*3+2,15)</f>
        <v>26983</v>
      </c>
      <c r="D297" s="3">
        <f>tempQ[[#This Row],[Year]]+1/8+(tempQ[[#This Row],[Quarter]]-1)/4</f>
        <v>1973.875</v>
      </c>
      <c r="E297" s="6">
        <v>7.0999999999999988</v>
      </c>
      <c r="F297" s="6">
        <v>-9.9999999999999936E-2</v>
      </c>
      <c r="G297" s="6">
        <v>3.5</v>
      </c>
    </row>
    <row r="298" spans="1:7">
      <c r="A298" s="3">
        <v>1974</v>
      </c>
      <c r="B298" s="1">
        <v>1</v>
      </c>
      <c r="C298" s="2">
        <f>DATE(tempQ[[#This Row],[Year]],(tempQ[[#This Row],[Quarter]]-1)*3+2,15)</f>
        <v>27075</v>
      </c>
      <c r="D298" s="3">
        <f>tempQ[[#This Row],[Year]]+1/8+(tempQ[[#This Row],[Quarter]]-1)/4</f>
        <v>1974.125</v>
      </c>
      <c r="E298" s="6">
        <v>-0.99999999999999989</v>
      </c>
      <c r="F298" s="6">
        <v>-9.3333333333333321</v>
      </c>
      <c r="G298" s="6">
        <v>-5.166666666666667</v>
      </c>
    </row>
    <row r="299" spans="1:7">
      <c r="A299" s="3">
        <v>1974</v>
      </c>
      <c r="B299" s="1">
        <v>2</v>
      </c>
      <c r="C299" s="2">
        <f>DATE(tempQ[[#This Row],[Year]],(tempQ[[#This Row],[Quarter]]-1)*3+2,15)</f>
        <v>27164</v>
      </c>
      <c r="D299" s="3">
        <f>tempQ[[#This Row],[Year]]+1/8+(tempQ[[#This Row],[Quarter]]-1)/4</f>
        <v>1974.375</v>
      </c>
      <c r="E299" s="6">
        <v>16.833333333333332</v>
      </c>
      <c r="F299" s="6">
        <v>7.3</v>
      </c>
      <c r="G299" s="6">
        <v>12.1</v>
      </c>
    </row>
    <row r="300" spans="1:7">
      <c r="A300" s="3">
        <v>1974</v>
      </c>
      <c r="B300" s="1">
        <v>3</v>
      </c>
      <c r="C300" s="2">
        <f>DATE(tempQ[[#This Row],[Year]],(tempQ[[#This Row],[Quarter]]-1)*3+2,15)</f>
        <v>27256</v>
      </c>
      <c r="D300" s="3">
        <f>tempQ[[#This Row],[Year]]+1/8+(tempQ[[#This Row],[Quarter]]-1)/4</f>
        <v>1974.625</v>
      </c>
      <c r="E300" s="6">
        <v>23.400000000000002</v>
      </c>
      <c r="F300" s="6">
        <v>14</v>
      </c>
      <c r="G300" s="6">
        <v>18.733333333333331</v>
      </c>
    </row>
    <row r="301" spans="1:7">
      <c r="A301" s="3">
        <v>1974</v>
      </c>
      <c r="B301" s="1">
        <v>4</v>
      </c>
      <c r="C301" s="2">
        <f>DATE(tempQ[[#This Row],[Year]],(tempQ[[#This Row],[Quarter]]-1)*3+2,15)</f>
        <v>27348</v>
      </c>
      <c r="D301" s="3">
        <f>tempQ[[#This Row],[Year]]+1/8+(tempQ[[#This Row],[Quarter]]-1)/4</f>
        <v>1974.875</v>
      </c>
      <c r="E301" s="6">
        <v>6.5333333333333341</v>
      </c>
      <c r="F301" s="6">
        <v>-0.49999999999999983</v>
      </c>
      <c r="G301" s="6">
        <v>3.0333333333333332</v>
      </c>
    </row>
    <row r="302" spans="1:7">
      <c r="A302" s="3">
        <v>1975</v>
      </c>
      <c r="B302" s="1">
        <v>1</v>
      </c>
      <c r="C302" s="2">
        <f>DATE(tempQ[[#This Row],[Year]],(tempQ[[#This Row],[Quarter]]-1)*3+2,15)</f>
        <v>27440</v>
      </c>
      <c r="D302" s="3">
        <f>tempQ[[#This Row],[Year]]+1/8+(tempQ[[#This Row],[Quarter]]-1)/4</f>
        <v>1975.125</v>
      </c>
      <c r="E302" s="6">
        <v>0.23333333333333331</v>
      </c>
      <c r="F302" s="6">
        <v>-7.666666666666667</v>
      </c>
      <c r="G302" s="6">
        <v>-3.7333333333333329</v>
      </c>
    </row>
    <row r="303" spans="1:7">
      <c r="A303" s="3">
        <v>1975</v>
      </c>
      <c r="B303" s="1">
        <v>2</v>
      </c>
      <c r="C303" s="2">
        <f>DATE(tempQ[[#This Row],[Year]],(tempQ[[#This Row],[Quarter]]-1)*3+2,15)</f>
        <v>27529</v>
      </c>
      <c r="D303" s="3">
        <f>tempQ[[#This Row],[Year]]+1/8+(tempQ[[#This Row],[Quarter]]-1)/4</f>
        <v>1975.375</v>
      </c>
      <c r="E303" s="6">
        <v>18.266666666666666</v>
      </c>
      <c r="F303" s="6">
        <v>8.4666666666666668</v>
      </c>
      <c r="G303" s="6">
        <v>13.4</v>
      </c>
    </row>
    <row r="304" spans="1:7">
      <c r="A304" s="3">
        <v>1975</v>
      </c>
      <c r="B304" s="1">
        <v>3</v>
      </c>
      <c r="C304" s="2">
        <f>DATE(tempQ[[#This Row],[Year]],(tempQ[[#This Row],[Quarter]]-1)*3+2,15)</f>
        <v>27621</v>
      </c>
      <c r="D304" s="3">
        <f>tempQ[[#This Row],[Year]]+1/8+(tempQ[[#This Row],[Quarter]]-1)/4</f>
        <v>1975.625</v>
      </c>
      <c r="E304" s="6">
        <v>24.066666666666666</v>
      </c>
      <c r="F304" s="6">
        <v>14.700000000000001</v>
      </c>
      <c r="G304" s="6">
        <v>19.399999999999999</v>
      </c>
    </row>
    <row r="305" spans="1:7">
      <c r="A305" s="3">
        <v>1975</v>
      </c>
      <c r="B305" s="1">
        <v>4</v>
      </c>
      <c r="C305" s="2">
        <f>DATE(tempQ[[#This Row],[Year]],(tempQ[[#This Row],[Quarter]]-1)*3+2,15)</f>
        <v>27713</v>
      </c>
      <c r="D305" s="3">
        <f>tempQ[[#This Row],[Year]]+1/8+(tempQ[[#This Row],[Quarter]]-1)/4</f>
        <v>1975.875</v>
      </c>
      <c r="E305" s="6">
        <v>7.5333333333333341</v>
      </c>
      <c r="F305" s="6">
        <v>-0.19999999999999987</v>
      </c>
      <c r="G305" s="6">
        <v>3.6666666666666674</v>
      </c>
    </row>
    <row r="306" spans="1:7">
      <c r="A306" s="3">
        <v>1976</v>
      </c>
      <c r="B306" s="1">
        <v>1</v>
      </c>
      <c r="C306" s="2">
        <f>DATE(tempQ[[#This Row],[Year]],(tempQ[[#This Row],[Quarter]]-1)*3+2,15)</f>
        <v>27805</v>
      </c>
      <c r="D306" s="3">
        <f>tempQ[[#This Row],[Year]]+1/8+(tempQ[[#This Row],[Quarter]]-1)/4</f>
        <v>1976.125</v>
      </c>
      <c r="E306" s="6">
        <v>0.3666666666666667</v>
      </c>
      <c r="F306" s="6">
        <v>-9.2333333333333325</v>
      </c>
      <c r="G306" s="6">
        <v>-4.4666666666666659</v>
      </c>
    </row>
    <row r="307" spans="1:7">
      <c r="A307" s="3">
        <v>1976</v>
      </c>
      <c r="B307" s="1">
        <v>2</v>
      </c>
      <c r="C307" s="2">
        <f>DATE(tempQ[[#This Row],[Year]],(tempQ[[#This Row],[Quarter]]-1)*3+2,15)</f>
        <v>27895</v>
      </c>
      <c r="D307" s="3">
        <f>tempQ[[#This Row],[Year]]+1/8+(tempQ[[#This Row],[Quarter]]-1)/4</f>
        <v>1976.375</v>
      </c>
      <c r="E307" s="6">
        <v>18.466666666666665</v>
      </c>
      <c r="F307" s="6">
        <v>8.4333333333333336</v>
      </c>
      <c r="G307" s="6">
        <v>13.466666666666669</v>
      </c>
    </row>
    <row r="308" spans="1:7">
      <c r="A308" s="3">
        <v>1976</v>
      </c>
      <c r="B308" s="1">
        <v>3</v>
      </c>
      <c r="C308" s="2">
        <f>DATE(tempQ[[#This Row],[Year]],(tempQ[[#This Row],[Quarter]]-1)*3+2,15)</f>
        <v>27987</v>
      </c>
      <c r="D308" s="3">
        <f>tempQ[[#This Row],[Year]]+1/8+(tempQ[[#This Row],[Quarter]]-1)/4</f>
        <v>1976.625</v>
      </c>
      <c r="E308" s="6">
        <v>22.933333333333337</v>
      </c>
      <c r="F308" s="6">
        <v>13.766666666666666</v>
      </c>
      <c r="G308" s="6">
        <v>18.400000000000002</v>
      </c>
    </row>
    <row r="309" spans="1:7">
      <c r="A309" s="3">
        <v>1976</v>
      </c>
      <c r="B309" s="1">
        <v>4</v>
      </c>
      <c r="C309" s="2">
        <f>DATE(tempQ[[#This Row],[Year]],(tempQ[[#This Row],[Quarter]]-1)*3+2,15)</f>
        <v>28079</v>
      </c>
      <c r="D309" s="3">
        <f>tempQ[[#This Row],[Year]]+1/8+(tempQ[[#This Row],[Quarter]]-1)/4</f>
        <v>1976.875</v>
      </c>
      <c r="E309" s="6">
        <v>4</v>
      </c>
      <c r="F309" s="6">
        <v>-4.3</v>
      </c>
      <c r="G309" s="6">
        <v>-0.13333333333333375</v>
      </c>
    </row>
    <row r="310" spans="1:7">
      <c r="A310" s="3">
        <v>1977</v>
      </c>
      <c r="B310" s="1">
        <v>1</v>
      </c>
      <c r="C310" s="2">
        <f>DATE(tempQ[[#This Row],[Year]],(tempQ[[#This Row],[Quarter]]-1)*3+2,15)</f>
        <v>28171</v>
      </c>
      <c r="D310" s="3">
        <f>tempQ[[#This Row],[Year]]+1/8+(tempQ[[#This Row],[Quarter]]-1)/4</f>
        <v>1977.125</v>
      </c>
      <c r="E310" s="6">
        <v>-1.0666666666666667</v>
      </c>
      <c r="F310" s="6">
        <v>-9.2333333333333343</v>
      </c>
      <c r="G310" s="6">
        <v>-5.166666666666667</v>
      </c>
    </row>
    <row r="311" spans="1:7">
      <c r="A311" s="3">
        <v>1977</v>
      </c>
      <c r="B311" s="1">
        <v>2</v>
      </c>
      <c r="C311" s="2">
        <f>DATE(tempQ[[#This Row],[Year]],(tempQ[[#This Row],[Quarter]]-1)*3+2,15)</f>
        <v>28260</v>
      </c>
      <c r="D311" s="3">
        <f>tempQ[[#This Row],[Year]]+1/8+(tempQ[[#This Row],[Quarter]]-1)/4</f>
        <v>1977.375</v>
      </c>
      <c r="E311" s="6">
        <v>19.099999999999998</v>
      </c>
      <c r="F311" s="6">
        <v>7.7666666666666666</v>
      </c>
      <c r="G311" s="6">
        <v>13.466666666666669</v>
      </c>
    </row>
    <row r="312" spans="1:7">
      <c r="A312" s="3">
        <v>1977</v>
      </c>
      <c r="B312" s="1">
        <v>3</v>
      </c>
      <c r="C312" s="2">
        <f>DATE(tempQ[[#This Row],[Year]],(tempQ[[#This Row],[Quarter]]-1)*3+2,15)</f>
        <v>28352</v>
      </c>
      <c r="D312" s="3">
        <f>tempQ[[#This Row],[Year]]+1/8+(tempQ[[#This Row],[Quarter]]-1)/4</f>
        <v>1977.625</v>
      </c>
      <c r="E312" s="6">
        <v>23.433333333333334</v>
      </c>
      <c r="F312" s="6">
        <v>14.733333333333334</v>
      </c>
      <c r="G312" s="6">
        <v>19.133333333333333</v>
      </c>
    </row>
    <row r="313" spans="1:7">
      <c r="A313" s="3">
        <v>1977</v>
      </c>
      <c r="B313" s="1">
        <v>4</v>
      </c>
      <c r="C313" s="2">
        <f>DATE(tempQ[[#This Row],[Year]],(tempQ[[#This Row],[Quarter]]-1)*3+2,15)</f>
        <v>28444</v>
      </c>
      <c r="D313" s="3">
        <f>tempQ[[#This Row],[Year]]+1/8+(tempQ[[#This Row],[Quarter]]-1)/4</f>
        <v>1977.875</v>
      </c>
      <c r="E313" s="6">
        <v>6.3666666666666671</v>
      </c>
      <c r="F313" s="6">
        <v>-1.6333333333333331</v>
      </c>
      <c r="G313" s="6">
        <v>2.3666666666666663</v>
      </c>
    </row>
    <row r="314" spans="1:7">
      <c r="A314" s="3">
        <v>1978</v>
      </c>
      <c r="B314" s="1">
        <v>1</v>
      </c>
      <c r="C314" s="2">
        <f>DATE(tempQ[[#This Row],[Year]],(tempQ[[#This Row],[Quarter]]-1)*3+2,15)</f>
        <v>28536</v>
      </c>
      <c r="D314" s="3">
        <f>tempQ[[#This Row],[Year]]+1/8+(tempQ[[#This Row],[Quarter]]-1)/4</f>
        <v>1978.125</v>
      </c>
      <c r="E314" s="6">
        <v>-3.1333333333333333</v>
      </c>
      <c r="F314" s="6">
        <v>-12</v>
      </c>
      <c r="G314" s="6">
        <v>-7.6000000000000005</v>
      </c>
    </row>
    <row r="315" spans="1:7">
      <c r="A315" s="3">
        <v>1978</v>
      </c>
      <c r="B315" s="1">
        <v>2</v>
      </c>
      <c r="C315" s="2">
        <f>DATE(tempQ[[#This Row],[Year]],(tempQ[[#This Row],[Quarter]]-1)*3+2,15)</f>
        <v>28625</v>
      </c>
      <c r="D315" s="3">
        <f>tempQ[[#This Row],[Year]]+1/8+(tempQ[[#This Row],[Quarter]]-1)/4</f>
        <v>1978.375</v>
      </c>
      <c r="E315" s="6">
        <v>17.533333333333331</v>
      </c>
      <c r="F315" s="6">
        <v>7.3</v>
      </c>
      <c r="G315" s="6">
        <v>12.433333333333335</v>
      </c>
    </row>
    <row r="316" spans="1:7">
      <c r="A316" s="3">
        <v>1978</v>
      </c>
      <c r="B316" s="1">
        <v>3</v>
      </c>
      <c r="C316" s="2">
        <f>DATE(tempQ[[#This Row],[Year]],(tempQ[[#This Row],[Quarter]]-1)*3+2,15)</f>
        <v>28717</v>
      </c>
      <c r="D316" s="3">
        <f>tempQ[[#This Row],[Year]]+1/8+(tempQ[[#This Row],[Quarter]]-1)/4</f>
        <v>1978.625</v>
      </c>
      <c r="E316" s="6">
        <v>23.933333333333334</v>
      </c>
      <c r="F316" s="6">
        <v>14.066666666666668</v>
      </c>
      <c r="G316" s="6">
        <v>19.033333333333331</v>
      </c>
    </row>
    <row r="317" spans="1:7">
      <c r="A317" s="3">
        <v>1978</v>
      </c>
      <c r="B317" s="1">
        <v>4</v>
      </c>
      <c r="C317" s="2">
        <f>DATE(tempQ[[#This Row],[Year]],(tempQ[[#This Row],[Quarter]]-1)*3+2,15)</f>
        <v>28809</v>
      </c>
      <c r="D317" s="3">
        <f>tempQ[[#This Row],[Year]]+1/8+(tempQ[[#This Row],[Quarter]]-1)/4</f>
        <v>1978.875</v>
      </c>
      <c r="E317" s="6">
        <v>6.9666666666666659</v>
      </c>
      <c r="F317" s="6">
        <v>-1.1666666666666667</v>
      </c>
      <c r="G317" s="6">
        <v>2.9</v>
      </c>
    </row>
    <row r="318" spans="1:7">
      <c r="A318" s="3">
        <v>1979</v>
      </c>
      <c r="B318" s="1">
        <v>1</v>
      </c>
      <c r="C318" s="2">
        <f>DATE(tempQ[[#This Row],[Year]],(tempQ[[#This Row],[Quarter]]-1)*3+2,15)</f>
        <v>28901</v>
      </c>
      <c r="D318" s="3">
        <f>tempQ[[#This Row],[Year]]+1/8+(tempQ[[#This Row],[Quarter]]-1)/4</f>
        <v>1979.125</v>
      </c>
      <c r="E318" s="6">
        <v>-1.5999999999999996</v>
      </c>
      <c r="F318" s="6">
        <v>-10</v>
      </c>
      <c r="G318" s="6">
        <v>-5.833333333333333</v>
      </c>
    </row>
    <row r="319" spans="1:7">
      <c r="A319" s="3">
        <v>1979</v>
      </c>
      <c r="B319" s="1">
        <v>2</v>
      </c>
      <c r="C319" s="2">
        <f>DATE(tempQ[[#This Row],[Year]],(tempQ[[#This Row],[Quarter]]-1)*3+2,15)</f>
        <v>28990</v>
      </c>
      <c r="D319" s="3">
        <f>tempQ[[#This Row],[Year]]+1/8+(tempQ[[#This Row],[Quarter]]-1)/4</f>
        <v>1979.375</v>
      </c>
      <c r="E319" s="6">
        <v>17.599999999999998</v>
      </c>
      <c r="F319" s="6">
        <v>8.0666666666666664</v>
      </c>
      <c r="G319" s="6">
        <v>12.833333333333334</v>
      </c>
    </row>
    <row r="320" spans="1:7">
      <c r="A320" s="3">
        <v>1979</v>
      </c>
      <c r="B320" s="1">
        <v>3</v>
      </c>
      <c r="C320" s="2">
        <f>DATE(tempQ[[#This Row],[Year]],(tempQ[[#This Row],[Quarter]]-1)*3+2,15)</f>
        <v>29082</v>
      </c>
      <c r="D320" s="3">
        <f>tempQ[[#This Row],[Year]]+1/8+(tempQ[[#This Row],[Quarter]]-1)/4</f>
        <v>1979.625</v>
      </c>
      <c r="E320" s="6">
        <v>24.166666666666668</v>
      </c>
      <c r="F320" s="6">
        <v>14.233333333333334</v>
      </c>
      <c r="G320" s="6">
        <v>19.233333333333331</v>
      </c>
    </row>
    <row r="321" spans="1:7">
      <c r="A321" s="3">
        <v>1979</v>
      </c>
      <c r="B321" s="1">
        <v>4</v>
      </c>
      <c r="C321" s="2">
        <f>DATE(tempQ[[#This Row],[Year]],(tempQ[[#This Row],[Quarter]]-1)*3+2,15)</f>
        <v>29174</v>
      </c>
      <c r="D321" s="3">
        <f>tempQ[[#This Row],[Year]]+1/8+(tempQ[[#This Row],[Quarter]]-1)/4</f>
        <v>1979.875</v>
      </c>
      <c r="E321" s="6">
        <v>7.5333333333333323</v>
      </c>
      <c r="F321" s="6">
        <v>0.5</v>
      </c>
      <c r="G321" s="6">
        <v>4.0333333333333332</v>
      </c>
    </row>
    <row r="322" spans="1:7">
      <c r="A322" s="3">
        <v>1980</v>
      </c>
      <c r="B322" s="1">
        <v>1</v>
      </c>
      <c r="C322" s="2">
        <f>DATE(tempQ[[#This Row],[Year]],(tempQ[[#This Row],[Quarter]]-1)*3+2,15)</f>
        <v>29266</v>
      </c>
      <c r="D322" s="3">
        <f>tempQ[[#This Row],[Year]]+1/8+(tempQ[[#This Row],[Quarter]]-1)/4</f>
        <v>1980.125</v>
      </c>
      <c r="E322" s="6">
        <v>-1.1000000000000001</v>
      </c>
      <c r="F322" s="6">
        <v>-9.5666666666666682</v>
      </c>
      <c r="G322" s="6">
        <v>-5.3666666666666663</v>
      </c>
    </row>
    <row r="323" spans="1:7">
      <c r="A323" s="3">
        <v>1980</v>
      </c>
      <c r="B323" s="1">
        <v>2</v>
      </c>
      <c r="C323" s="2">
        <f>DATE(tempQ[[#This Row],[Year]],(tempQ[[#This Row],[Quarter]]-1)*3+2,15)</f>
        <v>29356</v>
      </c>
      <c r="D323" s="3">
        <f>tempQ[[#This Row],[Year]]+1/8+(tempQ[[#This Row],[Quarter]]-1)/4</f>
        <v>1980.375</v>
      </c>
      <c r="E323" s="6">
        <v>17.566666666666666</v>
      </c>
      <c r="F323" s="6">
        <v>7.5999999999999988</v>
      </c>
      <c r="G323" s="6">
        <v>12.6</v>
      </c>
    </row>
    <row r="324" spans="1:7">
      <c r="A324" s="3">
        <v>1980</v>
      </c>
      <c r="B324" s="1">
        <v>3</v>
      </c>
      <c r="C324" s="2">
        <f>DATE(tempQ[[#This Row],[Year]],(tempQ[[#This Row],[Quarter]]-1)*3+2,15)</f>
        <v>29448</v>
      </c>
      <c r="D324" s="3">
        <f>tempQ[[#This Row],[Year]]+1/8+(tempQ[[#This Row],[Quarter]]-1)/4</f>
        <v>1980.625</v>
      </c>
      <c r="E324" s="6">
        <v>24.266666666666666</v>
      </c>
      <c r="F324" s="6">
        <v>14.733333333333334</v>
      </c>
      <c r="G324" s="6">
        <v>19.533333333333331</v>
      </c>
    </row>
    <row r="325" spans="1:7">
      <c r="A325" s="3">
        <v>1980</v>
      </c>
      <c r="B325" s="1">
        <v>4</v>
      </c>
      <c r="C325" s="2">
        <f>DATE(tempQ[[#This Row],[Year]],(tempQ[[#This Row],[Quarter]]-1)*3+2,15)</f>
        <v>29540</v>
      </c>
      <c r="D325" s="3">
        <f>tempQ[[#This Row],[Year]]+1/8+(tempQ[[#This Row],[Quarter]]-1)/4</f>
        <v>1980.875</v>
      </c>
      <c r="E325" s="6">
        <v>4.4999999999999991</v>
      </c>
      <c r="F325" s="6">
        <v>-4</v>
      </c>
      <c r="G325" s="6">
        <v>0.26666666666666689</v>
      </c>
    </row>
    <row r="326" spans="1:7">
      <c r="A326" s="3">
        <v>1981</v>
      </c>
      <c r="B326" s="1">
        <v>1</v>
      </c>
      <c r="C326" s="2">
        <f>DATE(tempQ[[#This Row],[Year]],(tempQ[[#This Row],[Quarter]]-1)*3+2,15)</f>
        <v>29632</v>
      </c>
      <c r="D326" s="3">
        <f>tempQ[[#This Row],[Year]]+1/8+(tempQ[[#This Row],[Quarter]]-1)/4</f>
        <v>1981.125</v>
      </c>
      <c r="E326" s="6">
        <v>0.33333333333333304</v>
      </c>
      <c r="F326" s="6">
        <v>-9.2999999999999989</v>
      </c>
      <c r="G326" s="6">
        <v>-4.5</v>
      </c>
    </row>
    <row r="327" spans="1:7">
      <c r="A327" s="3">
        <v>1981</v>
      </c>
      <c r="B327" s="1">
        <v>2</v>
      </c>
      <c r="C327" s="2">
        <f>DATE(tempQ[[#This Row],[Year]],(tempQ[[#This Row],[Quarter]]-1)*3+2,15)</f>
        <v>29721</v>
      </c>
      <c r="D327" s="3">
        <f>tempQ[[#This Row],[Year]]+1/8+(tempQ[[#This Row],[Quarter]]-1)/4</f>
        <v>1981.375</v>
      </c>
      <c r="E327" s="6">
        <v>18.033333333333335</v>
      </c>
      <c r="F327" s="6">
        <v>8.0333333333333332</v>
      </c>
      <c r="G327" s="6">
        <v>13.033333333333331</v>
      </c>
    </row>
    <row r="328" spans="1:7">
      <c r="A328" s="3">
        <v>1981</v>
      </c>
      <c r="B328" s="1">
        <v>3</v>
      </c>
      <c r="C328" s="2">
        <f>DATE(tempQ[[#This Row],[Year]],(tempQ[[#This Row],[Quarter]]-1)*3+2,15)</f>
        <v>29813</v>
      </c>
      <c r="D328" s="3">
        <f>tempQ[[#This Row],[Year]]+1/8+(tempQ[[#This Row],[Quarter]]-1)/4</f>
        <v>1981.625</v>
      </c>
      <c r="E328" s="6">
        <v>23.566666666666666</v>
      </c>
      <c r="F328" s="6">
        <v>14.466666666666667</v>
      </c>
      <c r="G328" s="6">
        <v>19.066666666666666</v>
      </c>
    </row>
    <row r="329" spans="1:7">
      <c r="A329" s="3">
        <v>1981</v>
      </c>
      <c r="B329" s="1">
        <v>4</v>
      </c>
      <c r="C329" s="2">
        <f>DATE(tempQ[[#This Row],[Year]],(tempQ[[#This Row],[Quarter]]-1)*3+2,15)</f>
        <v>29905</v>
      </c>
      <c r="D329" s="3">
        <f>tempQ[[#This Row],[Year]]+1/8+(tempQ[[#This Row],[Quarter]]-1)/4</f>
        <v>1981.875</v>
      </c>
      <c r="E329" s="6">
        <v>6.4666666666666677</v>
      </c>
      <c r="F329" s="6">
        <v>-1.0333333333333332</v>
      </c>
      <c r="G329" s="6">
        <v>2.7333333333333329</v>
      </c>
    </row>
    <row r="330" spans="1:7">
      <c r="A330" s="3">
        <v>1982</v>
      </c>
      <c r="B330" s="1">
        <v>1</v>
      </c>
      <c r="C330" s="2">
        <f>DATE(tempQ[[#This Row],[Year]],(tempQ[[#This Row],[Quarter]]-1)*3+2,15)</f>
        <v>29997</v>
      </c>
      <c r="D330" s="3">
        <f>tempQ[[#This Row],[Year]]+1/8+(tempQ[[#This Row],[Quarter]]-1)/4</f>
        <v>1982.125</v>
      </c>
      <c r="E330" s="6">
        <v>-1.5333333333333332</v>
      </c>
      <c r="F330" s="6">
        <v>-11.233333333333333</v>
      </c>
      <c r="G330" s="6">
        <v>-6.3999999999999995</v>
      </c>
    </row>
    <row r="331" spans="1:7">
      <c r="A331" s="3">
        <v>1982</v>
      </c>
      <c r="B331" s="1">
        <v>2</v>
      </c>
      <c r="C331" s="2">
        <f>DATE(tempQ[[#This Row],[Year]],(tempQ[[#This Row],[Quarter]]-1)*3+2,15)</f>
        <v>30086</v>
      </c>
      <c r="D331" s="3">
        <f>tempQ[[#This Row],[Year]]+1/8+(tempQ[[#This Row],[Quarter]]-1)/4</f>
        <v>1982.375</v>
      </c>
      <c r="E331" s="6">
        <v>17.166666666666668</v>
      </c>
      <c r="F331" s="6">
        <v>7.3999999999999995</v>
      </c>
      <c r="G331" s="6">
        <v>12.300000000000002</v>
      </c>
    </row>
    <row r="332" spans="1:7">
      <c r="A332" s="3">
        <v>1982</v>
      </c>
      <c r="B332" s="1">
        <v>3</v>
      </c>
      <c r="C332" s="2">
        <f>DATE(tempQ[[#This Row],[Year]],(tempQ[[#This Row],[Quarter]]-1)*3+2,15)</f>
        <v>30178</v>
      </c>
      <c r="D332" s="3">
        <f>tempQ[[#This Row],[Year]]+1/8+(tempQ[[#This Row],[Quarter]]-1)/4</f>
        <v>1982.625</v>
      </c>
      <c r="E332" s="6">
        <v>23.3</v>
      </c>
      <c r="F332" s="6">
        <v>13.433333333333332</v>
      </c>
      <c r="G332" s="6">
        <v>18.399999999999999</v>
      </c>
    </row>
    <row r="333" spans="1:7">
      <c r="A333" s="3">
        <v>1982</v>
      </c>
      <c r="B333" s="1">
        <v>4</v>
      </c>
      <c r="C333" s="2">
        <f>DATE(tempQ[[#This Row],[Year]],(tempQ[[#This Row],[Quarter]]-1)*3+2,15)</f>
        <v>30270</v>
      </c>
      <c r="D333" s="3">
        <f>tempQ[[#This Row],[Year]]+1/8+(tempQ[[#This Row],[Quarter]]-1)/4</f>
        <v>1982.875</v>
      </c>
      <c r="E333" s="6">
        <v>9.2333333333333325</v>
      </c>
      <c r="F333" s="6">
        <v>0.9</v>
      </c>
      <c r="G333" s="6">
        <v>5.0666666666666664</v>
      </c>
    </row>
    <row r="334" spans="1:7">
      <c r="A334" s="3">
        <v>1983</v>
      </c>
      <c r="B334" s="1">
        <v>1</v>
      </c>
      <c r="C334" s="2">
        <f>DATE(tempQ[[#This Row],[Year]],(tempQ[[#This Row],[Quarter]]-1)*3+2,15)</f>
        <v>30362</v>
      </c>
      <c r="D334" s="3">
        <f>tempQ[[#This Row],[Year]]+1/8+(tempQ[[#This Row],[Quarter]]-1)/4</f>
        <v>1983.125</v>
      </c>
      <c r="E334" s="6">
        <v>1.5</v>
      </c>
      <c r="F334" s="6">
        <v>-6.4333333333333336</v>
      </c>
      <c r="G334" s="6">
        <v>-2.5</v>
      </c>
    </row>
    <row r="335" spans="1:7">
      <c r="A335" s="3">
        <v>1983</v>
      </c>
      <c r="B335" s="1">
        <v>2</v>
      </c>
      <c r="C335" s="2">
        <f>DATE(tempQ[[#This Row],[Year]],(tempQ[[#This Row],[Quarter]]-1)*3+2,15)</f>
        <v>30451</v>
      </c>
      <c r="D335" s="3">
        <f>tempQ[[#This Row],[Year]]+1/8+(tempQ[[#This Row],[Quarter]]-1)/4</f>
        <v>1983.375</v>
      </c>
      <c r="E335" s="6">
        <v>17.233333333333334</v>
      </c>
      <c r="F335" s="6">
        <v>7.2333333333333343</v>
      </c>
      <c r="G335" s="6">
        <v>12.266666666666666</v>
      </c>
    </row>
    <row r="336" spans="1:7">
      <c r="A336" s="3">
        <v>1983</v>
      </c>
      <c r="B336" s="1">
        <v>3</v>
      </c>
      <c r="C336" s="2">
        <f>DATE(tempQ[[#This Row],[Year]],(tempQ[[#This Row],[Quarter]]-1)*3+2,15)</f>
        <v>30543</v>
      </c>
      <c r="D336" s="3">
        <f>tempQ[[#This Row],[Year]]+1/8+(tempQ[[#This Row],[Quarter]]-1)/4</f>
        <v>1983.625</v>
      </c>
      <c r="E336" s="6">
        <v>26.133333333333336</v>
      </c>
      <c r="F336" s="6">
        <v>15.6</v>
      </c>
      <c r="G336" s="6">
        <v>20.900000000000002</v>
      </c>
    </row>
    <row r="337" spans="1:7">
      <c r="A337" s="3">
        <v>1983</v>
      </c>
      <c r="B337" s="1">
        <v>4</v>
      </c>
      <c r="C337" s="2">
        <f>DATE(tempQ[[#This Row],[Year]],(tempQ[[#This Row],[Quarter]]-1)*3+2,15)</f>
        <v>30635</v>
      </c>
      <c r="D337" s="3">
        <f>tempQ[[#This Row],[Year]]+1/8+(tempQ[[#This Row],[Quarter]]-1)/4</f>
        <v>1983.875</v>
      </c>
      <c r="E337" s="6">
        <v>6.1000000000000005</v>
      </c>
      <c r="F337" s="6">
        <v>-1.5999999999999996</v>
      </c>
      <c r="G337" s="6">
        <v>2.2666666666666671</v>
      </c>
    </row>
    <row r="338" spans="1:7">
      <c r="A338" s="3">
        <v>1984</v>
      </c>
      <c r="B338" s="1">
        <v>1</v>
      </c>
      <c r="C338" s="2">
        <f>DATE(tempQ[[#This Row],[Year]],(tempQ[[#This Row],[Quarter]]-1)*3+2,15)</f>
        <v>30727</v>
      </c>
      <c r="D338" s="3">
        <f>tempQ[[#This Row],[Year]]+1/8+(tempQ[[#This Row],[Quarter]]-1)/4</f>
        <v>1984.125</v>
      </c>
      <c r="E338" s="6">
        <v>-1</v>
      </c>
      <c r="F338" s="6">
        <v>-9.9666666666666668</v>
      </c>
      <c r="G338" s="6">
        <v>-5.5333333333333323</v>
      </c>
    </row>
    <row r="339" spans="1:7">
      <c r="A339" s="3">
        <v>1984</v>
      </c>
      <c r="B339" s="1">
        <v>2</v>
      </c>
      <c r="C339" s="2">
        <f>DATE(tempQ[[#This Row],[Year]],(tempQ[[#This Row],[Quarter]]-1)*3+2,15)</f>
        <v>30817</v>
      </c>
      <c r="D339" s="3">
        <f>tempQ[[#This Row],[Year]]+1/8+(tempQ[[#This Row],[Quarter]]-1)/4</f>
        <v>1984.375</v>
      </c>
      <c r="E339" s="6">
        <v>17.466666666666669</v>
      </c>
      <c r="F339" s="6">
        <v>7.833333333333333</v>
      </c>
      <c r="G339" s="6">
        <v>12.666666666666666</v>
      </c>
    </row>
    <row r="340" spans="1:7">
      <c r="A340" s="3">
        <v>1984</v>
      </c>
      <c r="B340" s="1">
        <v>3</v>
      </c>
      <c r="C340" s="2">
        <f>DATE(tempQ[[#This Row],[Year]],(tempQ[[#This Row],[Quarter]]-1)*3+2,15)</f>
        <v>30909</v>
      </c>
      <c r="D340" s="3">
        <f>tempQ[[#This Row],[Year]]+1/8+(tempQ[[#This Row],[Quarter]]-1)/4</f>
        <v>1984.625</v>
      </c>
      <c r="E340" s="6">
        <v>23.5</v>
      </c>
      <c r="F340" s="6">
        <v>14.333333333333334</v>
      </c>
      <c r="G340" s="6">
        <v>18.966666666666665</v>
      </c>
    </row>
    <row r="341" spans="1:7">
      <c r="A341" s="3">
        <v>1984</v>
      </c>
      <c r="B341" s="1">
        <v>4</v>
      </c>
      <c r="C341" s="2">
        <f>DATE(tempQ[[#This Row],[Year]],(tempQ[[#This Row],[Quarter]]-1)*3+2,15)</f>
        <v>31001</v>
      </c>
      <c r="D341" s="3">
        <f>tempQ[[#This Row],[Year]]+1/8+(tempQ[[#This Row],[Quarter]]-1)/4</f>
        <v>1984.875</v>
      </c>
      <c r="E341" s="6">
        <v>8.3333333333333339</v>
      </c>
      <c r="F341" s="6">
        <v>0.40000000000000008</v>
      </c>
      <c r="G341" s="6">
        <v>4.3666666666666663</v>
      </c>
    </row>
    <row r="342" spans="1:7">
      <c r="A342" s="3">
        <v>1985</v>
      </c>
      <c r="B342" s="1">
        <v>1</v>
      </c>
      <c r="C342" s="2">
        <f>DATE(tempQ[[#This Row],[Year]],(tempQ[[#This Row],[Quarter]]-1)*3+2,15)</f>
        <v>31093</v>
      </c>
      <c r="D342" s="3">
        <f>tempQ[[#This Row],[Year]]+1/8+(tempQ[[#This Row],[Quarter]]-1)/4</f>
        <v>1985.125</v>
      </c>
      <c r="E342" s="6">
        <v>-0.63333333333333341</v>
      </c>
      <c r="F342" s="6">
        <v>-9.3666666666666671</v>
      </c>
      <c r="G342" s="6">
        <v>-4.9999999999999991</v>
      </c>
    </row>
    <row r="343" spans="1:7">
      <c r="A343" s="3">
        <v>1985</v>
      </c>
      <c r="B343" s="1">
        <v>2</v>
      </c>
      <c r="C343" s="2">
        <f>DATE(tempQ[[#This Row],[Year]],(tempQ[[#This Row],[Quarter]]-1)*3+2,15)</f>
        <v>31182</v>
      </c>
      <c r="D343" s="3">
        <f>tempQ[[#This Row],[Year]]+1/8+(tempQ[[#This Row],[Quarter]]-1)/4</f>
        <v>1985.375</v>
      </c>
      <c r="E343" s="6">
        <v>17.8</v>
      </c>
      <c r="F343" s="6">
        <v>7.7</v>
      </c>
      <c r="G343" s="6">
        <v>12.766666666666666</v>
      </c>
    </row>
    <row r="344" spans="1:7">
      <c r="A344" s="3">
        <v>1985</v>
      </c>
      <c r="B344" s="1">
        <v>3</v>
      </c>
      <c r="C344" s="2">
        <f>DATE(tempQ[[#This Row],[Year]],(tempQ[[#This Row],[Quarter]]-1)*3+2,15)</f>
        <v>31274</v>
      </c>
      <c r="D344" s="3">
        <f>tempQ[[#This Row],[Year]]+1/8+(tempQ[[#This Row],[Quarter]]-1)/4</f>
        <v>1985.625</v>
      </c>
      <c r="E344" s="6">
        <v>24.099999999999998</v>
      </c>
      <c r="F344" s="6">
        <v>14.5</v>
      </c>
      <c r="G344" s="6">
        <v>19.333333333333332</v>
      </c>
    </row>
    <row r="345" spans="1:7">
      <c r="A345" s="3">
        <v>1985</v>
      </c>
      <c r="B345" s="1">
        <v>4</v>
      </c>
      <c r="C345" s="2">
        <f>DATE(tempQ[[#This Row],[Year]],(tempQ[[#This Row],[Quarter]]-1)*3+2,15)</f>
        <v>31366</v>
      </c>
      <c r="D345" s="3">
        <f>tempQ[[#This Row],[Year]]+1/8+(tempQ[[#This Row],[Quarter]]-1)/4</f>
        <v>1985.875</v>
      </c>
      <c r="E345" s="6">
        <v>6.1000000000000005</v>
      </c>
      <c r="F345" s="6">
        <v>-0.93333333333333302</v>
      </c>
      <c r="G345" s="6">
        <v>2.5666666666666664</v>
      </c>
    </row>
    <row r="346" spans="1:7">
      <c r="A346" s="3">
        <v>1986</v>
      </c>
      <c r="B346" s="1">
        <v>1</v>
      </c>
      <c r="C346" s="2">
        <f>DATE(tempQ[[#This Row],[Year]],(tempQ[[#This Row],[Quarter]]-1)*3+2,15)</f>
        <v>31458</v>
      </c>
      <c r="D346" s="3">
        <f>tempQ[[#This Row],[Year]]+1/8+(tempQ[[#This Row],[Quarter]]-1)/4</f>
        <v>1986.125</v>
      </c>
      <c r="E346" s="6">
        <v>-0.33333333333333331</v>
      </c>
      <c r="F346" s="6">
        <v>-9.1999999999999993</v>
      </c>
      <c r="G346" s="6">
        <v>-4.7666666666666666</v>
      </c>
    </row>
    <row r="347" spans="1:7">
      <c r="A347" s="3">
        <v>1986</v>
      </c>
      <c r="B347" s="1">
        <v>2</v>
      </c>
      <c r="C347" s="2">
        <f>DATE(tempQ[[#This Row],[Year]],(tempQ[[#This Row],[Quarter]]-1)*3+2,15)</f>
        <v>31547</v>
      </c>
      <c r="D347" s="3">
        <f>tempQ[[#This Row],[Year]]+1/8+(tempQ[[#This Row],[Quarter]]-1)/4</f>
        <v>1986.375</v>
      </c>
      <c r="E347" s="6">
        <v>18.900000000000002</v>
      </c>
      <c r="F347" s="6">
        <v>8.9333333333333336</v>
      </c>
      <c r="G347" s="6">
        <v>13.933333333333332</v>
      </c>
    </row>
    <row r="348" spans="1:7">
      <c r="A348" s="3">
        <v>1986</v>
      </c>
      <c r="B348" s="1">
        <v>3</v>
      </c>
      <c r="C348" s="2">
        <f>DATE(tempQ[[#This Row],[Year]],(tempQ[[#This Row],[Quarter]]-1)*3+2,15)</f>
        <v>31639</v>
      </c>
      <c r="D348" s="3">
        <f>tempQ[[#This Row],[Year]]+1/8+(tempQ[[#This Row],[Quarter]]-1)/4</f>
        <v>1986.625</v>
      </c>
      <c r="E348" s="6">
        <v>23.066666666666666</v>
      </c>
      <c r="F348" s="6">
        <v>14.066666666666668</v>
      </c>
      <c r="G348" s="6">
        <v>18.600000000000001</v>
      </c>
    </row>
    <row r="349" spans="1:7">
      <c r="A349" s="3">
        <v>1986</v>
      </c>
      <c r="B349" s="1">
        <v>4</v>
      </c>
      <c r="C349" s="2">
        <f>DATE(tempQ[[#This Row],[Year]],(tempQ[[#This Row],[Quarter]]-1)*3+2,15)</f>
        <v>31731</v>
      </c>
      <c r="D349" s="3">
        <f>tempQ[[#This Row],[Year]]+1/8+(tempQ[[#This Row],[Quarter]]-1)/4</f>
        <v>1986.875</v>
      </c>
      <c r="E349" s="6">
        <v>6.833333333333333</v>
      </c>
      <c r="F349" s="6">
        <v>-6.6666666666666721E-2</v>
      </c>
      <c r="G349" s="6">
        <v>3.4</v>
      </c>
    </row>
    <row r="350" spans="1:7">
      <c r="A350" s="3">
        <v>1987</v>
      </c>
      <c r="B350" s="1">
        <v>1</v>
      </c>
      <c r="C350" s="2">
        <f>DATE(tempQ[[#This Row],[Year]],(tempQ[[#This Row],[Quarter]]-1)*3+2,15)</f>
        <v>31823</v>
      </c>
      <c r="D350" s="3">
        <f>tempQ[[#This Row],[Year]]+1/8+(tempQ[[#This Row],[Quarter]]-1)/4</f>
        <v>1987.125</v>
      </c>
      <c r="E350" s="6">
        <v>1.4000000000000001</v>
      </c>
      <c r="F350" s="6">
        <v>-8.3666666666666654</v>
      </c>
      <c r="G350" s="6">
        <v>-3.5</v>
      </c>
    </row>
    <row r="351" spans="1:7">
      <c r="A351" s="3">
        <v>1987</v>
      </c>
      <c r="B351" s="1">
        <v>2</v>
      </c>
      <c r="C351" s="2">
        <f>DATE(tempQ[[#This Row],[Year]],(tempQ[[#This Row],[Quarter]]-1)*3+2,15)</f>
        <v>31912</v>
      </c>
      <c r="D351" s="3">
        <f>tempQ[[#This Row],[Year]]+1/8+(tempQ[[#This Row],[Quarter]]-1)/4</f>
        <v>1987.375</v>
      </c>
      <c r="E351" s="6">
        <v>20.066666666666666</v>
      </c>
      <c r="F351" s="6">
        <v>9.9</v>
      </c>
      <c r="G351" s="6">
        <v>15</v>
      </c>
    </row>
    <row r="352" spans="1:7">
      <c r="A352" s="3">
        <v>1987</v>
      </c>
      <c r="B352" s="1">
        <v>3</v>
      </c>
      <c r="C352" s="2">
        <f>DATE(tempQ[[#This Row],[Year]],(tempQ[[#This Row],[Quarter]]-1)*3+2,15)</f>
        <v>32004</v>
      </c>
      <c r="D352" s="3">
        <f>tempQ[[#This Row],[Year]]+1/8+(tempQ[[#This Row],[Quarter]]-1)/4</f>
        <v>1987.625</v>
      </c>
      <c r="E352" s="6">
        <v>24.733333333333334</v>
      </c>
      <c r="F352" s="6">
        <v>14.966666666666667</v>
      </c>
      <c r="G352" s="6">
        <v>19.866666666666667</v>
      </c>
    </row>
    <row r="353" spans="1:7">
      <c r="A353" s="3">
        <v>1987</v>
      </c>
      <c r="B353" s="1">
        <v>4</v>
      </c>
      <c r="C353" s="2">
        <f>DATE(tempQ[[#This Row],[Year]],(tempQ[[#This Row],[Quarter]]-1)*3+2,15)</f>
        <v>32096</v>
      </c>
      <c r="D353" s="3">
        <f>tempQ[[#This Row],[Year]]+1/8+(tempQ[[#This Row],[Quarter]]-1)/4</f>
        <v>1987.875</v>
      </c>
      <c r="E353" s="6">
        <v>7.3000000000000007</v>
      </c>
      <c r="F353" s="6">
        <v>-0.33333333333333331</v>
      </c>
      <c r="G353" s="6">
        <v>3.5</v>
      </c>
    </row>
    <row r="354" spans="1:7">
      <c r="A354" s="3">
        <v>1988</v>
      </c>
      <c r="B354" s="1">
        <v>1</v>
      </c>
      <c r="C354" s="2">
        <f>DATE(tempQ[[#This Row],[Year]],(tempQ[[#This Row],[Quarter]]-1)*3+2,15)</f>
        <v>32188</v>
      </c>
      <c r="D354" s="3">
        <f>tempQ[[#This Row],[Year]]+1/8+(tempQ[[#This Row],[Quarter]]-1)/4</f>
        <v>1988.125</v>
      </c>
      <c r="E354" s="6">
        <v>0.56666666666666654</v>
      </c>
      <c r="F354" s="6">
        <v>-8.9999999999999982</v>
      </c>
      <c r="G354" s="6">
        <v>-4.2666666666666666</v>
      </c>
    </row>
    <row r="355" spans="1:7">
      <c r="A355" s="3">
        <v>1988</v>
      </c>
      <c r="B355" s="1">
        <v>2</v>
      </c>
      <c r="C355" s="2">
        <f>DATE(tempQ[[#This Row],[Year]],(tempQ[[#This Row],[Quarter]]-1)*3+2,15)</f>
        <v>32278</v>
      </c>
      <c r="D355" s="3">
        <f>tempQ[[#This Row],[Year]]+1/8+(tempQ[[#This Row],[Quarter]]-1)/4</f>
        <v>1988.375</v>
      </c>
      <c r="E355" s="6">
        <v>18.599999999999998</v>
      </c>
      <c r="F355" s="6">
        <v>8.1333333333333329</v>
      </c>
      <c r="G355" s="6">
        <v>13.4</v>
      </c>
    </row>
    <row r="356" spans="1:7">
      <c r="A356" s="3">
        <v>1988</v>
      </c>
      <c r="B356" s="1">
        <v>3</v>
      </c>
      <c r="C356" s="2">
        <f>DATE(tempQ[[#This Row],[Year]],(tempQ[[#This Row],[Quarter]]-1)*3+2,15)</f>
        <v>32370</v>
      </c>
      <c r="D356" s="3">
        <f>tempQ[[#This Row],[Year]]+1/8+(tempQ[[#This Row],[Quarter]]-1)/4</f>
        <v>1988.625</v>
      </c>
      <c r="E356" s="6">
        <v>25.8</v>
      </c>
      <c r="F356" s="6">
        <v>15.366666666666667</v>
      </c>
      <c r="G356" s="6">
        <v>20.599999999999998</v>
      </c>
    </row>
    <row r="357" spans="1:7">
      <c r="A357" s="3">
        <v>1988</v>
      </c>
      <c r="B357" s="1">
        <v>4</v>
      </c>
      <c r="C357" s="2">
        <f>DATE(tempQ[[#This Row],[Year]],(tempQ[[#This Row],[Quarter]]-1)*3+2,15)</f>
        <v>32462</v>
      </c>
      <c r="D357" s="3">
        <f>tempQ[[#This Row],[Year]]+1/8+(tempQ[[#This Row],[Quarter]]-1)/4</f>
        <v>1988.875</v>
      </c>
      <c r="E357" s="6">
        <v>6.9333333333333336</v>
      </c>
      <c r="F357" s="6">
        <v>-1.2333333333333334</v>
      </c>
      <c r="G357" s="6">
        <v>2.8666666666666671</v>
      </c>
    </row>
    <row r="358" spans="1:7">
      <c r="A358" s="3">
        <v>1989</v>
      </c>
      <c r="B358" s="1">
        <v>1</v>
      </c>
      <c r="C358" s="2">
        <f>DATE(tempQ[[#This Row],[Year]],(tempQ[[#This Row],[Quarter]]-1)*3+2,15)</f>
        <v>32554</v>
      </c>
      <c r="D358" s="3">
        <f>tempQ[[#This Row],[Year]]+1/8+(tempQ[[#This Row],[Quarter]]-1)/4</f>
        <v>1989.125</v>
      </c>
      <c r="E358" s="6">
        <v>0.36666666666666675</v>
      </c>
      <c r="F358" s="6">
        <v>-8.8333333333333339</v>
      </c>
      <c r="G358" s="6">
        <v>-4.2666666666666666</v>
      </c>
    </row>
    <row r="359" spans="1:7">
      <c r="A359" s="3">
        <v>1989</v>
      </c>
      <c r="B359" s="1">
        <v>2</v>
      </c>
      <c r="C359" s="2">
        <f>DATE(tempQ[[#This Row],[Year]],(tempQ[[#This Row],[Quarter]]-1)*3+2,15)</f>
        <v>32643</v>
      </c>
      <c r="D359" s="3">
        <f>tempQ[[#This Row],[Year]]+1/8+(tempQ[[#This Row],[Quarter]]-1)/4</f>
        <v>1989.375</v>
      </c>
      <c r="E359" s="6">
        <v>17.766666666666666</v>
      </c>
      <c r="F359" s="6">
        <v>8.0333333333333332</v>
      </c>
      <c r="G359" s="6">
        <v>12.9</v>
      </c>
    </row>
    <row r="360" spans="1:7">
      <c r="A360" s="3">
        <v>1989</v>
      </c>
      <c r="B360" s="1">
        <v>3</v>
      </c>
      <c r="C360" s="2">
        <f>DATE(tempQ[[#This Row],[Year]],(tempQ[[#This Row],[Quarter]]-1)*3+2,15)</f>
        <v>32735</v>
      </c>
      <c r="D360" s="3">
        <f>tempQ[[#This Row],[Year]]+1/8+(tempQ[[#This Row],[Quarter]]-1)/4</f>
        <v>1989.625</v>
      </c>
      <c r="E360" s="6">
        <v>24.899999999999995</v>
      </c>
      <c r="F360" s="6">
        <v>14.533333333333333</v>
      </c>
      <c r="G360" s="6">
        <v>19.766666666666666</v>
      </c>
    </row>
    <row r="361" spans="1:7">
      <c r="A361" s="3">
        <v>1989</v>
      </c>
      <c r="B361" s="1">
        <v>4</v>
      </c>
      <c r="C361" s="2">
        <f>DATE(tempQ[[#This Row],[Year]],(tempQ[[#This Row],[Quarter]]-1)*3+2,15)</f>
        <v>32827</v>
      </c>
      <c r="D361" s="3">
        <f>tempQ[[#This Row],[Year]]+1/8+(tempQ[[#This Row],[Quarter]]-1)/4</f>
        <v>1989.875</v>
      </c>
      <c r="E361" s="6">
        <v>4.8999999999999995</v>
      </c>
      <c r="F361" s="6">
        <v>-4.5333333333333323</v>
      </c>
      <c r="G361" s="6">
        <v>0.16666666666666727</v>
      </c>
    </row>
    <row r="362" spans="1:7">
      <c r="A362" s="3">
        <v>1990</v>
      </c>
      <c r="B362" s="1">
        <v>1</v>
      </c>
      <c r="C362" s="2">
        <f>DATE(tempQ[[#This Row],[Year]],(tempQ[[#This Row],[Quarter]]-1)*3+2,15)</f>
        <v>32919</v>
      </c>
      <c r="D362" s="3">
        <f>tempQ[[#This Row],[Year]]+1/8+(tempQ[[#This Row],[Quarter]]-1)/4</f>
        <v>1990.125</v>
      </c>
      <c r="E362" s="6">
        <v>2.1333333333333333</v>
      </c>
      <c r="F362" s="6">
        <v>-6.4666666666666659</v>
      </c>
      <c r="G362" s="6">
        <v>-2.1666666666666665</v>
      </c>
    </row>
    <row r="363" spans="1:7">
      <c r="A363" s="3">
        <v>1990</v>
      </c>
      <c r="B363" s="1">
        <v>2</v>
      </c>
      <c r="C363" s="2">
        <f>DATE(tempQ[[#This Row],[Year]],(tempQ[[#This Row],[Quarter]]-1)*3+2,15)</f>
        <v>33008</v>
      </c>
      <c r="D363" s="3">
        <f>tempQ[[#This Row],[Year]]+1/8+(tempQ[[#This Row],[Quarter]]-1)/4</f>
        <v>1990.375</v>
      </c>
      <c r="E363" s="6">
        <v>17.366666666666667</v>
      </c>
      <c r="F363" s="6">
        <v>8.2333333333333325</v>
      </c>
      <c r="G363" s="6">
        <v>12.833333333333334</v>
      </c>
    </row>
    <row r="364" spans="1:7">
      <c r="A364" s="3">
        <v>1990</v>
      </c>
      <c r="B364" s="1">
        <v>3</v>
      </c>
      <c r="C364" s="2">
        <f>DATE(tempQ[[#This Row],[Year]],(tempQ[[#This Row],[Quarter]]-1)*3+2,15)</f>
        <v>33100</v>
      </c>
      <c r="D364" s="3">
        <f>tempQ[[#This Row],[Year]]+1/8+(tempQ[[#This Row],[Quarter]]-1)/4</f>
        <v>1990.625</v>
      </c>
      <c r="E364" s="6">
        <v>23.8</v>
      </c>
      <c r="F364" s="6">
        <v>14.700000000000001</v>
      </c>
      <c r="G364" s="6">
        <v>19.266666666666666</v>
      </c>
    </row>
    <row r="365" spans="1:7">
      <c r="A365" s="3">
        <v>1990</v>
      </c>
      <c r="B365" s="1">
        <v>4</v>
      </c>
      <c r="C365" s="2">
        <f>DATE(tempQ[[#This Row],[Year]],(tempQ[[#This Row],[Quarter]]-1)*3+2,15)</f>
        <v>33192</v>
      </c>
      <c r="D365" s="3">
        <f>tempQ[[#This Row],[Year]]+1/8+(tempQ[[#This Row],[Quarter]]-1)/4</f>
        <v>1990.875</v>
      </c>
      <c r="E365" s="6">
        <v>8.2666666666666675</v>
      </c>
      <c r="F365" s="6">
        <v>-0.16666666666666666</v>
      </c>
      <c r="G365" s="6">
        <v>4.0333333333333332</v>
      </c>
    </row>
    <row r="366" spans="1:7">
      <c r="A366" s="3">
        <v>1991</v>
      </c>
      <c r="B366" s="1">
        <v>1</v>
      </c>
      <c r="C366" s="2">
        <f>DATE(tempQ[[#This Row],[Year]],(tempQ[[#This Row],[Quarter]]-1)*3+2,15)</f>
        <v>33284</v>
      </c>
      <c r="D366" s="3">
        <f>tempQ[[#This Row],[Year]]+1/8+(tempQ[[#This Row],[Quarter]]-1)/4</f>
        <v>1991.125</v>
      </c>
      <c r="E366" s="6">
        <v>1.3666666666666665</v>
      </c>
      <c r="F366" s="6">
        <v>-6.9666666666666677</v>
      </c>
      <c r="G366" s="6">
        <v>-2.7999999999999994</v>
      </c>
    </row>
    <row r="367" spans="1:7">
      <c r="A367" s="3">
        <v>1991</v>
      </c>
      <c r="B367" s="1">
        <v>2</v>
      </c>
      <c r="C367" s="2">
        <f>DATE(tempQ[[#This Row],[Year]],(tempQ[[#This Row],[Quarter]]-1)*3+2,15)</f>
        <v>33373</v>
      </c>
      <c r="D367" s="3">
        <f>tempQ[[#This Row],[Year]]+1/8+(tempQ[[#This Row],[Quarter]]-1)/4</f>
        <v>1991.375</v>
      </c>
      <c r="E367" s="6">
        <v>19.900000000000002</v>
      </c>
      <c r="F367" s="6">
        <v>9.7000000000000011</v>
      </c>
      <c r="G367" s="6">
        <v>14.800000000000002</v>
      </c>
    </row>
    <row r="368" spans="1:7">
      <c r="A368" s="3">
        <v>1991</v>
      </c>
      <c r="B368" s="1">
        <v>3</v>
      </c>
      <c r="C368" s="2">
        <f>DATE(tempQ[[#This Row],[Year]],(tempQ[[#This Row],[Quarter]]-1)*3+2,15)</f>
        <v>33465</v>
      </c>
      <c r="D368" s="3">
        <f>tempQ[[#This Row],[Year]]+1/8+(tempQ[[#This Row],[Quarter]]-1)/4</f>
        <v>1991.625</v>
      </c>
      <c r="E368" s="6">
        <v>24.733333333333334</v>
      </c>
      <c r="F368" s="6">
        <v>14.6</v>
      </c>
      <c r="G368" s="6">
        <v>19.7</v>
      </c>
    </row>
    <row r="369" spans="1:7">
      <c r="A369" s="3">
        <v>1991</v>
      </c>
      <c r="B369" s="1">
        <v>4</v>
      </c>
      <c r="C369" s="2">
        <f>DATE(tempQ[[#This Row],[Year]],(tempQ[[#This Row],[Quarter]]-1)*3+2,15)</f>
        <v>33557</v>
      </c>
      <c r="D369" s="3">
        <f>tempQ[[#This Row],[Year]]+1/8+(tempQ[[#This Row],[Quarter]]-1)/4</f>
        <v>1991.875</v>
      </c>
      <c r="E369" s="6">
        <v>7.166666666666667</v>
      </c>
      <c r="F369" s="6">
        <v>-0.86666666666666681</v>
      </c>
      <c r="G369" s="6">
        <v>3.1666666666666661</v>
      </c>
    </row>
    <row r="370" spans="1:7">
      <c r="A370" s="3">
        <v>1992</v>
      </c>
      <c r="B370" s="1">
        <v>1</v>
      </c>
      <c r="C370" s="2">
        <f>DATE(tempQ[[#This Row],[Year]],(tempQ[[#This Row],[Quarter]]-1)*3+2,15)</f>
        <v>33649</v>
      </c>
      <c r="D370" s="3">
        <f>tempQ[[#This Row],[Year]]+1/8+(tempQ[[#This Row],[Quarter]]-1)/4</f>
        <v>1992.125</v>
      </c>
      <c r="E370" s="6">
        <v>-0.33333333333333331</v>
      </c>
      <c r="F370" s="6">
        <v>-9.2999999999999989</v>
      </c>
      <c r="G370" s="6">
        <v>-4.8</v>
      </c>
    </row>
    <row r="371" spans="1:7">
      <c r="A371" s="3">
        <v>1992</v>
      </c>
      <c r="B371" s="1">
        <v>2</v>
      </c>
      <c r="C371" s="2">
        <f>DATE(tempQ[[#This Row],[Year]],(tempQ[[#This Row],[Quarter]]-1)*3+2,15)</f>
        <v>33739</v>
      </c>
      <c r="D371" s="3">
        <f>tempQ[[#This Row],[Year]]+1/8+(tempQ[[#This Row],[Quarter]]-1)/4</f>
        <v>1992.375</v>
      </c>
      <c r="E371" s="6">
        <v>16.900000000000002</v>
      </c>
      <c r="F371" s="6">
        <v>7.2</v>
      </c>
      <c r="G371" s="6">
        <v>12.066666666666668</v>
      </c>
    </row>
    <row r="372" spans="1:7">
      <c r="A372" s="3">
        <v>1992</v>
      </c>
      <c r="B372" s="1">
        <v>3</v>
      </c>
      <c r="C372" s="2">
        <f>DATE(tempQ[[#This Row],[Year]],(tempQ[[#This Row],[Quarter]]-1)*3+2,15)</f>
        <v>33831</v>
      </c>
      <c r="D372" s="3">
        <f>tempQ[[#This Row],[Year]]+1/8+(tempQ[[#This Row],[Quarter]]-1)/4</f>
        <v>1992.625</v>
      </c>
      <c r="E372" s="6">
        <v>21.966666666666669</v>
      </c>
      <c r="F372" s="6">
        <v>13.233333333333334</v>
      </c>
      <c r="G372" s="6">
        <v>17.633333333333333</v>
      </c>
    </row>
    <row r="373" spans="1:7">
      <c r="A373" s="3">
        <v>1992</v>
      </c>
      <c r="B373" s="1">
        <v>4</v>
      </c>
      <c r="C373" s="2">
        <f>DATE(tempQ[[#This Row],[Year]],(tempQ[[#This Row],[Quarter]]-1)*3+2,15)</f>
        <v>33923</v>
      </c>
      <c r="D373" s="3">
        <f>tempQ[[#This Row],[Year]]+1/8+(tempQ[[#This Row],[Quarter]]-1)/4</f>
        <v>1992.875</v>
      </c>
      <c r="E373" s="6">
        <v>6.333333333333333</v>
      </c>
      <c r="F373" s="6">
        <v>-1.1666666666666667</v>
      </c>
      <c r="G373" s="6">
        <v>2.6</v>
      </c>
    </row>
    <row r="374" spans="1:7">
      <c r="A374" s="3">
        <v>1993</v>
      </c>
      <c r="B374" s="1">
        <v>1</v>
      </c>
      <c r="C374" s="2">
        <f>DATE(tempQ[[#This Row],[Year]],(tempQ[[#This Row],[Quarter]]-1)*3+2,15)</f>
        <v>34015</v>
      </c>
      <c r="D374" s="3">
        <f>tempQ[[#This Row],[Year]]+1/8+(tempQ[[#This Row],[Quarter]]-1)/4</f>
        <v>1993.125</v>
      </c>
      <c r="E374" s="6">
        <v>-1.166666666666667</v>
      </c>
      <c r="F374" s="6">
        <v>-11.200000000000001</v>
      </c>
      <c r="G374" s="6">
        <v>-6.2333333333333334</v>
      </c>
    </row>
    <row r="375" spans="1:7">
      <c r="A375" s="3">
        <v>1993</v>
      </c>
      <c r="B375" s="1">
        <v>2</v>
      </c>
      <c r="C375" s="2">
        <f>DATE(tempQ[[#This Row],[Year]],(tempQ[[#This Row],[Quarter]]-1)*3+2,15)</f>
        <v>34104</v>
      </c>
      <c r="D375" s="3">
        <f>tempQ[[#This Row],[Year]]+1/8+(tempQ[[#This Row],[Quarter]]-1)/4</f>
        <v>1993.375</v>
      </c>
      <c r="E375" s="6">
        <v>17.366666666666664</v>
      </c>
      <c r="F375" s="6">
        <v>7.9000000000000012</v>
      </c>
      <c r="G375" s="6">
        <v>12.633333333333333</v>
      </c>
    </row>
    <row r="376" spans="1:7">
      <c r="A376" s="3">
        <v>1993</v>
      </c>
      <c r="B376" s="1">
        <v>3</v>
      </c>
      <c r="C376" s="2">
        <f>DATE(tempQ[[#This Row],[Year]],(tempQ[[#This Row],[Quarter]]-1)*3+2,15)</f>
        <v>34196</v>
      </c>
      <c r="D376" s="3">
        <f>tempQ[[#This Row],[Year]]+1/8+(tempQ[[#This Row],[Quarter]]-1)/4</f>
        <v>1993.625</v>
      </c>
      <c r="E376" s="6">
        <v>24.433333333333334</v>
      </c>
      <c r="F376" s="6">
        <v>14.366666666666667</v>
      </c>
      <c r="G376" s="6">
        <v>19.433333333333334</v>
      </c>
    </row>
    <row r="377" spans="1:7">
      <c r="A377" s="3">
        <v>1993</v>
      </c>
      <c r="B377" s="1">
        <v>4</v>
      </c>
      <c r="C377" s="2">
        <f>DATE(tempQ[[#This Row],[Year]],(tempQ[[#This Row],[Quarter]]-1)*3+2,15)</f>
        <v>34288</v>
      </c>
      <c r="D377" s="3">
        <f>tempQ[[#This Row],[Year]]+1/8+(tempQ[[#This Row],[Quarter]]-1)/4</f>
        <v>1993.875</v>
      </c>
      <c r="E377" s="6">
        <v>6.333333333333333</v>
      </c>
      <c r="F377" s="6">
        <v>-1.4666666666666666</v>
      </c>
      <c r="G377" s="6">
        <v>2.4</v>
      </c>
    </row>
    <row r="378" spans="1:7">
      <c r="A378" s="3">
        <v>1994</v>
      </c>
      <c r="B378" s="1">
        <v>1</v>
      </c>
      <c r="C378" s="2">
        <f>DATE(tempQ[[#This Row],[Year]],(tempQ[[#This Row],[Quarter]]-1)*3+2,15)</f>
        <v>34380</v>
      </c>
      <c r="D378" s="3">
        <f>tempQ[[#This Row],[Year]]+1/8+(tempQ[[#This Row],[Quarter]]-1)/4</f>
        <v>1994.125</v>
      </c>
      <c r="E378" s="6">
        <v>-2.9666666666666668</v>
      </c>
      <c r="F378" s="6">
        <v>-12.5</v>
      </c>
      <c r="G378" s="6">
        <v>-7.7333333333333334</v>
      </c>
    </row>
    <row r="379" spans="1:7">
      <c r="A379" s="3">
        <v>1994</v>
      </c>
      <c r="B379" s="1">
        <v>2</v>
      </c>
      <c r="C379" s="2">
        <f>DATE(tempQ[[#This Row],[Year]],(tempQ[[#This Row],[Quarter]]-1)*3+2,15)</f>
        <v>34469</v>
      </c>
      <c r="D379" s="3">
        <f>tempQ[[#This Row],[Year]]+1/8+(tempQ[[#This Row],[Quarter]]-1)/4</f>
        <v>1994.375</v>
      </c>
      <c r="E379" s="6">
        <v>17.933333333333334</v>
      </c>
      <c r="F379" s="6">
        <v>7.8</v>
      </c>
      <c r="G379" s="6">
        <v>12.9</v>
      </c>
    </row>
    <row r="380" spans="1:7">
      <c r="A380" s="3">
        <v>1994</v>
      </c>
      <c r="B380" s="1">
        <v>3</v>
      </c>
      <c r="C380" s="2">
        <f>DATE(tempQ[[#This Row],[Year]],(tempQ[[#This Row],[Quarter]]-1)*3+2,15)</f>
        <v>34561</v>
      </c>
      <c r="D380" s="3">
        <f>tempQ[[#This Row],[Year]]+1/8+(tempQ[[#This Row],[Quarter]]-1)/4</f>
        <v>1994.625</v>
      </c>
      <c r="E380" s="6">
        <v>24.166666666666668</v>
      </c>
      <c r="F380" s="6">
        <v>14.766666666666666</v>
      </c>
      <c r="G380" s="6">
        <v>19.466666666666665</v>
      </c>
    </row>
    <row r="381" spans="1:7">
      <c r="A381" s="3">
        <v>1994</v>
      </c>
      <c r="B381" s="1">
        <v>4</v>
      </c>
      <c r="C381" s="2">
        <f>DATE(tempQ[[#This Row],[Year]],(tempQ[[#This Row],[Quarter]]-1)*3+2,15)</f>
        <v>34653</v>
      </c>
      <c r="D381" s="3">
        <f>tempQ[[#This Row],[Year]]+1/8+(tempQ[[#This Row],[Quarter]]-1)/4</f>
        <v>1994.875</v>
      </c>
      <c r="E381" s="6">
        <v>9.1</v>
      </c>
      <c r="F381" s="6">
        <v>0.6</v>
      </c>
      <c r="G381" s="6">
        <v>4.8666666666666671</v>
      </c>
    </row>
    <row r="382" spans="1:7">
      <c r="A382" s="3">
        <v>1995</v>
      </c>
      <c r="B382" s="1">
        <v>1</v>
      </c>
      <c r="C382" s="2">
        <f>DATE(tempQ[[#This Row],[Year]],(tempQ[[#This Row],[Quarter]]-1)*3+2,15)</f>
        <v>34745</v>
      </c>
      <c r="D382" s="3">
        <f>tempQ[[#This Row],[Year]]+1/8+(tempQ[[#This Row],[Quarter]]-1)/4</f>
        <v>1995.125</v>
      </c>
      <c r="E382" s="6">
        <v>1.2666666666666666</v>
      </c>
      <c r="F382" s="6">
        <v>-7.333333333333333</v>
      </c>
      <c r="G382" s="6">
        <v>-3.0333333333333332</v>
      </c>
    </row>
    <row r="383" spans="1:7">
      <c r="A383" s="3">
        <v>1995</v>
      </c>
      <c r="B383" s="1">
        <v>2</v>
      </c>
      <c r="C383" s="2">
        <f>DATE(tempQ[[#This Row],[Year]],(tempQ[[#This Row],[Quarter]]-1)*3+2,15)</f>
        <v>34834</v>
      </c>
      <c r="D383" s="3">
        <f>tempQ[[#This Row],[Year]]+1/8+(tempQ[[#This Row],[Quarter]]-1)/4</f>
        <v>1995.375</v>
      </c>
      <c r="E383" s="6">
        <v>18.066666666666666</v>
      </c>
      <c r="F383" s="6">
        <v>7.9333333333333336</v>
      </c>
      <c r="G383" s="6">
        <v>13</v>
      </c>
    </row>
    <row r="384" spans="1:7">
      <c r="A384" s="3">
        <v>1995</v>
      </c>
      <c r="B384" s="1">
        <v>3</v>
      </c>
      <c r="C384" s="2">
        <f>DATE(tempQ[[#This Row],[Year]],(tempQ[[#This Row],[Quarter]]-1)*3+2,15)</f>
        <v>34926</v>
      </c>
      <c r="D384" s="3">
        <f>tempQ[[#This Row],[Year]]+1/8+(tempQ[[#This Row],[Quarter]]-1)/4</f>
        <v>1995.625</v>
      </c>
      <c r="E384" s="6">
        <v>24.566666666666666</v>
      </c>
      <c r="F384" s="6">
        <v>13</v>
      </c>
      <c r="G384" s="6">
        <v>18.8</v>
      </c>
    </row>
    <row r="385" spans="1:7">
      <c r="A385" s="3">
        <v>1995</v>
      </c>
      <c r="B385" s="1">
        <v>4</v>
      </c>
      <c r="C385" s="2">
        <f>DATE(tempQ[[#This Row],[Year]],(tempQ[[#This Row],[Quarter]]-1)*3+2,15)</f>
        <v>35018</v>
      </c>
      <c r="D385" s="3">
        <f>tempQ[[#This Row],[Year]]+1/8+(tempQ[[#This Row],[Quarter]]-1)/4</f>
        <v>1995.875</v>
      </c>
      <c r="E385" s="6">
        <v>5.4333333333333336</v>
      </c>
      <c r="F385" s="6">
        <v>-1.4000000000000001</v>
      </c>
      <c r="G385" s="6">
        <v>1.9666666666666668</v>
      </c>
    </row>
    <row r="386" spans="1:7">
      <c r="A386" s="3">
        <v>1996</v>
      </c>
      <c r="B386" s="1">
        <v>1</v>
      </c>
      <c r="C386" s="2">
        <f>DATE(tempQ[[#This Row],[Year]],(tempQ[[#This Row],[Quarter]]-1)*3+2,15)</f>
        <v>35110</v>
      </c>
      <c r="D386" s="3">
        <f>tempQ[[#This Row],[Year]]+1/8+(tempQ[[#This Row],[Quarter]]-1)/4</f>
        <v>1996.125</v>
      </c>
      <c r="E386" s="6">
        <v>-0.66666666666666663</v>
      </c>
      <c r="F386" s="6">
        <v>-9.7333333333333325</v>
      </c>
      <c r="G386" s="6">
        <v>-5.1999999999999993</v>
      </c>
    </row>
    <row r="387" spans="1:7">
      <c r="A387" s="3">
        <v>1996</v>
      </c>
      <c r="B387" s="1">
        <v>2</v>
      </c>
      <c r="C387" s="2">
        <f>DATE(tempQ[[#This Row],[Year]],(tempQ[[#This Row],[Quarter]]-1)*3+2,15)</f>
        <v>35200</v>
      </c>
      <c r="D387" s="3">
        <f>tempQ[[#This Row],[Year]]+1/8+(tempQ[[#This Row],[Quarter]]-1)/4</f>
        <v>1996.375</v>
      </c>
      <c r="E387" s="6">
        <v>16.8</v>
      </c>
      <c r="F387" s="6">
        <v>7.8666666666666671</v>
      </c>
      <c r="G387" s="6">
        <v>12.366666666666667</v>
      </c>
    </row>
    <row r="388" spans="1:7">
      <c r="A388" s="3">
        <v>1996</v>
      </c>
      <c r="B388" s="1">
        <v>3</v>
      </c>
      <c r="C388" s="2">
        <f>DATE(tempQ[[#This Row],[Year]],(tempQ[[#This Row],[Quarter]]-1)*3+2,15)</f>
        <v>35292</v>
      </c>
      <c r="D388" s="3">
        <f>tempQ[[#This Row],[Year]]+1/8+(tempQ[[#This Row],[Quarter]]-1)/4</f>
        <v>1996.625</v>
      </c>
      <c r="E388" s="6">
        <v>24.733333333333334</v>
      </c>
      <c r="F388" s="6">
        <v>15.100000000000001</v>
      </c>
      <c r="G388" s="6">
        <v>19.966666666666665</v>
      </c>
    </row>
    <row r="389" spans="1:7">
      <c r="A389" s="3">
        <v>1996</v>
      </c>
      <c r="B389" s="1">
        <v>4</v>
      </c>
      <c r="C389" s="2">
        <f>DATE(tempQ[[#This Row],[Year]],(tempQ[[#This Row],[Quarter]]-1)*3+2,15)</f>
        <v>35384</v>
      </c>
      <c r="D389" s="3">
        <f>tempQ[[#This Row],[Year]]+1/8+(tempQ[[#This Row],[Quarter]]-1)/4</f>
        <v>1996.875</v>
      </c>
      <c r="E389" s="6">
        <v>6.6999999999999993</v>
      </c>
      <c r="F389" s="6">
        <v>-6.6666666666666721E-2</v>
      </c>
      <c r="G389" s="6">
        <v>3.3333333333333326</v>
      </c>
    </row>
    <row r="390" spans="1:7">
      <c r="A390" s="3">
        <v>1997</v>
      </c>
      <c r="B390" s="1">
        <v>1</v>
      </c>
      <c r="C390" s="2">
        <f>DATE(tempQ[[#This Row],[Year]],(tempQ[[#This Row],[Quarter]]-1)*3+2,15)</f>
        <v>35476</v>
      </c>
      <c r="D390" s="3">
        <f>tempQ[[#This Row],[Year]]+1/8+(tempQ[[#This Row],[Quarter]]-1)/4</f>
        <v>1997.125</v>
      </c>
      <c r="E390" s="6">
        <v>0.86666666666666659</v>
      </c>
      <c r="F390" s="6">
        <v>-8.6666666666666661</v>
      </c>
      <c r="G390" s="6">
        <v>-3.9000000000000004</v>
      </c>
    </row>
    <row r="391" spans="1:7">
      <c r="A391" s="3">
        <v>1997</v>
      </c>
      <c r="B391" s="1">
        <v>2</v>
      </c>
      <c r="C391" s="2">
        <f>DATE(tempQ[[#This Row],[Year]],(tempQ[[#This Row],[Quarter]]-1)*3+2,15)</f>
        <v>35565</v>
      </c>
      <c r="D391" s="3">
        <f>tempQ[[#This Row],[Year]]+1/8+(tempQ[[#This Row],[Quarter]]-1)/4</f>
        <v>1997.375</v>
      </c>
      <c r="E391" s="6">
        <v>17</v>
      </c>
      <c r="F391" s="6">
        <v>7.4000000000000012</v>
      </c>
      <c r="G391" s="6">
        <v>12.233333333333334</v>
      </c>
    </row>
    <row r="392" spans="1:7">
      <c r="A392" s="3">
        <v>1997</v>
      </c>
      <c r="B392" s="1">
        <v>3</v>
      </c>
      <c r="C392" s="2">
        <f>DATE(tempQ[[#This Row],[Year]],(tempQ[[#This Row],[Quarter]]-1)*3+2,15)</f>
        <v>35657</v>
      </c>
      <c r="D392" s="3">
        <f>tempQ[[#This Row],[Year]]+1/8+(tempQ[[#This Row],[Quarter]]-1)/4</f>
        <v>1997.625</v>
      </c>
      <c r="E392" s="6">
        <v>23.166666666666668</v>
      </c>
      <c r="F392" s="6">
        <v>14.033333333333331</v>
      </c>
      <c r="G392" s="6">
        <v>18.633333333333333</v>
      </c>
    </row>
    <row r="393" spans="1:7">
      <c r="A393" s="3">
        <v>1997</v>
      </c>
      <c r="B393" s="1">
        <v>4</v>
      </c>
      <c r="C393" s="2">
        <f>DATE(tempQ[[#This Row],[Year]],(tempQ[[#This Row],[Quarter]]-1)*3+2,15)</f>
        <v>35749</v>
      </c>
      <c r="D393" s="3">
        <f>tempQ[[#This Row],[Year]]+1/8+(tempQ[[#This Row],[Quarter]]-1)/4</f>
        <v>1997.875</v>
      </c>
      <c r="E393" s="6">
        <v>7.0333333333333341</v>
      </c>
      <c r="F393" s="6">
        <v>-0.13333333333333344</v>
      </c>
      <c r="G393" s="6">
        <v>3.4333333333333336</v>
      </c>
    </row>
    <row r="394" spans="1:7">
      <c r="A394" s="3">
        <v>1998</v>
      </c>
      <c r="B394" s="1">
        <v>1</v>
      </c>
      <c r="C394" s="2">
        <f>DATE(tempQ[[#This Row],[Year]],(tempQ[[#This Row],[Quarter]]-1)*3+2,15)</f>
        <v>35841</v>
      </c>
      <c r="D394" s="3">
        <f>tempQ[[#This Row],[Year]]+1/8+(tempQ[[#This Row],[Quarter]]-1)/4</f>
        <v>1998.125</v>
      </c>
      <c r="E394" s="6">
        <v>2.7000000000000006</v>
      </c>
      <c r="F394" s="6">
        <v>-5.1333333333333329</v>
      </c>
      <c r="G394" s="6">
        <v>-1.2333333333333334</v>
      </c>
    </row>
    <row r="395" spans="1:7">
      <c r="A395" s="3">
        <v>1998</v>
      </c>
      <c r="B395" s="1">
        <v>2</v>
      </c>
      <c r="C395" s="2">
        <f>DATE(tempQ[[#This Row],[Year]],(tempQ[[#This Row],[Quarter]]-1)*3+2,15)</f>
        <v>35930</v>
      </c>
      <c r="D395" s="3">
        <f>tempQ[[#This Row],[Year]]+1/8+(tempQ[[#This Row],[Quarter]]-1)/4</f>
        <v>1998.375</v>
      </c>
      <c r="E395" s="6">
        <v>20.3</v>
      </c>
      <c r="F395" s="6">
        <v>10.266666666666667</v>
      </c>
      <c r="G395" s="6">
        <v>15.299999999999999</v>
      </c>
    </row>
    <row r="396" spans="1:7">
      <c r="A396" s="3">
        <v>1998</v>
      </c>
      <c r="B396" s="1">
        <v>3</v>
      </c>
      <c r="C396" s="2">
        <f>DATE(tempQ[[#This Row],[Year]],(tempQ[[#This Row],[Quarter]]-1)*3+2,15)</f>
        <v>36022</v>
      </c>
      <c r="D396" s="3">
        <f>tempQ[[#This Row],[Year]]+1/8+(tempQ[[#This Row],[Quarter]]-1)/4</f>
        <v>1998.625</v>
      </c>
      <c r="E396" s="6">
        <v>24.966666666666669</v>
      </c>
      <c r="F396" s="6">
        <v>15.433333333333332</v>
      </c>
      <c r="G396" s="6">
        <v>20.233333333333334</v>
      </c>
    </row>
    <row r="397" spans="1:7">
      <c r="A397" s="3">
        <v>1998</v>
      </c>
      <c r="B397" s="1">
        <v>4</v>
      </c>
      <c r="C397" s="2">
        <f>DATE(tempQ[[#This Row],[Year]],(tempQ[[#This Row],[Quarter]]-1)*3+2,15)</f>
        <v>36114</v>
      </c>
      <c r="D397" s="3">
        <f>tempQ[[#This Row],[Year]]+1/8+(tempQ[[#This Row],[Quarter]]-1)/4</f>
        <v>1998.875</v>
      </c>
      <c r="E397" s="6">
        <v>8.9333333333333336</v>
      </c>
      <c r="F397" s="6">
        <v>1.4000000000000004</v>
      </c>
      <c r="G397" s="6">
        <v>5.2</v>
      </c>
    </row>
    <row r="398" spans="1:7">
      <c r="A398" s="3">
        <v>1999</v>
      </c>
      <c r="B398" s="1">
        <v>1</v>
      </c>
      <c r="C398" s="2">
        <f>DATE(tempQ[[#This Row],[Year]],(tempQ[[#This Row],[Quarter]]-1)*3+2,15)</f>
        <v>36206</v>
      </c>
      <c r="D398" s="3">
        <f>tempQ[[#This Row],[Year]]+1/8+(tempQ[[#This Row],[Quarter]]-1)/4</f>
        <v>1999.125</v>
      </c>
      <c r="E398" s="6">
        <v>1.1666666666666667</v>
      </c>
      <c r="F398" s="6">
        <v>-7.6000000000000005</v>
      </c>
      <c r="G398" s="6">
        <v>-3.2333333333333329</v>
      </c>
    </row>
    <row r="399" spans="1:7">
      <c r="A399" s="3">
        <v>1999</v>
      </c>
      <c r="B399" s="1">
        <v>2</v>
      </c>
      <c r="C399" s="2">
        <f>DATE(tempQ[[#This Row],[Year]],(tempQ[[#This Row],[Quarter]]-1)*3+2,15)</f>
        <v>36295</v>
      </c>
      <c r="D399" s="3">
        <f>tempQ[[#This Row],[Year]]+1/8+(tempQ[[#This Row],[Quarter]]-1)/4</f>
        <v>1999.375</v>
      </c>
      <c r="E399" s="6">
        <v>20.166666666666668</v>
      </c>
      <c r="F399" s="6">
        <v>9.9333333333333318</v>
      </c>
      <c r="G399" s="6">
        <v>15.066666666666668</v>
      </c>
    </row>
    <row r="400" spans="1:7">
      <c r="A400" s="3">
        <v>1999</v>
      </c>
      <c r="B400" s="1">
        <v>3</v>
      </c>
      <c r="C400" s="2">
        <f>DATE(tempQ[[#This Row],[Year]],(tempQ[[#This Row],[Quarter]]-1)*3+2,15)</f>
        <v>36387</v>
      </c>
      <c r="D400" s="3">
        <f>tempQ[[#This Row],[Year]]+1/8+(tempQ[[#This Row],[Quarter]]-1)/4</f>
        <v>1999.625</v>
      </c>
      <c r="E400" s="6">
        <v>25.599999999999998</v>
      </c>
      <c r="F400" s="6">
        <v>15.9</v>
      </c>
      <c r="G400" s="6">
        <v>20.766666666666666</v>
      </c>
    </row>
    <row r="401" spans="1:7">
      <c r="A401" s="3">
        <v>1999</v>
      </c>
      <c r="B401" s="1">
        <v>4</v>
      </c>
      <c r="C401" s="2">
        <f>DATE(tempQ[[#This Row],[Year]],(tempQ[[#This Row],[Quarter]]-1)*3+2,15)</f>
        <v>36479</v>
      </c>
      <c r="D401" s="3">
        <f>tempQ[[#This Row],[Year]]+1/8+(tempQ[[#This Row],[Quarter]]-1)/4</f>
        <v>1999.875</v>
      </c>
      <c r="E401" s="6">
        <v>8.6666666666666661</v>
      </c>
      <c r="F401" s="6">
        <v>0.93333333333333357</v>
      </c>
      <c r="G401" s="6">
        <v>4.8</v>
      </c>
    </row>
    <row r="402" spans="1:7">
      <c r="A402" s="3">
        <v>2000</v>
      </c>
      <c r="B402" s="1">
        <v>1</v>
      </c>
      <c r="C402" s="2">
        <f>DATE(tempQ[[#This Row],[Year]],(tempQ[[#This Row],[Quarter]]-1)*3+2,15)</f>
        <v>36571</v>
      </c>
      <c r="D402" s="3">
        <f>tempQ[[#This Row],[Year]]+1/8+(tempQ[[#This Row],[Quarter]]-1)/4</f>
        <v>2000.125</v>
      </c>
      <c r="E402" s="6">
        <v>2.1666666666666665</v>
      </c>
      <c r="F402" s="6">
        <v>-6.7666666666666657</v>
      </c>
      <c r="G402" s="6">
        <v>-2.333333333333333</v>
      </c>
    </row>
    <row r="403" spans="1:7">
      <c r="A403" s="3">
        <v>2000</v>
      </c>
      <c r="B403" s="1">
        <v>2</v>
      </c>
      <c r="C403" s="2">
        <f>DATE(tempQ[[#This Row],[Year]],(tempQ[[#This Row],[Quarter]]-1)*3+2,15)</f>
        <v>36661</v>
      </c>
      <c r="D403" s="3">
        <f>tempQ[[#This Row],[Year]]+1/8+(tempQ[[#This Row],[Quarter]]-1)/4</f>
        <v>2000.375</v>
      </c>
      <c r="E403" s="6">
        <v>16.666666666666668</v>
      </c>
      <c r="F403" s="6">
        <v>8.4666666666666668</v>
      </c>
      <c r="G403" s="6">
        <v>12.6</v>
      </c>
    </row>
    <row r="404" spans="1:7">
      <c r="A404" s="3">
        <v>2000</v>
      </c>
      <c r="B404" s="1">
        <v>3</v>
      </c>
      <c r="C404" s="2">
        <f>DATE(tempQ[[#This Row],[Year]],(tempQ[[#This Row],[Quarter]]-1)*3+2,15)</f>
        <v>36753</v>
      </c>
      <c r="D404" s="3">
        <f>tempQ[[#This Row],[Year]]+1/8+(tempQ[[#This Row],[Quarter]]-1)/4</f>
        <v>2000.625</v>
      </c>
      <c r="E404" s="6">
        <v>23.066666666666666</v>
      </c>
      <c r="F404" s="6">
        <v>14.133333333333333</v>
      </c>
      <c r="G404" s="6">
        <v>18.633333333333336</v>
      </c>
    </row>
    <row r="405" spans="1:7">
      <c r="A405" s="3">
        <v>2000</v>
      </c>
      <c r="B405" s="1">
        <v>4</v>
      </c>
      <c r="C405" s="2">
        <f>DATE(tempQ[[#This Row],[Year]],(tempQ[[#This Row],[Quarter]]-1)*3+2,15)</f>
        <v>36845</v>
      </c>
      <c r="D405" s="3">
        <f>tempQ[[#This Row],[Year]]+1/8+(tempQ[[#This Row],[Quarter]]-1)/4</f>
        <v>2000.875</v>
      </c>
      <c r="E405" s="6">
        <v>6.1000000000000005</v>
      </c>
      <c r="F405" s="6">
        <v>-1.8</v>
      </c>
      <c r="G405" s="6">
        <v>2.1666666666666665</v>
      </c>
    </row>
    <row r="406" spans="1:7">
      <c r="A406" s="3">
        <v>2001</v>
      </c>
      <c r="B406" s="1">
        <v>1</v>
      </c>
      <c r="C406" s="2">
        <f>DATE(tempQ[[#This Row],[Year]],(tempQ[[#This Row],[Quarter]]-1)*3+2,15)</f>
        <v>36937</v>
      </c>
      <c r="D406" s="3">
        <f>tempQ[[#This Row],[Year]]+1/8+(tempQ[[#This Row],[Quarter]]-1)/4</f>
        <v>2001.125</v>
      </c>
      <c r="E406" s="6">
        <v>0.46666666666666673</v>
      </c>
      <c r="F406" s="6">
        <v>-8.2000000000000011</v>
      </c>
      <c r="G406" s="6">
        <v>-3.9</v>
      </c>
    </row>
    <row r="407" spans="1:7">
      <c r="A407" s="3">
        <v>2001</v>
      </c>
      <c r="B407" s="1">
        <v>2</v>
      </c>
      <c r="C407" s="2">
        <f>DATE(tempQ[[#This Row],[Year]],(tempQ[[#This Row],[Quarter]]-1)*3+2,15)</f>
        <v>37026</v>
      </c>
      <c r="D407" s="3">
        <f>tempQ[[#This Row],[Year]]+1/8+(tempQ[[#This Row],[Quarter]]-1)/4</f>
        <v>2001.375</v>
      </c>
      <c r="E407" s="6">
        <v>19</v>
      </c>
      <c r="F407" s="6">
        <v>9.2333333333333343</v>
      </c>
      <c r="G407" s="6">
        <v>14.166666666666666</v>
      </c>
    </row>
    <row r="408" spans="1:7">
      <c r="A408" s="3">
        <v>2001</v>
      </c>
      <c r="B408" s="1">
        <v>3</v>
      </c>
      <c r="C408" s="2">
        <f>DATE(tempQ[[#This Row],[Year]],(tempQ[[#This Row],[Quarter]]-1)*3+2,15)</f>
        <v>37118</v>
      </c>
      <c r="D408" s="3">
        <f>tempQ[[#This Row],[Year]]+1/8+(tempQ[[#This Row],[Quarter]]-1)/4</f>
        <v>2001.625</v>
      </c>
      <c r="E408" s="6">
        <v>25.066666666666663</v>
      </c>
      <c r="F408" s="6">
        <v>15.133333333333333</v>
      </c>
      <c r="G408" s="6">
        <v>20.133333333333336</v>
      </c>
    </row>
    <row r="409" spans="1:7">
      <c r="A409" s="3">
        <v>2001</v>
      </c>
      <c r="B409" s="1">
        <v>4</v>
      </c>
      <c r="C409" s="2">
        <f>DATE(tempQ[[#This Row],[Year]],(tempQ[[#This Row],[Quarter]]-1)*3+2,15)</f>
        <v>37210</v>
      </c>
      <c r="D409" s="3">
        <f>tempQ[[#This Row],[Year]]+1/8+(tempQ[[#This Row],[Quarter]]-1)/4</f>
        <v>2001.875</v>
      </c>
      <c r="E409" s="6">
        <v>9.6333333333333329</v>
      </c>
      <c r="F409" s="6">
        <v>2.7000000000000006</v>
      </c>
      <c r="G409" s="6">
        <v>6.1666666666666652</v>
      </c>
    </row>
    <row r="410" spans="1:7">
      <c r="A410" s="3">
        <v>2002</v>
      </c>
      <c r="B410" s="1">
        <v>1</v>
      </c>
      <c r="C410" s="2">
        <f>DATE(tempQ[[#This Row],[Year]],(tempQ[[#This Row],[Quarter]]-1)*3+2,15)</f>
        <v>37302</v>
      </c>
      <c r="D410" s="3">
        <f>tempQ[[#This Row],[Year]]+1/8+(tempQ[[#This Row],[Quarter]]-1)/4</f>
        <v>2002.125</v>
      </c>
      <c r="E410" s="6">
        <v>3.1333333333333329</v>
      </c>
      <c r="F410" s="6">
        <v>-5.333333333333333</v>
      </c>
      <c r="G410" s="6">
        <v>-1.0999999999999999</v>
      </c>
    </row>
    <row r="411" spans="1:7">
      <c r="A411" s="3">
        <v>2002</v>
      </c>
      <c r="B411" s="1">
        <v>2</v>
      </c>
      <c r="C411" s="2">
        <f>DATE(tempQ[[#This Row],[Year]],(tempQ[[#This Row],[Quarter]]-1)*3+2,15)</f>
        <v>37391</v>
      </c>
      <c r="D411" s="3">
        <f>tempQ[[#This Row],[Year]]+1/8+(tempQ[[#This Row],[Quarter]]-1)/4</f>
        <v>2002.375</v>
      </c>
      <c r="E411" s="6">
        <v>16.966666666666669</v>
      </c>
      <c r="F411" s="6">
        <v>8.0666666666666664</v>
      </c>
      <c r="G411" s="6">
        <v>12.533333333333331</v>
      </c>
    </row>
    <row r="412" spans="1:7">
      <c r="A412" s="3">
        <v>2002</v>
      </c>
      <c r="B412" s="1">
        <v>3</v>
      </c>
      <c r="C412" s="2">
        <f>DATE(tempQ[[#This Row],[Year]],(tempQ[[#This Row],[Quarter]]-1)*3+2,15)</f>
        <v>37483</v>
      </c>
      <c r="D412" s="3">
        <f>tempQ[[#This Row],[Year]]+1/8+(tempQ[[#This Row],[Quarter]]-1)/4</f>
        <v>2002.625</v>
      </c>
      <c r="E412" s="6">
        <v>26.400000000000002</v>
      </c>
      <c r="F412" s="6">
        <v>16.366666666666667</v>
      </c>
      <c r="G412" s="6">
        <v>21.400000000000002</v>
      </c>
    </row>
    <row r="413" spans="1:7">
      <c r="A413" s="3">
        <v>2002</v>
      </c>
      <c r="B413" s="1">
        <v>4</v>
      </c>
      <c r="C413" s="2">
        <f>DATE(tempQ[[#This Row],[Year]],(tempQ[[#This Row],[Quarter]]-1)*3+2,15)</f>
        <v>37575</v>
      </c>
      <c r="D413" s="3">
        <f>tempQ[[#This Row],[Year]]+1/8+(tempQ[[#This Row],[Quarter]]-1)/4</f>
        <v>2002.875</v>
      </c>
      <c r="E413" s="6">
        <v>6.6333333333333329</v>
      </c>
      <c r="F413" s="6">
        <v>-0.5</v>
      </c>
      <c r="G413" s="6">
        <v>3.0666666666666664</v>
      </c>
    </row>
    <row r="414" spans="1:7">
      <c r="A414" s="3">
        <v>2003</v>
      </c>
      <c r="B414" s="1">
        <v>1</v>
      </c>
      <c r="C414" s="2">
        <f>DATE(tempQ[[#This Row],[Year]],(tempQ[[#This Row],[Quarter]]-1)*3+2,15)</f>
        <v>37667</v>
      </c>
      <c r="D414" s="3">
        <f>tempQ[[#This Row],[Year]]+1/8+(tempQ[[#This Row],[Quarter]]-1)/4</f>
        <v>2003.125</v>
      </c>
      <c r="E414" s="6">
        <v>-1.6333333333333335</v>
      </c>
      <c r="F414" s="6">
        <v>-11.633333333333333</v>
      </c>
      <c r="G414" s="6">
        <v>-6.666666666666667</v>
      </c>
    </row>
    <row r="415" spans="1:7">
      <c r="A415" s="3">
        <v>2003</v>
      </c>
      <c r="B415" s="1">
        <v>2</v>
      </c>
      <c r="C415" s="2">
        <f>DATE(tempQ[[#This Row],[Year]],(tempQ[[#This Row],[Quarter]]-1)*3+2,15)</f>
        <v>37756</v>
      </c>
      <c r="D415" s="3">
        <f>tempQ[[#This Row],[Year]]+1/8+(tempQ[[#This Row],[Quarter]]-1)/4</f>
        <v>2003.375</v>
      </c>
      <c r="E415" s="6">
        <v>16.833333333333332</v>
      </c>
      <c r="F415" s="6">
        <v>7.4333333333333336</v>
      </c>
      <c r="G415" s="6">
        <v>12.200000000000001</v>
      </c>
    </row>
    <row r="416" spans="1:7">
      <c r="A416" s="3">
        <v>2003</v>
      </c>
      <c r="B416" s="1">
        <v>3</v>
      </c>
      <c r="C416" s="2">
        <f>DATE(tempQ[[#This Row],[Year]],(tempQ[[#This Row],[Quarter]]-1)*3+2,15)</f>
        <v>37848</v>
      </c>
      <c r="D416" s="3">
        <f>tempQ[[#This Row],[Year]]+1/8+(tempQ[[#This Row],[Quarter]]-1)/4</f>
        <v>2003.625</v>
      </c>
      <c r="E416" s="6">
        <v>25</v>
      </c>
      <c r="F416" s="6">
        <v>15.966666666666669</v>
      </c>
      <c r="G416" s="6">
        <v>20.5</v>
      </c>
    </row>
    <row r="417" spans="1:7">
      <c r="A417" s="3">
        <v>2003</v>
      </c>
      <c r="B417" s="1">
        <v>4</v>
      </c>
      <c r="C417" s="2">
        <f>DATE(tempQ[[#This Row],[Year]],(tempQ[[#This Row],[Quarter]]-1)*3+2,15)</f>
        <v>37940</v>
      </c>
      <c r="D417" s="3">
        <f>tempQ[[#This Row],[Year]]+1/8+(tempQ[[#This Row],[Quarter]]-1)/4</f>
        <v>2003.875</v>
      </c>
      <c r="E417" s="6">
        <v>7.8</v>
      </c>
      <c r="F417" s="6">
        <v>0.3000000000000001</v>
      </c>
      <c r="G417" s="6">
        <v>4.0333333333333332</v>
      </c>
    </row>
    <row r="418" spans="1:7">
      <c r="A418" s="3">
        <v>2004</v>
      </c>
      <c r="B418" s="1">
        <v>1</v>
      </c>
      <c r="C418" s="2">
        <f>DATE(tempQ[[#This Row],[Year]],(tempQ[[#This Row],[Quarter]]-1)*3+2,15)</f>
        <v>38032</v>
      </c>
      <c r="D418" s="3">
        <f>tempQ[[#This Row],[Year]]+1/8+(tempQ[[#This Row],[Quarter]]-1)/4</f>
        <v>2004.125</v>
      </c>
      <c r="E418" s="6">
        <v>-0.19999999999999987</v>
      </c>
      <c r="F418" s="6">
        <v>-9.5666666666666682</v>
      </c>
      <c r="G418" s="6">
        <v>-4.9000000000000004</v>
      </c>
    </row>
    <row r="419" spans="1:7">
      <c r="A419" s="3">
        <v>2004</v>
      </c>
      <c r="B419" s="1">
        <v>2</v>
      </c>
      <c r="C419" s="2">
        <f>DATE(tempQ[[#This Row],[Year]],(tempQ[[#This Row],[Quarter]]-1)*3+2,15)</f>
        <v>38122</v>
      </c>
      <c r="D419" s="3">
        <f>tempQ[[#This Row],[Year]]+1/8+(tempQ[[#This Row],[Quarter]]-1)/4</f>
        <v>2004.375</v>
      </c>
      <c r="E419" s="6">
        <v>17.5</v>
      </c>
      <c r="F419" s="6">
        <v>8.2333333333333325</v>
      </c>
      <c r="G419" s="6">
        <v>12.9</v>
      </c>
    </row>
    <row r="420" spans="1:7">
      <c r="A420" s="3">
        <v>2004</v>
      </c>
      <c r="B420" s="1">
        <v>3</v>
      </c>
      <c r="C420" s="2">
        <f>DATE(tempQ[[#This Row],[Year]],(tempQ[[#This Row],[Quarter]]-1)*3+2,15)</f>
        <v>38214</v>
      </c>
      <c r="D420" s="3">
        <f>tempQ[[#This Row],[Year]]+1/8+(tempQ[[#This Row],[Quarter]]-1)/4</f>
        <v>2004.625</v>
      </c>
      <c r="E420" s="6">
        <v>23.833333333333332</v>
      </c>
      <c r="F420" s="6">
        <v>15.066666666666665</v>
      </c>
      <c r="G420" s="6">
        <v>19.466666666666665</v>
      </c>
    </row>
    <row r="421" spans="1:7">
      <c r="A421" s="3">
        <v>2004</v>
      </c>
      <c r="B421" s="1">
        <v>4</v>
      </c>
      <c r="C421" s="2">
        <f>DATE(tempQ[[#This Row],[Year]],(tempQ[[#This Row],[Quarter]]-1)*3+2,15)</f>
        <v>38306</v>
      </c>
      <c r="D421" s="3">
        <f>tempQ[[#This Row],[Year]]+1/8+(tempQ[[#This Row],[Quarter]]-1)/4</f>
        <v>2004.875</v>
      </c>
      <c r="E421" s="6">
        <v>8</v>
      </c>
      <c r="F421" s="6">
        <v>-0.23333333333333309</v>
      </c>
      <c r="G421" s="6">
        <v>3.9333333333333336</v>
      </c>
    </row>
    <row r="422" spans="1:7">
      <c r="A422" s="3">
        <v>2005</v>
      </c>
      <c r="B422" s="1">
        <v>1</v>
      </c>
      <c r="C422" s="2">
        <f>DATE(tempQ[[#This Row],[Year]],(tempQ[[#This Row],[Quarter]]-1)*3+2,15)</f>
        <v>38398</v>
      </c>
      <c r="D422" s="3">
        <f>tempQ[[#This Row],[Year]]+1/8+(tempQ[[#This Row],[Quarter]]-1)/4</f>
        <v>2005.125</v>
      </c>
      <c r="E422" s="6">
        <v>9.9999999999999936E-2</v>
      </c>
      <c r="F422" s="6">
        <v>-9.3000000000000007</v>
      </c>
      <c r="G422" s="6">
        <v>-4.6000000000000005</v>
      </c>
    </row>
    <row r="423" spans="1:7">
      <c r="A423" s="3">
        <v>2005</v>
      </c>
      <c r="B423" s="1">
        <v>2</v>
      </c>
      <c r="C423" s="2">
        <f>DATE(tempQ[[#This Row],[Year]],(tempQ[[#This Row],[Quarter]]-1)*3+2,15)</f>
        <v>38487</v>
      </c>
      <c r="D423" s="3">
        <f>tempQ[[#This Row],[Year]]+1/8+(tempQ[[#This Row],[Quarter]]-1)/4</f>
        <v>2005.375</v>
      </c>
      <c r="E423" s="6">
        <v>19.233333333333334</v>
      </c>
      <c r="F423" s="6">
        <v>9.2000000000000011</v>
      </c>
      <c r="G423" s="6">
        <v>14.233333333333334</v>
      </c>
    </row>
    <row r="424" spans="1:7">
      <c r="A424" s="3">
        <v>2005</v>
      </c>
      <c r="B424" s="1">
        <v>3</v>
      </c>
      <c r="C424" s="2">
        <f>DATE(tempQ[[#This Row],[Year]],(tempQ[[#This Row],[Quarter]]-1)*3+2,15)</f>
        <v>38579</v>
      </c>
      <c r="D424" s="3">
        <f>tempQ[[#This Row],[Year]]+1/8+(tempQ[[#This Row],[Quarter]]-1)/4</f>
        <v>2005.625</v>
      </c>
      <c r="E424" s="6">
        <v>26.7</v>
      </c>
      <c r="F424" s="6">
        <v>17</v>
      </c>
      <c r="G424" s="6">
        <v>21.833333333333332</v>
      </c>
    </row>
    <row r="425" spans="1:7">
      <c r="A425" s="3">
        <v>2005</v>
      </c>
      <c r="B425" s="1">
        <v>4</v>
      </c>
      <c r="C425" s="2">
        <f>DATE(tempQ[[#This Row],[Year]],(tempQ[[#This Row],[Quarter]]-1)*3+2,15)</f>
        <v>38671</v>
      </c>
      <c r="D425" s="3">
        <f>tempQ[[#This Row],[Year]]+1/8+(tempQ[[#This Row],[Quarter]]-1)/4</f>
        <v>2005.875</v>
      </c>
      <c r="E425" s="6">
        <v>7.8000000000000007</v>
      </c>
      <c r="F425" s="6">
        <v>0.56666666666666643</v>
      </c>
      <c r="G425" s="6">
        <v>4.166666666666667</v>
      </c>
    </row>
    <row r="426" spans="1:7">
      <c r="A426" s="3">
        <v>2006</v>
      </c>
      <c r="B426" s="1">
        <v>1</v>
      </c>
      <c r="C426" s="2">
        <f>DATE(tempQ[[#This Row],[Year]],(tempQ[[#This Row],[Quarter]]-1)*3+2,15)</f>
        <v>38763</v>
      </c>
      <c r="D426" s="3">
        <f>tempQ[[#This Row],[Year]]+1/8+(tempQ[[#This Row],[Quarter]]-1)/4</f>
        <v>2006.125</v>
      </c>
      <c r="E426" s="6">
        <v>2.8333333333333335</v>
      </c>
      <c r="F426" s="6">
        <v>-5.9333333333333336</v>
      </c>
      <c r="G426" s="6">
        <v>-1.5666666666666667</v>
      </c>
    </row>
    <row r="427" spans="1:7">
      <c r="A427" s="3">
        <v>2006</v>
      </c>
      <c r="B427" s="1">
        <v>2</v>
      </c>
      <c r="C427" s="2">
        <f>DATE(tempQ[[#This Row],[Year]],(tempQ[[#This Row],[Quarter]]-1)*3+2,15)</f>
        <v>38852</v>
      </c>
      <c r="D427" s="3">
        <f>tempQ[[#This Row],[Year]]+1/8+(tempQ[[#This Row],[Quarter]]-1)/4</f>
        <v>2006.375</v>
      </c>
      <c r="E427" s="6">
        <v>19.333333333333332</v>
      </c>
      <c r="F427" s="6">
        <v>9.2999999999999989</v>
      </c>
      <c r="G427" s="6">
        <v>14.333333333333334</v>
      </c>
    </row>
    <row r="428" spans="1:7">
      <c r="A428" s="3">
        <v>2006</v>
      </c>
      <c r="B428" s="1">
        <v>3</v>
      </c>
      <c r="C428" s="2">
        <f>DATE(tempQ[[#This Row],[Year]],(tempQ[[#This Row],[Quarter]]-1)*3+2,15)</f>
        <v>38944</v>
      </c>
      <c r="D428" s="3">
        <f>tempQ[[#This Row],[Year]]+1/8+(tempQ[[#This Row],[Quarter]]-1)/4</f>
        <v>2006.625</v>
      </c>
      <c r="E428" s="6">
        <v>24.8</v>
      </c>
      <c r="F428" s="6">
        <v>15.6</v>
      </c>
      <c r="G428" s="6">
        <v>20.200000000000003</v>
      </c>
    </row>
    <row r="429" spans="1:7">
      <c r="A429" s="3">
        <v>2006</v>
      </c>
      <c r="B429" s="1">
        <v>4</v>
      </c>
      <c r="C429" s="2">
        <f>DATE(tempQ[[#This Row],[Year]],(tempQ[[#This Row],[Quarter]]-1)*3+2,15)</f>
        <v>39036</v>
      </c>
      <c r="D429" s="3">
        <f>tempQ[[#This Row],[Year]]+1/8+(tempQ[[#This Row],[Quarter]]-1)/4</f>
        <v>2006.875</v>
      </c>
      <c r="E429" s="6">
        <v>9.0333333333333332</v>
      </c>
      <c r="F429" s="6">
        <v>1.5999999999999999</v>
      </c>
      <c r="G429" s="6">
        <v>5.333333333333333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B7" sqref="B7"/>
    </sheetView>
  </sheetViews>
  <sheetFormatPr defaultRowHeight="14.25"/>
  <cols>
    <col min="1" max="1" width="10.5" style="13" customWidth="1"/>
    <col min="2" max="2" width="10.5" style="14" customWidth="1"/>
    <col min="3" max="3" width="10.5" style="15" customWidth="1"/>
    <col min="4" max="4" width="10.5" style="14" customWidth="1"/>
    <col min="5" max="6" width="9" style="16"/>
  </cols>
  <sheetData>
    <row r="1" spans="1:6">
      <c r="A1" s="7" t="s">
        <v>112</v>
      </c>
      <c r="B1" s="7" t="s">
        <v>113</v>
      </c>
      <c r="C1" s="7" t="s">
        <v>117</v>
      </c>
      <c r="D1" s="8" t="s">
        <v>120</v>
      </c>
      <c r="E1" s="8" t="s">
        <v>115</v>
      </c>
      <c r="F1" s="8" t="s">
        <v>121</v>
      </c>
    </row>
    <row r="2" spans="1:6">
      <c r="A2" s="7">
        <v>1900</v>
      </c>
      <c r="B2" s="9">
        <f>DATE(tempY[[#This Row],[Year]],7,1)</f>
        <v>183</v>
      </c>
      <c r="C2" s="7">
        <f>tempY[[#This Row],[Year]]+0.5</f>
        <v>1900.5</v>
      </c>
      <c r="D2" s="8"/>
      <c r="E2" s="8"/>
      <c r="F2" s="8"/>
    </row>
    <row r="3" spans="1:6">
      <c r="A3" s="7">
        <v>1901</v>
      </c>
      <c r="B3" s="9">
        <f>DATE(tempY[[#This Row],[Year]],7,1)</f>
        <v>548</v>
      </c>
      <c r="C3" s="7">
        <f>tempY[[#This Row],[Year]]+0.5</f>
        <v>1901.5</v>
      </c>
      <c r="D3" s="8"/>
      <c r="E3" s="8"/>
      <c r="F3" s="8"/>
    </row>
    <row r="4" spans="1:6">
      <c r="A4" s="7">
        <v>1902</v>
      </c>
      <c r="B4" s="9">
        <f>DATE(tempY[[#This Row],[Year]],7,1)</f>
        <v>913</v>
      </c>
      <c r="C4" s="7">
        <f>tempY[[#This Row],[Year]]+0.5</f>
        <v>1902.5</v>
      </c>
      <c r="D4" s="8">
        <v>6.6666666666666652</v>
      </c>
      <c r="E4" s="8">
        <v>-1.8</v>
      </c>
      <c r="F4" s="8">
        <v>2.4333333333333331</v>
      </c>
    </row>
    <row r="5" spans="1:6">
      <c r="A5" s="7">
        <v>1903</v>
      </c>
      <c r="B5" s="9">
        <f>DATE(tempY[[#This Row],[Year]],7,1)</f>
        <v>1278</v>
      </c>
      <c r="C5" s="7">
        <f>tempY[[#This Row],[Year]]+0.5</f>
        <v>1903.5</v>
      </c>
      <c r="D5" s="8">
        <v>11.699999999999998</v>
      </c>
      <c r="E5" s="8">
        <v>2.6083333333333343</v>
      </c>
      <c r="F5" s="8">
        <v>7.166666666666667</v>
      </c>
    </row>
    <row r="6" spans="1:6">
      <c r="A6" s="7">
        <v>1904</v>
      </c>
      <c r="B6" s="9">
        <f>DATE(tempY[[#This Row],[Year]],7,1)</f>
        <v>1644</v>
      </c>
      <c r="C6" s="7">
        <f>tempY[[#This Row],[Year]]+0.5</f>
        <v>1904.5</v>
      </c>
      <c r="D6" s="8">
        <v>-1.9500000000000002</v>
      </c>
      <c r="E6" s="8">
        <v>-11.625</v>
      </c>
      <c r="F6" s="8">
        <v>-6.8</v>
      </c>
    </row>
    <row r="7" spans="1:6">
      <c r="A7" s="7">
        <v>1905</v>
      </c>
      <c r="B7" s="9">
        <f>DATE(tempY[[#This Row],[Year]],7,1)</f>
        <v>2009</v>
      </c>
      <c r="C7" s="7">
        <f>tempY[[#This Row],[Year]]+0.5</f>
        <v>1905.5</v>
      </c>
      <c r="D7" s="8"/>
      <c r="E7" s="8"/>
      <c r="F7" s="8"/>
    </row>
    <row r="8" spans="1:6">
      <c r="A8" s="7">
        <v>1906</v>
      </c>
      <c r="B8" s="9">
        <f>DATE(tempY[[#This Row],[Year]],7,1)</f>
        <v>2374</v>
      </c>
      <c r="C8" s="7">
        <f>tempY[[#This Row],[Year]]+0.5</f>
        <v>1906.5</v>
      </c>
      <c r="D8" s="8"/>
      <c r="E8" s="8"/>
      <c r="F8" s="8"/>
    </row>
    <row r="9" spans="1:6">
      <c r="A9" s="7">
        <v>1907</v>
      </c>
      <c r="B9" s="9">
        <f>DATE(tempY[[#This Row],[Year]],7,1)</f>
        <v>2739</v>
      </c>
      <c r="C9" s="7">
        <f>tempY[[#This Row],[Year]]+0.5</f>
        <v>1907.5</v>
      </c>
      <c r="D9" s="8"/>
      <c r="E9" s="8"/>
      <c r="F9" s="8"/>
    </row>
    <row r="10" spans="1:6">
      <c r="A10" s="7">
        <v>1908</v>
      </c>
      <c r="B10" s="9">
        <f>DATE(tempY[[#This Row],[Year]],7,1)</f>
        <v>3105</v>
      </c>
      <c r="C10" s="7">
        <f>tempY[[#This Row],[Year]]+0.5</f>
        <v>1908.5</v>
      </c>
      <c r="D10" s="8"/>
      <c r="E10" s="8"/>
      <c r="F10" s="8"/>
    </row>
    <row r="11" spans="1:6">
      <c r="A11" s="7">
        <v>1909</v>
      </c>
      <c r="B11" s="9">
        <f>DATE(tempY[[#This Row],[Year]],7,1)</f>
        <v>3470</v>
      </c>
      <c r="C11" s="7">
        <f>tempY[[#This Row],[Year]]+0.5</f>
        <v>1909.5</v>
      </c>
      <c r="D11" s="8"/>
      <c r="E11" s="8"/>
      <c r="F11" s="8"/>
    </row>
    <row r="12" spans="1:6">
      <c r="A12" s="7">
        <v>1910</v>
      </c>
      <c r="B12" s="9">
        <f>DATE(tempY[[#This Row],[Year]],7,1)</f>
        <v>3835</v>
      </c>
      <c r="C12" s="7">
        <f>tempY[[#This Row],[Year]]+0.5</f>
        <v>1910.5</v>
      </c>
      <c r="D12" s="8"/>
      <c r="E12" s="8"/>
      <c r="F12" s="8"/>
    </row>
    <row r="13" spans="1:6">
      <c r="A13" s="7">
        <v>1911</v>
      </c>
      <c r="B13" s="9">
        <f>DATE(tempY[[#This Row],[Year]],7,1)</f>
        <v>4200</v>
      </c>
      <c r="C13" s="7">
        <f>tempY[[#This Row],[Year]]+0.5</f>
        <v>1911.5</v>
      </c>
      <c r="D13" s="8"/>
      <c r="E13" s="8"/>
      <c r="F13" s="8"/>
    </row>
    <row r="14" spans="1:6">
      <c r="A14" s="7">
        <v>1912</v>
      </c>
      <c r="B14" s="9">
        <f>DATE(tempY[[#This Row],[Year]],7,1)</f>
        <v>4566</v>
      </c>
      <c r="C14" s="7">
        <f>tempY[[#This Row],[Year]]+0.5</f>
        <v>1912.5</v>
      </c>
      <c r="D14" s="8"/>
      <c r="E14" s="8"/>
      <c r="F14" s="8"/>
    </row>
    <row r="15" spans="1:6">
      <c r="A15" s="7">
        <v>1913</v>
      </c>
      <c r="B15" s="9">
        <f>DATE(tempY[[#This Row],[Year]],7,1)</f>
        <v>4931</v>
      </c>
      <c r="C15" s="7">
        <f>tempY[[#This Row],[Year]]+0.5</f>
        <v>1913.5</v>
      </c>
      <c r="D15" s="8"/>
      <c r="E15" s="8"/>
      <c r="F15" s="8"/>
    </row>
    <row r="16" spans="1:6">
      <c r="A16" s="7">
        <v>1914</v>
      </c>
      <c r="B16" s="9">
        <f>DATE(tempY[[#This Row],[Year]],7,1)</f>
        <v>5296</v>
      </c>
      <c r="C16" s="7">
        <f>tempY[[#This Row],[Year]]+0.5</f>
        <v>1914.5</v>
      </c>
      <c r="D16" s="8"/>
      <c r="E16" s="8"/>
      <c r="F16" s="8"/>
    </row>
    <row r="17" spans="1:6">
      <c r="A17" s="7">
        <v>1915</v>
      </c>
      <c r="B17" s="9">
        <f>DATE(tempY[[#This Row],[Year]],7,1)</f>
        <v>5661</v>
      </c>
      <c r="C17" s="7">
        <f>tempY[[#This Row],[Year]]+0.5</f>
        <v>1915.5</v>
      </c>
      <c r="D17" s="8"/>
      <c r="E17" s="8"/>
      <c r="F17" s="8"/>
    </row>
    <row r="18" spans="1:6">
      <c r="A18" s="7">
        <v>1916</v>
      </c>
      <c r="B18" s="9">
        <f>DATE(tempY[[#This Row],[Year]],7,1)</f>
        <v>6027</v>
      </c>
      <c r="C18" s="7">
        <f>tempY[[#This Row],[Year]]+0.5</f>
        <v>1916.5</v>
      </c>
      <c r="D18" s="8"/>
      <c r="E18" s="8"/>
      <c r="F18" s="8"/>
    </row>
    <row r="19" spans="1:6">
      <c r="A19" s="7">
        <v>1917</v>
      </c>
      <c r="B19" s="9">
        <f>DATE(tempY[[#This Row],[Year]],7,1)</f>
        <v>6392</v>
      </c>
      <c r="C19" s="7">
        <f>tempY[[#This Row],[Year]]+0.5</f>
        <v>1917.5</v>
      </c>
      <c r="D19" s="8"/>
      <c r="E19" s="8"/>
      <c r="F19" s="8"/>
    </row>
    <row r="20" spans="1:6">
      <c r="A20" s="7">
        <v>1918</v>
      </c>
      <c r="B20" s="9">
        <f>DATE(tempY[[#This Row],[Year]],7,1)</f>
        <v>6757</v>
      </c>
      <c r="C20" s="7">
        <f>tempY[[#This Row],[Year]]+0.5</f>
        <v>1918.5</v>
      </c>
      <c r="D20" s="8"/>
      <c r="E20" s="8"/>
      <c r="F20" s="8"/>
    </row>
    <row r="21" spans="1:6">
      <c r="A21" s="7">
        <v>1919</v>
      </c>
      <c r="B21" s="9">
        <f>DATE(tempY[[#This Row],[Year]],7,1)</f>
        <v>7122</v>
      </c>
      <c r="C21" s="7">
        <f>tempY[[#This Row],[Year]]+0.5</f>
        <v>1919.5</v>
      </c>
      <c r="D21" s="8"/>
      <c r="E21" s="8"/>
      <c r="F21" s="8"/>
    </row>
    <row r="22" spans="1:6">
      <c r="A22" s="7">
        <v>1920</v>
      </c>
      <c r="B22" s="9">
        <f>DATE(tempY[[#This Row],[Year]],7,1)</f>
        <v>7488</v>
      </c>
      <c r="C22" s="7">
        <f>tempY[[#This Row],[Year]]+0.5</f>
        <v>1920.5</v>
      </c>
      <c r="D22" s="8"/>
      <c r="E22" s="8"/>
      <c r="F22" s="8"/>
    </row>
    <row r="23" spans="1:6">
      <c r="A23" s="7">
        <v>1921</v>
      </c>
      <c r="B23" s="9">
        <f>DATE(tempY[[#This Row],[Year]],7,1)</f>
        <v>7853</v>
      </c>
      <c r="C23" s="7">
        <f>tempY[[#This Row],[Year]]+0.5</f>
        <v>1921.5</v>
      </c>
      <c r="D23" s="8">
        <v>13.775</v>
      </c>
      <c r="E23" s="8">
        <v>3.5583333333333336</v>
      </c>
      <c r="F23" s="8">
        <v>8.6750000000000007</v>
      </c>
    </row>
    <row r="24" spans="1:6">
      <c r="A24" s="7">
        <v>1922</v>
      </c>
      <c r="B24" s="9">
        <f>DATE(tempY[[#This Row],[Year]],7,1)</f>
        <v>8218</v>
      </c>
      <c r="C24" s="7">
        <f>tempY[[#This Row],[Year]]+0.5</f>
        <v>1922.5</v>
      </c>
      <c r="D24" s="8">
        <v>12.4</v>
      </c>
      <c r="E24" s="8">
        <v>2.2749999999999999</v>
      </c>
      <c r="F24" s="8">
        <v>7.3333333333333348</v>
      </c>
    </row>
    <row r="25" spans="1:6">
      <c r="A25" s="7">
        <v>1923</v>
      </c>
      <c r="B25" s="9">
        <f>DATE(tempY[[#This Row],[Year]],7,1)</f>
        <v>8583</v>
      </c>
      <c r="C25" s="7">
        <f>tempY[[#This Row],[Year]]+0.5</f>
        <v>1923.5</v>
      </c>
      <c r="D25" s="8">
        <v>11.79</v>
      </c>
      <c r="E25" s="8">
        <v>0.80909090909090975</v>
      </c>
      <c r="F25" s="8">
        <v>6.1400000000000006</v>
      </c>
    </row>
    <row r="26" spans="1:6">
      <c r="A26" s="7">
        <v>1924</v>
      </c>
      <c r="B26" s="9">
        <f>DATE(tempY[[#This Row],[Year]],7,1)</f>
        <v>8949</v>
      </c>
      <c r="C26" s="7">
        <f>tempY[[#This Row],[Year]]+0.5</f>
        <v>1924.5</v>
      </c>
      <c r="D26" s="8">
        <v>11.558333333333332</v>
      </c>
      <c r="E26" s="8">
        <v>0.70833333333333393</v>
      </c>
      <c r="F26" s="8">
        <v>6.1333333333333337</v>
      </c>
    </row>
    <row r="27" spans="1:6">
      <c r="A27" s="7">
        <v>1925</v>
      </c>
      <c r="B27" s="9">
        <f>DATE(tempY[[#This Row],[Year]],7,1)</f>
        <v>9314</v>
      </c>
      <c r="C27" s="7">
        <f>tempY[[#This Row],[Year]]+0.5</f>
        <v>1925.5</v>
      </c>
      <c r="D27" s="8">
        <v>12.041666666666666</v>
      </c>
      <c r="E27" s="8">
        <v>1.3999999999999997</v>
      </c>
      <c r="F27" s="8">
        <v>6.7333333333333343</v>
      </c>
    </row>
    <row r="28" spans="1:6">
      <c r="A28" s="7">
        <v>1926</v>
      </c>
      <c r="B28" s="9">
        <f>DATE(tempY[[#This Row],[Year]],7,1)</f>
        <v>9679</v>
      </c>
      <c r="C28" s="7">
        <f>tempY[[#This Row],[Year]]+0.5</f>
        <v>1926.5</v>
      </c>
      <c r="D28" s="8">
        <v>10.991666666666665</v>
      </c>
      <c r="E28" s="8">
        <v>0.54166666666666619</v>
      </c>
      <c r="F28" s="8">
        <v>5.7833333333333341</v>
      </c>
    </row>
    <row r="29" spans="1:6">
      <c r="A29" s="7">
        <v>1927</v>
      </c>
      <c r="B29" s="9">
        <f>DATE(tempY[[#This Row],[Year]],7,1)</f>
        <v>10044</v>
      </c>
      <c r="C29" s="7">
        <f>tempY[[#This Row],[Year]]+0.5</f>
        <v>1927.5</v>
      </c>
      <c r="D29" s="8">
        <v>12.616666666666665</v>
      </c>
      <c r="E29" s="8">
        <v>2.4416666666666669</v>
      </c>
      <c r="F29" s="8">
        <v>7.5333333333333323</v>
      </c>
    </row>
    <row r="30" spans="1:6">
      <c r="A30" s="7">
        <v>1928</v>
      </c>
      <c r="B30" s="9">
        <f>DATE(tempY[[#This Row],[Year]],7,1)</f>
        <v>10410</v>
      </c>
      <c r="C30" s="7">
        <f>tempY[[#This Row],[Year]]+0.5</f>
        <v>1928.5</v>
      </c>
      <c r="D30" s="8">
        <v>12.316666666666668</v>
      </c>
      <c r="E30" s="8">
        <v>2.4416666666666669</v>
      </c>
      <c r="F30" s="8">
        <v>7.3833333333333329</v>
      </c>
    </row>
    <row r="31" spans="1:6">
      <c r="A31" s="7">
        <v>1929</v>
      </c>
      <c r="B31" s="9">
        <f>DATE(tempY[[#This Row],[Year]],7,1)</f>
        <v>10775</v>
      </c>
      <c r="C31" s="7">
        <f>tempY[[#This Row],[Year]]+0.5</f>
        <v>1929.5</v>
      </c>
      <c r="D31" s="8">
        <v>12.141666666666667</v>
      </c>
      <c r="E31" s="8">
        <v>1.7916666666666663</v>
      </c>
      <c r="F31" s="8">
        <v>6.9833333333333334</v>
      </c>
    </row>
    <row r="32" spans="1:6">
      <c r="A32" s="7">
        <v>1930</v>
      </c>
      <c r="B32" s="9">
        <f>DATE(tempY[[#This Row],[Year]],7,1)</f>
        <v>11140</v>
      </c>
      <c r="C32" s="7">
        <f>tempY[[#This Row],[Year]]+0.5</f>
        <v>1930.5</v>
      </c>
      <c r="D32" s="8">
        <v>-1.8</v>
      </c>
      <c r="E32" s="8">
        <v>-11.1</v>
      </c>
      <c r="F32" s="8">
        <v>-6.5</v>
      </c>
    </row>
    <row r="33" spans="1:6">
      <c r="A33" s="7">
        <v>1931</v>
      </c>
      <c r="B33" s="9">
        <f>DATE(tempY[[#This Row],[Year]],7,1)</f>
        <v>11505</v>
      </c>
      <c r="C33" s="7">
        <f>tempY[[#This Row],[Year]]+0.5</f>
        <v>1931.5</v>
      </c>
      <c r="D33" s="8">
        <v>3.1</v>
      </c>
      <c r="E33" s="8">
        <v>-5.8</v>
      </c>
      <c r="F33" s="8">
        <v>-1.4</v>
      </c>
    </row>
    <row r="34" spans="1:6">
      <c r="A34" s="7">
        <v>1932</v>
      </c>
      <c r="B34" s="9">
        <f>DATE(tempY[[#This Row],[Year]],7,1)</f>
        <v>11871</v>
      </c>
      <c r="C34" s="7">
        <f>tempY[[#This Row],[Year]]+0.5</f>
        <v>1932.5</v>
      </c>
      <c r="D34" s="8">
        <v>13.033333333333333</v>
      </c>
      <c r="E34" s="8">
        <v>2.7583333333333333</v>
      </c>
      <c r="F34" s="8">
        <v>7.8999999999999986</v>
      </c>
    </row>
    <row r="35" spans="1:6">
      <c r="A35" s="7">
        <v>1933</v>
      </c>
      <c r="B35" s="9">
        <f>DATE(tempY[[#This Row],[Year]],7,1)</f>
        <v>12236</v>
      </c>
      <c r="C35" s="7">
        <f>tempY[[#This Row],[Year]]+0.5</f>
        <v>1933.5</v>
      </c>
      <c r="D35" s="8">
        <v>13.075000000000001</v>
      </c>
      <c r="E35" s="8">
        <v>2.433333333333334</v>
      </c>
      <c r="F35" s="8">
        <v>7.7666666666666666</v>
      </c>
    </row>
    <row r="36" spans="1:6">
      <c r="A36" s="7">
        <v>1934</v>
      </c>
      <c r="B36" s="9">
        <f>DATE(tempY[[#This Row],[Year]],7,1)</f>
        <v>12601</v>
      </c>
      <c r="C36" s="7">
        <f>tempY[[#This Row],[Year]]+0.5</f>
        <v>1934.5</v>
      </c>
      <c r="D36" s="8">
        <v>11.733333333333329</v>
      </c>
      <c r="E36" s="8">
        <v>0.76666666666666694</v>
      </c>
      <c r="F36" s="8">
        <v>6.2583333333333329</v>
      </c>
    </row>
    <row r="37" spans="1:6">
      <c r="A37" s="7">
        <v>1935</v>
      </c>
      <c r="B37" s="9">
        <f>DATE(tempY[[#This Row],[Year]],7,1)</f>
        <v>12966</v>
      </c>
      <c r="C37" s="7">
        <f>tempY[[#This Row],[Year]]+0.5</f>
        <v>1935.5</v>
      </c>
      <c r="D37" s="8">
        <v>11.783333333333333</v>
      </c>
      <c r="E37" s="8">
        <v>0.85833333333333306</v>
      </c>
      <c r="F37" s="8">
        <v>6.3249999999999993</v>
      </c>
    </row>
    <row r="38" spans="1:6">
      <c r="A38" s="7">
        <v>1936</v>
      </c>
      <c r="B38" s="9">
        <f>DATE(tempY[[#This Row],[Year]],7,1)</f>
        <v>13332</v>
      </c>
      <c r="C38" s="7">
        <f>tempY[[#This Row],[Year]]+0.5</f>
        <v>1936.5</v>
      </c>
      <c r="D38" s="8">
        <v>12.133333333333335</v>
      </c>
      <c r="E38" s="8">
        <v>1.1333333333333335</v>
      </c>
      <c r="F38" s="8">
        <v>6.6333333333333337</v>
      </c>
    </row>
    <row r="39" spans="1:6">
      <c r="A39" s="7">
        <v>1937</v>
      </c>
      <c r="B39" s="9">
        <f>DATE(tempY[[#This Row],[Year]],7,1)</f>
        <v>13697</v>
      </c>
      <c r="C39" s="7">
        <f>tempY[[#This Row],[Year]]+0.5</f>
        <v>1937.5</v>
      </c>
      <c r="D39" s="8">
        <v>12.808333333333332</v>
      </c>
      <c r="E39" s="8">
        <v>2.9499999999999993</v>
      </c>
      <c r="F39" s="8">
        <v>7.8833333333333337</v>
      </c>
    </row>
    <row r="40" spans="1:6">
      <c r="A40" s="7">
        <v>1938</v>
      </c>
      <c r="B40" s="9">
        <f>DATE(tempY[[#This Row],[Year]],7,1)</f>
        <v>14062</v>
      </c>
      <c r="C40" s="7">
        <f>tempY[[#This Row],[Year]]+0.5</f>
        <v>1938.5</v>
      </c>
      <c r="D40" s="8">
        <v>13.041666666666666</v>
      </c>
      <c r="E40" s="8">
        <v>2.2916666666666665</v>
      </c>
      <c r="F40" s="8">
        <v>7.6750000000000007</v>
      </c>
    </row>
    <row r="41" spans="1:6">
      <c r="A41" s="7">
        <v>1939</v>
      </c>
      <c r="B41" s="9">
        <f>DATE(tempY[[#This Row],[Year]],7,1)</f>
        <v>14427</v>
      </c>
      <c r="C41" s="7">
        <f>tempY[[#This Row],[Year]]+0.5</f>
        <v>1939.5</v>
      </c>
      <c r="D41" s="8">
        <v>12.33333333333333</v>
      </c>
      <c r="E41" s="8">
        <v>1.3666666666666665</v>
      </c>
      <c r="F41" s="8">
        <v>6.8666666666666663</v>
      </c>
    </row>
    <row r="42" spans="1:6">
      <c r="A42" s="7">
        <v>1940</v>
      </c>
      <c r="B42" s="9">
        <f>DATE(tempY[[#This Row],[Year]],7,1)</f>
        <v>14793</v>
      </c>
      <c r="C42" s="7">
        <f>tempY[[#This Row],[Year]]+0.5</f>
        <v>1940.5</v>
      </c>
      <c r="D42" s="8">
        <v>11.183333333333332</v>
      </c>
      <c r="E42" s="8">
        <v>0.55833333333333279</v>
      </c>
      <c r="F42" s="8">
        <v>5.8749999999999991</v>
      </c>
    </row>
    <row r="43" spans="1:6">
      <c r="A43" s="7">
        <v>1941</v>
      </c>
      <c r="B43" s="9">
        <f>DATE(tempY[[#This Row],[Year]],7,1)</f>
        <v>15158</v>
      </c>
      <c r="C43" s="7">
        <f>tempY[[#This Row],[Year]]+0.5</f>
        <v>1941.5</v>
      </c>
      <c r="D43" s="8">
        <v>12.950000000000001</v>
      </c>
      <c r="E43" s="8">
        <v>1.7333333333333336</v>
      </c>
      <c r="F43" s="8">
        <v>7.3500000000000005</v>
      </c>
    </row>
    <row r="44" spans="1:6">
      <c r="A44" s="7">
        <v>1942</v>
      </c>
      <c r="B44" s="9">
        <f>DATE(tempY[[#This Row],[Year]],7,1)</f>
        <v>15523</v>
      </c>
      <c r="C44" s="7">
        <f>tempY[[#This Row],[Year]]+0.5</f>
        <v>1942.5</v>
      </c>
      <c r="D44" s="8">
        <v>12.366666666666667</v>
      </c>
      <c r="E44" s="8">
        <v>2.3333333333333335</v>
      </c>
      <c r="F44" s="8">
        <v>7.3666666666666663</v>
      </c>
    </row>
    <row r="45" spans="1:6">
      <c r="A45" s="7">
        <v>1943</v>
      </c>
      <c r="B45" s="9">
        <f>DATE(tempY[[#This Row],[Year]],7,1)</f>
        <v>15888</v>
      </c>
      <c r="C45" s="7">
        <f>tempY[[#This Row],[Year]]+0.5</f>
        <v>1943.5</v>
      </c>
      <c r="D45" s="8">
        <v>11.174999999999999</v>
      </c>
      <c r="E45" s="8">
        <v>1.3083333333333338</v>
      </c>
      <c r="F45" s="8">
        <v>6.25</v>
      </c>
    </row>
    <row r="46" spans="1:6">
      <c r="A46" s="7">
        <v>1944</v>
      </c>
      <c r="B46" s="9">
        <f>DATE(tempY[[#This Row],[Year]],7,1)</f>
        <v>16254</v>
      </c>
      <c r="C46" s="7">
        <f>tempY[[#This Row],[Year]]+0.5</f>
        <v>1944.5</v>
      </c>
      <c r="D46" s="8">
        <v>12.533333333333333</v>
      </c>
      <c r="E46" s="8">
        <v>2.1166666666666667</v>
      </c>
      <c r="F46" s="8">
        <v>7.333333333333333</v>
      </c>
    </row>
    <row r="47" spans="1:6">
      <c r="A47" s="7">
        <v>1945</v>
      </c>
      <c r="B47" s="9">
        <f>DATE(tempY[[#This Row],[Year]],7,1)</f>
        <v>16619</v>
      </c>
      <c r="C47" s="7">
        <f>tempY[[#This Row],[Year]]+0.5</f>
        <v>1945.5</v>
      </c>
      <c r="D47" s="8">
        <v>11.750000000000002</v>
      </c>
      <c r="E47" s="8">
        <v>1.9249999999999996</v>
      </c>
      <c r="F47" s="8">
        <v>6.8500000000000014</v>
      </c>
    </row>
    <row r="48" spans="1:6">
      <c r="A48" s="7">
        <v>1946</v>
      </c>
      <c r="B48" s="9">
        <f>DATE(tempY[[#This Row],[Year]],7,1)</f>
        <v>16984</v>
      </c>
      <c r="C48" s="7">
        <f>tempY[[#This Row],[Year]]+0.5</f>
        <v>1946.5</v>
      </c>
      <c r="D48" s="8">
        <v>13.141666666666667</v>
      </c>
      <c r="E48" s="8">
        <v>2.2166666666666672</v>
      </c>
      <c r="F48" s="8">
        <v>7.7</v>
      </c>
    </row>
    <row r="49" spans="1:6">
      <c r="A49" s="7">
        <v>1947</v>
      </c>
      <c r="B49" s="9">
        <f>DATE(tempY[[#This Row],[Year]],7,1)</f>
        <v>17349</v>
      </c>
      <c r="C49" s="7">
        <f>tempY[[#This Row],[Year]]+0.5</f>
        <v>1947.5</v>
      </c>
      <c r="D49" s="8">
        <v>11.975</v>
      </c>
      <c r="E49" s="8">
        <v>2.0000000000000004</v>
      </c>
      <c r="F49" s="8">
        <v>6.9916666666666671</v>
      </c>
    </row>
    <row r="50" spans="1:6">
      <c r="A50" s="7">
        <v>1948</v>
      </c>
      <c r="B50" s="9">
        <f>DATE(tempY[[#This Row],[Year]],7,1)</f>
        <v>17715</v>
      </c>
      <c r="C50" s="7">
        <f>tempY[[#This Row],[Year]]+0.5</f>
        <v>1948.5</v>
      </c>
      <c r="D50" s="8">
        <v>12.649999999999999</v>
      </c>
      <c r="E50" s="8">
        <v>1.6416666666666664</v>
      </c>
      <c r="F50" s="8">
        <v>7.1583333333333341</v>
      </c>
    </row>
    <row r="51" spans="1:6">
      <c r="A51" s="7">
        <v>1949</v>
      </c>
      <c r="B51" s="9">
        <f>DATE(tempY[[#This Row],[Year]],7,1)</f>
        <v>18080</v>
      </c>
      <c r="C51" s="7">
        <f>tempY[[#This Row],[Year]]+0.5</f>
        <v>1949.5</v>
      </c>
      <c r="D51" s="8">
        <v>13.483333333333334</v>
      </c>
      <c r="E51" s="8">
        <v>2.9166666666666665</v>
      </c>
      <c r="F51" s="8">
        <v>8.1916666666666664</v>
      </c>
    </row>
    <row r="52" spans="1:6">
      <c r="A52" s="7">
        <v>1950</v>
      </c>
      <c r="B52" s="9">
        <f>DATE(tempY[[#This Row],[Year]],7,1)</f>
        <v>18445</v>
      </c>
      <c r="C52" s="7">
        <f>tempY[[#This Row],[Year]]+0.5</f>
        <v>1950.5</v>
      </c>
      <c r="D52" s="8">
        <v>12.725</v>
      </c>
      <c r="E52" s="8">
        <v>1.3166666666666664</v>
      </c>
      <c r="F52" s="8">
        <v>7.0166666666666657</v>
      </c>
    </row>
    <row r="53" spans="1:6">
      <c r="A53" s="7">
        <v>1951</v>
      </c>
      <c r="B53" s="9">
        <f>DATE(tempY[[#This Row],[Year]],7,1)</f>
        <v>18810</v>
      </c>
      <c r="C53" s="7">
        <f>tempY[[#This Row],[Year]]+0.5</f>
        <v>1951.5</v>
      </c>
      <c r="D53" s="8">
        <v>12.174999999999999</v>
      </c>
      <c r="E53" s="8">
        <v>2.6416666666666675</v>
      </c>
      <c r="F53" s="8">
        <v>7.416666666666667</v>
      </c>
    </row>
    <row r="54" spans="1:6">
      <c r="A54" s="7">
        <v>1952</v>
      </c>
      <c r="B54" s="9">
        <f>DATE(tempY[[#This Row],[Year]],7,1)</f>
        <v>19176</v>
      </c>
      <c r="C54" s="7">
        <f>tempY[[#This Row],[Year]]+0.5</f>
        <v>1952.5</v>
      </c>
      <c r="D54" s="8">
        <v>13.25</v>
      </c>
      <c r="E54" s="8">
        <v>3.1166666666666671</v>
      </c>
      <c r="F54" s="8">
        <v>8.1833333333333336</v>
      </c>
    </row>
    <row r="55" spans="1:6">
      <c r="A55" s="7">
        <v>1953</v>
      </c>
      <c r="B55" s="9">
        <f>DATE(tempY[[#This Row],[Year]],7,1)</f>
        <v>19541</v>
      </c>
      <c r="C55" s="7">
        <f>tempY[[#This Row],[Year]]+0.5</f>
        <v>1953.5</v>
      </c>
      <c r="D55" s="8">
        <v>13.874999999999998</v>
      </c>
      <c r="E55" s="8">
        <v>3.8916666666666662</v>
      </c>
      <c r="F55" s="8">
        <v>8.8916666666666657</v>
      </c>
    </row>
    <row r="56" spans="1:6">
      <c r="A56" s="7">
        <v>1954</v>
      </c>
      <c r="B56" s="9">
        <f>DATE(tempY[[#This Row],[Year]],7,1)</f>
        <v>19906</v>
      </c>
      <c r="C56" s="7">
        <f>tempY[[#This Row],[Year]]+0.5</f>
        <v>1954.5</v>
      </c>
      <c r="D56" s="8">
        <v>12.445454545454549</v>
      </c>
      <c r="E56" s="8">
        <v>2.5909090909090908</v>
      </c>
      <c r="F56" s="8">
        <v>7.5181818181818185</v>
      </c>
    </row>
    <row r="57" spans="1:6">
      <c r="A57" s="7">
        <v>1955</v>
      </c>
      <c r="B57" s="9">
        <f>DATE(tempY[[#This Row],[Year]],7,1)</f>
        <v>20271</v>
      </c>
      <c r="C57" s="7">
        <f>tempY[[#This Row],[Year]]+0.5</f>
        <v>1955.5</v>
      </c>
      <c r="D57" s="8">
        <v>12.658333333333333</v>
      </c>
      <c r="E57" s="8">
        <v>2.7833333333333337</v>
      </c>
      <c r="F57" s="8">
        <v>7.7166666666666677</v>
      </c>
    </row>
    <row r="58" spans="1:6">
      <c r="A58" s="7">
        <v>1956</v>
      </c>
      <c r="B58" s="9">
        <f>DATE(tempY[[#This Row],[Year]],7,1)</f>
        <v>20637</v>
      </c>
      <c r="C58" s="7">
        <f>tempY[[#This Row],[Year]]+0.5</f>
        <v>1956.5</v>
      </c>
      <c r="D58" s="8">
        <v>11.450000000000003</v>
      </c>
      <c r="E58" s="8">
        <v>2.0083333333333333</v>
      </c>
      <c r="F58" s="8">
        <v>6.7250000000000014</v>
      </c>
    </row>
    <row r="59" spans="1:6">
      <c r="A59" s="7">
        <v>1957</v>
      </c>
      <c r="B59" s="9">
        <f>DATE(tempY[[#This Row],[Year]],7,1)</f>
        <v>21002</v>
      </c>
      <c r="C59" s="7">
        <f>tempY[[#This Row],[Year]]+0.5</f>
        <v>1957.5</v>
      </c>
      <c r="D59" s="8">
        <v>12.799999999999999</v>
      </c>
      <c r="E59" s="8">
        <v>2.875</v>
      </c>
      <c r="F59" s="8">
        <v>7.8583333333333316</v>
      </c>
    </row>
    <row r="60" spans="1:6">
      <c r="A60" s="7">
        <v>1958</v>
      </c>
      <c r="B60" s="9">
        <f>DATE(tempY[[#This Row],[Year]],7,1)</f>
        <v>21367</v>
      </c>
      <c r="C60" s="7">
        <f>tempY[[#This Row],[Year]]+0.5</f>
        <v>1958.5</v>
      </c>
      <c r="D60" s="8">
        <v>11.691666666666668</v>
      </c>
      <c r="E60" s="8">
        <v>1.9083333333333339</v>
      </c>
      <c r="F60" s="8">
        <v>6.8166666666666664</v>
      </c>
    </row>
    <row r="61" spans="1:6">
      <c r="A61" s="7">
        <v>1959</v>
      </c>
      <c r="B61" s="9">
        <f>DATE(tempY[[#This Row],[Year]],7,1)</f>
        <v>21732</v>
      </c>
      <c r="C61" s="7">
        <f>tempY[[#This Row],[Year]]+0.5</f>
        <v>1959.5</v>
      </c>
      <c r="D61" s="8">
        <v>12.300000000000002</v>
      </c>
      <c r="E61" s="8">
        <v>2.8249999999999993</v>
      </c>
      <c r="F61" s="8">
        <v>7.5666666666666655</v>
      </c>
    </row>
    <row r="62" spans="1:6">
      <c r="A62" s="7">
        <v>1960</v>
      </c>
      <c r="B62" s="9">
        <f>DATE(tempY[[#This Row],[Year]],7,1)</f>
        <v>22098</v>
      </c>
      <c r="C62" s="7">
        <f>tempY[[#This Row],[Year]]+0.5</f>
        <v>1960.5</v>
      </c>
      <c r="D62" s="8">
        <v>11.883333333333333</v>
      </c>
      <c r="E62" s="8">
        <v>2.3333333333333326</v>
      </c>
      <c r="F62" s="8">
        <v>7.1166666666666671</v>
      </c>
    </row>
    <row r="63" spans="1:6">
      <c r="A63" s="7">
        <v>1961</v>
      </c>
      <c r="B63" s="9">
        <f>DATE(tempY[[#This Row],[Year]],7,1)</f>
        <v>22463</v>
      </c>
      <c r="C63" s="7">
        <f>tempY[[#This Row],[Year]]+0.5</f>
        <v>1961.5</v>
      </c>
      <c r="D63" s="8">
        <v>11.908333333333333</v>
      </c>
      <c r="E63" s="8">
        <v>3.0166666666666671</v>
      </c>
      <c r="F63" s="8">
        <v>7.4749999999999988</v>
      </c>
    </row>
    <row r="64" spans="1:6">
      <c r="A64" s="7">
        <v>1962</v>
      </c>
      <c r="B64" s="9">
        <f>DATE(tempY[[#This Row],[Year]],7,1)</f>
        <v>22828</v>
      </c>
      <c r="C64" s="7">
        <f>tempY[[#This Row],[Year]]+0.5</f>
        <v>1962.5</v>
      </c>
      <c r="D64" s="8">
        <v>11.875</v>
      </c>
      <c r="E64" s="8">
        <v>2.15</v>
      </c>
      <c r="F64" s="8">
        <v>7.0333333333333341</v>
      </c>
    </row>
    <row r="65" spans="1:6">
      <c r="A65" s="7">
        <v>1963</v>
      </c>
      <c r="B65" s="9">
        <f>DATE(tempY[[#This Row],[Year]],7,1)</f>
        <v>23193</v>
      </c>
      <c r="C65" s="7">
        <f>tempY[[#This Row],[Year]]+0.5</f>
        <v>1963.5</v>
      </c>
      <c r="D65" s="8">
        <v>11.675000000000002</v>
      </c>
      <c r="E65" s="8">
        <v>1.8000000000000005</v>
      </c>
      <c r="F65" s="8">
        <v>6.7500000000000009</v>
      </c>
    </row>
    <row r="66" spans="1:6">
      <c r="A66" s="7">
        <v>1964</v>
      </c>
      <c r="B66" s="9">
        <f>DATE(tempY[[#This Row],[Year]],7,1)</f>
        <v>23559</v>
      </c>
      <c r="C66" s="7">
        <f>tempY[[#This Row],[Year]]+0.5</f>
        <v>1964.5</v>
      </c>
      <c r="D66" s="8">
        <v>12.466666666666667</v>
      </c>
      <c r="E66" s="8">
        <v>3.0666666666666669</v>
      </c>
      <c r="F66" s="8">
        <v>7.791666666666667</v>
      </c>
    </row>
    <row r="67" spans="1:6">
      <c r="A67" s="7">
        <v>1965</v>
      </c>
      <c r="B67" s="9">
        <f>DATE(tempY[[#This Row],[Year]],7,1)</f>
        <v>23924</v>
      </c>
      <c r="C67" s="7">
        <f>tempY[[#This Row],[Year]]+0.5</f>
        <v>1965.5</v>
      </c>
      <c r="D67" s="8">
        <v>11.333333333333334</v>
      </c>
      <c r="E67" s="8">
        <v>2.3333333333333335</v>
      </c>
      <c r="F67" s="8">
        <v>6.8500000000000005</v>
      </c>
    </row>
    <row r="68" spans="1:6">
      <c r="A68" s="7">
        <v>1966</v>
      </c>
      <c r="B68" s="9">
        <f>DATE(tempY[[#This Row],[Year]],7,1)</f>
        <v>24289</v>
      </c>
      <c r="C68" s="7">
        <f>tempY[[#This Row],[Year]]+0.5</f>
        <v>1966.5</v>
      </c>
      <c r="D68" s="8">
        <v>11.79166666666667</v>
      </c>
      <c r="E68" s="8">
        <v>2.7750000000000004</v>
      </c>
      <c r="F68" s="8">
        <v>7.3</v>
      </c>
    </row>
    <row r="69" spans="1:6">
      <c r="A69" s="7">
        <v>1967</v>
      </c>
      <c r="B69" s="9">
        <f>DATE(tempY[[#This Row],[Year]],7,1)</f>
        <v>24654</v>
      </c>
      <c r="C69" s="7">
        <f>tempY[[#This Row],[Year]]+0.5</f>
        <v>1967.5</v>
      </c>
      <c r="D69" s="8">
        <v>11.666666666666666</v>
      </c>
      <c r="E69" s="8">
        <v>2.8333333333333335</v>
      </c>
      <c r="F69" s="8">
        <v>7.2666666666666666</v>
      </c>
    </row>
    <row r="70" spans="1:6">
      <c r="A70" s="7">
        <v>1968</v>
      </c>
      <c r="B70" s="9">
        <f>DATE(tempY[[#This Row],[Year]],7,1)</f>
        <v>25020</v>
      </c>
      <c r="C70" s="7">
        <f>tempY[[#This Row],[Year]]+0.5</f>
        <v>1968.5</v>
      </c>
      <c r="D70" s="8">
        <v>11.575000000000001</v>
      </c>
      <c r="E70" s="8">
        <v>2.8083333333333336</v>
      </c>
      <c r="F70" s="8">
        <v>7.2</v>
      </c>
    </row>
    <row r="71" spans="1:6">
      <c r="A71" s="7">
        <v>1969</v>
      </c>
      <c r="B71" s="9">
        <f>DATE(tempY[[#This Row],[Year]],7,1)</f>
        <v>25385</v>
      </c>
      <c r="C71" s="7">
        <f>tempY[[#This Row],[Year]]+0.5</f>
        <v>1969.5</v>
      </c>
      <c r="D71" s="8">
        <v>11.683333333333332</v>
      </c>
      <c r="E71" s="8">
        <v>3.1999999999999997</v>
      </c>
      <c r="F71" s="8">
        <v>7.458333333333333</v>
      </c>
    </row>
    <row r="72" spans="1:6">
      <c r="A72" s="7">
        <v>1970</v>
      </c>
      <c r="B72" s="9">
        <f>DATE(tempY[[#This Row],[Year]],7,1)</f>
        <v>25750</v>
      </c>
      <c r="C72" s="7">
        <f>tempY[[#This Row],[Year]]+0.5</f>
        <v>1970.5</v>
      </c>
      <c r="D72" s="8">
        <v>11.741666666666665</v>
      </c>
      <c r="E72" s="8">
        <v>2.6166666666666667</v>
      </c>
      <c r="F72" s="8">
        <v>7.1833333333333345</v>
      </c>
    </row>
    <row r="73" spans="1:6">
      <c r="A73" s="7">
        <v>1971</v>
      </c>
      <c r="B73" s="9">
        <f>DATE(tempY[[#This Row],[Year]],7,1)</f>
        <v>26115</v>
      </c>
      <c r="C73" s="7">
        <f>tempY[[#This Row],[Year]]+0.5</f>
        <v>1971.5</v>
      </c>
      <c r="D73" s="8">
        <v>12.000000000000002</v>
      </c>
      <c r="E73" s="8">
        <v>2.9416666666666664</v>
      </c>
      <c r="F73" s="8">
        <v>7.4750000000000005</v>
      </c>
    </row>
    <row r="74" spans="1:6">
      <c r="A74" s="7">
        <v>1972</v>
      </c>
      <c r="B74" s="9">
        <f>DATE(tempY[[#This Row],[Year]],7,1)</f>
        <v>26481</v>
      </c>
      <c r="C74" s="7">
        <f>tempY[[#This Row],[Year]]+0.5</f>
        <v>1972.5</v>
      </c>
      <c r="D74" s="8">
        <v>11.008333333333335</v>
      </c>
      <c r="E74" s="8">
        <v>2.2833333333333332</v>
      </c>
      <c r="F74" s="8">
        <v>6.6666666666666679</v>
      </c>
    </row>
    <row r="75" spans="1:6">
      <c r="A75" s="7">
        <v>1973</v>
      </c>
      <c r="B75" s="9">
        <f>DATE(tempY[[#This Row],[Year]],7,1)</f>
        <v>26846</v>
      </c>
      <c r="C75" s="7">
        <f>tempY[[#This Row],[Year]]+0.5</f>
        <v>1973.5</v>
      </c>
      <c r="D75" s="8">
        <v>12.625</v>
      </c>
      <c r="E75" s="8">
        <v>4.2749999999999995</v>
      </c>
      <c r="F75" s="8">
        <v>8.4666666666666668</v>
      </c>
    </row>
    <row r="76" spans="1:6">
      <c r="A76" s="7">
        <v>1974</v>
      </c>
      <c r="B76" s="9">
        <f>DATE(tempY[[#This Row],[Year]],7,1)</f>
        <v>27211</v>
      </c>
      <c r="C76" s="7">
        <f>tempY[[#This Row],[Year]]+0.5</f>
        <v>1974.5</v>
      </c>
      <c r="D76" s="8">
        <v>11.441666666666665</v>
      </c>
      <c r="E76" s="8">
        <v>2.8666666666666671</v>
      </c>
      <c r="F76" s="8">
        <v>7.1750000000000007</v>
      </c>
    </row>
    <row r="77" spans="1:6">
      <c r="A77" s="7">
        <v>1975</v>
      </c>
      <c r="B77" s="9">
        <f>DATE(tempY[[#This Row],[Year]],7,1)</f>
        <v>27576</v>
      </c>
      <c r="C77" s="7">
        <f>tempY[[#This Row],[Year]]+0.5</f>
        <v>1975.5</v>
      </c>
      <c r="D77" s="8">
        <v>12.524999999999999</v>
      </c>
      <c r="E77" s="8">
        <v>3.8249999999999993</v>
      </c>
      <c r="F77" s="8">
        <v>8.1833333333333318</v>
      </c>
    </row>
    <row r="78" spans="1:6">
      <c r="A78" s="7">
        <v>1976</v>
      </c>
      <c r="B78" s="9">
        <f>DATE(tempY[[#This Row],[Year]],7,1)</f>
        <v>27942</v>
      </c>
      <c r="C78" s="7">
        <f>tempY[[#This Row],[Year]]+0.5</f>
        <v>1976.5</v>
      </c>
      <c r="D78" s="8">
        <v>11.441666666666665</v>
      </c>
      <c r="E78" s="8">
        <v>2.1666666666666665</v>
      </c>
      <c r="F78" s="8">
        <v>6.8166666666666664</v>
      </c>
    </row>
    <row r="79" spans="1:6">
      <c r="A79" s="7">
        <v>1977</v>
      </c>
      <c r="B79" s="9">
        <f>DATE(tempY[[#This Row],[Year]],7,1)</f>
        <v>28307</v>
      </c>
      <c r="C79" s="7">
        <f>tempY[[#This Row],[Year]]+0.5</f>
        <v>1977.5</v>
      </c>
      <c r="D79" s="8">
        <v>11.958333333333334</v>
      </c>
      <c r="E79" s="8">
        <v>2.9083333333333332</v>
      </c>
      <c r="F79" s="8">
        <v>7.45</v>
      </c>
    </row>
    <row r="80" spans="1:6">
      <c r="A80" s="7">
        <v>1978</v>
      </c>
      <c r="B80" s="9">
        <f>DATE(tempY[[#This Row],[Year]],7,1)</f>
        <v>28672</v>
      </c>
      <c r="C80" s="7">
        <f>tempY[[#This Row],[Year]]+0.5</f>
        <v>1978.5</v>
      </c>
      <c r="D80" s="8">
        <v>11.325000000000001</v>
      </c>
      <c r="E80" s="8">
        <v>2.0500000000000003</v>
      </c>
      <c r="F80" s="8">
        <v>6.6916666666666673</v>
      </c>
    </row>
    <row r="81" spans="1:6">
      <c r="A81" s="7">
        <v>1979</v>
      </c>
      <c r="B81" s="9">
        <f>DATE(tempY[[#This Row],[Year]],7,1)</f>
        <v>29037</v>
      </c>
      <c r="C81" s="7">
        <f>tempY[[#This Row],[Year]]+0.5</f>
        <v>1979.5</v>
      </c>
      <c r="D81" s="8">
        <v>11.924999999999999</v>
      </c>
      <c r="E81" s="8">
        <v>3.1999999999999993</v>
      </c>
      <c r="F81" s="8">
        <v>7.5666666666666664</v>
      </c>
    </row>
    <row r="82" spans="1:6">
      <c r="A82" s="7">
        <v>1980</v>
      </c>
      <c r="B82" s="9">
        <f>DATE(tempY[[#This Row],[Year]],7,1)</f>
        <v>29403</v>
      </c>
      <c r="C82" s="7">
        <f>tempY[[#This Row],[Year]]+0.5</f>
        <v>1980.5</v>
      </c>
      <c r="D82" s="8">
        <v>11.308333333333332</v>
      </c>
      <c r="E82" s="8">
        <v>2.1916666666666664</v>
      </c>
      <c r="F82" s="8">
        <v>6.7583333333333337</v>
      </c>
    </row>
    <row r="83" spans="1:6">
      <c r="A83" s="7">
        <v>1981</v>
      </c>
      <c r="B83" s="9">
        <f>DATE(tempY[[#This Row],[Year]],7,1)</f>
        <v>29768</v>
      </c>
      <c r="C83" s="7">
        <f>tempY[[#This Row],[Year]]+0.5</f>
        <v>1981.5</v>
      </c>
      <c r="D83" s="8">
        <v>12.100000000000001</v>
      </c>
      <c r="E83" s="8">
        <v>3.0416666666666674</v>
      </c>
      <c r="F83" s="8">
        <v>7.583333333333333</v>
      </c>
    </row>
    <row r="84" spans="1:6">
      <c r="A84" s="7">
        <v>1982</v>
      </c>
      <c r="B84" s="9">
        <f>DATE(tempY[[#This Row],[Year]],7,1)</f>
        <v>30133</v>
      </c>
      <c r="C84" s="7">
        <f>tempY[[#This Row],[Year]]+0.5</f>
        <v>1982.5</v>
      </c>
      <c r="D84" s="8">
        <v>12.041666666666666</v>
      </c>
      <c r="E84" s="8">
        <v>2.6250000000000004</v>
      </c>
      <c r="F84" s="8">
        <v>7.3416666666666659</v>
      </c>
    </row>
    <row r="85" spans="1:6">
      <c r="A85" s="7">
        <v>1983</v>
      </c>
      <c r="B85" s="9">
        <f>DATE(tempY[[#This Row],[Year]],7,1)</f>
        <v>30498</v>
      </c>
      <c r="C85" s="7">
        <f>tempY[[#This Row],[Year]]+0.5</f>
        <v>1983.5</v>
      </c>
      <c r="D85" s="8">
        <v>12.741666666666665</v>
      </c>
      <c r="E85" s="8">
        <v>3.6999999999999993</v>
      </c>
      <c r="F85" s="8">
        <v>8.2333333333333325</v>
      </c>
    </row>
    <row r="86" spans="1:6">
      <c r="A86" s="7">
        <v>1984</v>
      </c>
      <c r="B86" s="9">
        <f>DATE(tempY[[#This Row],[Year]],7,1)</f>
        <v>30864</v>
      </c>
      <c r="C86" s="7">
        <f>tempY[[#This Row],[Year]]+0.5</f>
        <v>1984.5</v>
      </c>
      <c r="D86" s="8">
        <v>12.075000000000001</v>
      </c>
      <c r="E86" s="8">
        <v>3.1500000000000004</v>
      </c>
      <c r="F86" s="8">
        <v>7.6166666666666671</v>
      </c>
    </row>
    <row r="87" spans="1:6">
      <c r="A87" s="7">
        <v>1985</v>
      </c>
      <c r="B87" s="9">
        <f>DATE(tempY[[#This Row],[Year]],7,1)</f>
        <v>31229</v>
      </c>
      <c r="C87" s="7">
        <f>tempY[[#This Row],[Year]]+0.5</f>
        <v>1985.5</v>
      </c>
      <c r="D87" s="8">
        <v>11.841666666666667</v>
      </c>
      <c r="E87" s="8">
        <v>2.9750000000000001</v>
      </c>
      <c r="F87" s="8">
        <v>7.4166666666666679</v>
      </c>
    </row>
    <row r="88" spans="1:6">
      <c r="A88" s="7">
        <v>1986</v>
      </c>
      <c r="B88" s="9">
        <f>DATE(tempY[[#This Row],[Year]],7,1)</f>
        <v>31594</v>
      </c>
      <c r="C88" s="7">
        <f>tempY[[#This Row],[Year]]+0.5</f>
        <v>1986.5</v>
      </c>
      <c r="D88" s="8">
        <v>12.116666666666667</v>
      </c>
      <c r="E88" s="8">
        <v>3.4333333333333336</v>
      </c>
      <c r="F88" s="8">
        <v>7.7916666666666652</v>
      </c>
    </row>
    <row r="89" spans="1:6">
      <c r="A89" s="7">
        <v>1987</v>
      </c>
      <c r="B89" s="9">
        <f>DATE(tempY[[#This Row],[Year]],7,1)</f>
        <v>31959</v>
      </c>
      <c r="C89" s="7">
        <f>tempY[[#This Row],[Year]]+0.5</f>
        <v>1987.5</v>
      </c>
      <c r="D89" s="8">
        <v>13.375</v>
      </c>
      <c r="E89" s="8">
        <v>4.041666666666667</v>
      </c>
      <c r="F89" s="8">
        <v>8.7166666666666668</v>
      </c>
    </row>
    <row r="90" spans="1:6">
      <c r="A90" s="7">
        <v>1988</v>
      </c>
      <c r="B90" s="9">
        <f>DATE(tempY[[#This Row],[Year]],7,1)</f>
        <v>32325</v>
      </c>
      <c r="C90" s="7">
        <f>tempY[[#This Row],[Year]]+0.5</f>
        <v>1988.5</v>
      </c>
      <c r="D90" s="8">
        <v>12.975000000000001</v>
      </c>
      <c r="E90" s="8">
        <v>3.3166666666666669</v>
      </c>
      <c r="F90" s="8">
        <v>8.15</v>
      </c>
    </row>
    <row r="91" spans="1:6">
      <c r="A91" s="7">
        <v>1989</v>
      </c>
      <c r="B91" s="9">
        <f>DATE(tempY[[#This Row],[Year]],7,1)</f>
        <v>32690</v>
      </c>
      <c r="C91" s="7">
        <f>tempY[[#This Row],[Year]]+0.5</f>
        <v>1989.5</v>
      </c>
      <c r="D91" s="8">
        <v>11.983333333333333</v>
      </c>
      <c r="E91" s="8">
        <v>2.3000000000000003</v>
      </c>
      <c r="F91" s="8">
        <v>7.1416666666666666</v>
      </c>
    </row>
    <row r="92" spans="1:6">
      <c r="A92" s="7">
        <v>1990</v>
      </c>
      <c r="B92" s="9">
        <f>DATE(tempY[[#This Row],[Year]],7,1)</f>
        <v>33055</v>
      </c>
      <c r="C92" s="7">
        <f>tempY[[#This Row],[Year]]+0.5</f>
        <v>1990.5</v>
      </c>
      <c r="D92" s="8">
        <v>12.891666666666667</v>
      </c>
      <c r="E92" s="8">
        <v>4.0750000000000002</v>
      </c>
      <c r="F92" s="8">
        <v>8.4916666666666654</v>
      </c>
    </row>
    <row r="93" spans="1:6">
      <c r="A93" s="7">
        <v>1991</v>
      </c>
      <c r="B93" s="9">
        <f>DATE(tempY[[#This Row],[Year]],7,1)</f>
        <v>33420</v>
      </c>
      <c r="C93" s="7">
        <f>tempY[[#This Row],[Year]]+0.5</f>
        <v>1991.5</v>
      </c>
      <c r="D93" s="8">
        <v>13.291666666666666</v>
      </c>
      <c r="E93" s="8">
        <v>4.1166666666666671</v>
      </c>
      <c r="F93" s="8">
        <v>8.7166666666666668</v>
      </c>
    </row>
    <row r="94" spans="1:6">
      <c r="A94" s="7">
        <v>1992</v>
      </c>
      <c r="B94" s="9">
        <f>DATE(tempY[[#This Row],[Year]],7,1)</f>
        <v>33786</v>
      </c>
      <c r="C94" s="7">
        <f>tempY[[#This Row],[Year]]+0.5</f>
        <v>1992.5</v>
      </c>
      <c r="D94" s="8">
        <v>11.216666666666667</v>
      </c>
      <c r="E94" s="8">
        <v>2.4916666666666676</v>
      </c>
      <c r="F94" s="8">
        <v>6.8750000000000027</v>
      </c>
    </row>
    <row r="95" spans="1:6">
      <c r="A95" s="7">
        <v>1993</v>
      </c>
      <c r="B95" s="9">
        <f>DATE(tempY[[#This Row],[Year]],7,1)</f>
        <v>34151</v>
      </c>
      <c r="C95" s="7">
        <f>tempY[[#This Row],[Year]]+0.5</f>
        <v>1993.5</v>
      </c>
      <c r="D95" s="8">
        <v>11.741666666666665</v>
      </c>
      <c r="E95" s="8">
        <v>2.4</v>
      </c>
      <c r="F95" s="8">
        <v>7.0583333333333327</v>
      </c>
    </row>
    <row r="96" spans="1:6">
      <c r="A96" s="7">
        <v>1994</v>
      </c>
      <c r="B96" s="9">
        <f>DATE(tempY[[#This Row],[Year]],7,1)</f>
        <v>34516</v>
      </c>
      <c r="C96" s="7">
        <f>tempY[[#This Row],[Year]]+0.5</f>
        <v>1994.5</v>
      </c>
      <c r="D96" s="8">
        <v>12.058333333333332</v>
      </c>
      <c r="E96" s="8">
        <v>2.6666666666666661</v>
      </c>
      <c r="F96" s="8">
        <v>7.3750000000000009</v>
      </c>
    </row>
    <row r="97" spans="1:6">
      <c r="A97" s="7">
        <v>1995</v>
      </c>
      <c r="B97" s="9">
        <f>DATE(tempY[[#This Row],[Year]],7,1)</f>
        <v>34881</v>
      </c>
      <c r="C97" s="7">
        <f>tempY[[#This Row],[Year]]+0.5</f>
        <v>1995.5</v>
      </c>
      <c r="D97" s="8">
        <v>12.333333333333334</v>
      </c>
      <c r="E97" s="8">
        <v>3.0500000000000007</v>
      </c>
      <c r="F97" s="8">
        <v>7.6833333333333336</v>
      </c>
    </row>
    <row r="98" spans="1:6">
      <c r="A98" s="7">
        <v>1996</v>
      </c>
      <c r="B98" s="9">
        <f>DATE(tempY[[#This Row],[Year]],7,1)</f>
        <v>35247</v>
      </c>
      <c r="C98" s="7">
        <f>tempY[[#This Row],[Year]]+0.5</f>
        <v>1996.5</v>
      </c>
      <c r="D98" s="8">
        <v>11.891666666666666</v>
      </c>
      <c r="E98" s="8">
        <v>3.2916666666666674</v>
      </c>
      <c r="F98" s="8">
        <v>7.6166666666666671</v>
      </c>
    </row>
    <row r="99" spans="1:6">
      <c r="A99" s="7">
        <v>1997</v>
      </c>
      <c r="B99" s="9">
        <f>DATE(tempY[[#This Row],[Year]],7,1)</f>
        <v>35612</v>
      </c>
      <c r="C99" s="7">
        <f>tempY[[#This Row],[Year]]+0.5</f>
        <v>1997.5</v>
      </c>
      <c r="D99" s="8">
        <v>12.016666666666666</v>
      </c>
      <c r="E99" s="8">
        <v>3.1583333333333328</v>
      </c>
      <c r="F99" s="8">
        <v>7.6000000000000014</v>
      </c>
    </row>
    <row r="100" spans="1:6">
      <c r="A100" s="7">
        <v>1998</v>
      </c>
      <c r="B100" s="9">
        <f>DATE(tempY[[#This Row],[Year]],7,1)</f>
        <v>35977</v>
      </c>
      <c r="C100" s="7">
        <f>tempY[[#This Row],[Year]]+0.5</f>
        <v>1998.5</v>
      </c>
      <c r="D100" s="8">
        <v>14.225000000000001</v>
      </c>
      <c r="E100" s="8">
        <v>5.4916666666666671</v>
      </c>
      <c r="F100" s="8">
        <v>9.875</v>
      </c>
    </row>
    <row r="101" spans="1:6">
      <c r="A101" s="7">
        <v>1999</v>
      </c>
      <c r="B101" s="9">
        <f>DATE(tempY[[#This Row],[Year]],7,1)</f>
        <v>36342</v>
      </c>
      <c r="C101" s="7">
        <f>tempY[[#This Row],[Year]]+0.5</f>
        <v>1999.5</v>
      </c>
      <c r="D101" s="8">
        <v>13.9</v>
      </c>
      <c r="E101" s="8">
        <v>4.791666666666667</v>
      </c>
      <c r="F101" s="8">
        <v>9.3500000000000014</v>
      </c>
    </row>
    <row r="102" spans="1:6">
      <c r="A102" s="7">
        <v>2000</v>
      </c>
      <c r="B102" s="9">
        <f>DATE(tempY[[#This Row],[Year]],7,1)</f>
        <v>36708</v>
      </c>
      <c r="C102" s="7">
        <f>tempY[[#This Row],[Year]]+0.5</f>
        <v>2000.5</v>
      </c>
      <c r="D102" s="8">
        <v>12</v>
      </c>
      <c r="E102" s="8">
        <v>3.5083333333333342</v>
      </c>
      <c r="F102" s="8">
        <v>7.7666666666666657</v>
      </c>
    </row>
    <row r="103" spans="1:6">
      <c r="A103" s="7">
        <v>2001</v>
      </c>
      <c r="B103" s="9">
        <f>DATE(tempY[[#This Row],[Year]],7,1)</f>
        <v>37073</v>
      </c>
      <c r="C103" s="7">
        <f>tempY[[#This Row],[Year]]+0.5</f>
        <v>2001.5</v>
      </c>
      <c r="D103" s="8">
        <v>13.541666666666666</v>
      </c>
      <c r="E103" s="8">
        <v>4.7166666666666677</v>
      </c>
      <c r="F103" s="8">
        <v>9.1416666666666675</v>
      </c>
    </row>
    <row r="104" spans="1:6">
      <c r="A104" s="7">
        <v>2002</v>
      </c>
      <c r="B104" s="9">
        <f>DATE(tempY[[#This Row],[Year]],7,1)</f>
        <v>37438</v>
      </c>
      <c r="C104" s="7">
        <f>tempY[[#This Row],[Year]]+0.5</f>
        <v>2002.5</v>
      </c>
      <c r="D104" s="8">
        <v>13.283333333333333</v>
      </c>
      <c r="E104" s="8">
        <v>4.6500000000000004</v>
      </c>
      <c r="F104" s="8">
        <v>8.9749999999999996</v>
      </c>
    </row>
    <row r="105" spans="1:6">
      <c r="A105" s="7">
        <v>2003</v>
      </c>
      <c r="B105" s="9">
        <f>DATE(tempY[[#This Row],[Year]],7,1)</f>
        <v>37803</v>
      </c>
      <c r="C105" s="7">
        <f>tempY[[#This Row],[Year]]+0.5</f>
        <v>2003.5</v>
      </c>
      <c r="D105" s="8">
        <v>11.999999999999998</v>
      </c>
      <c r="E105" s="8">
        <v>3.0166666666666662</v>
      </c>
      <c r="F105" s="8">
        <v>7.5166666666666657</v>
      </c>
    </row>
    <row r="106" spans="1:6">
      <c r="A106" s="7">
        <v>2004</v>
      </c>
      <c r="B106" s="9">
        <f>DATE(tempY[[#This Row],[Year]],7,1)</f>
        <v>38169</v>
      </c>
      <c r="C106" s="7">
        <f>tempY[[#This Row],[Year]]+0.5</f>
        <v>2004.5</v>
      </c>
      <c r="D106" s="8">
        <v>12.283333333333333</v>
      </c>
      <c r="E106" s="8">
        <v>3.375</v>
      </c>
      <c r="F106" s="8">
        <v>7.8500000000000014</v>
      </c>
    </row>
    <row r="107" spans="1:6">
      <c r="A107" s="7">
        <v>2005</v>
      </c>
      <c r="B107" s="9">
        <f>DATE(tempY[[#This Row],[Year]],7,1)</f>
        <v>38534</v>
      </c>
      <c r="C107" s="7">
        <f>tempY[[#This Row],[Year]]+0.5</f>
        <v>2005.5</v>
      </c>
      <c r="D107" s="8">
        <v>13.458333333333334</v>
      </c>
      <c r="E107" s="8">
        <v>4.3666666666666663</v>
      </c>
      <c r="F107" s="8">
        <v>8.9083333333333332</v>
      </c>
    </row>
    <row r="108" spans="1:6">
      <c r="A108" s="10">
        <v>2006</v>
      </c>
      <c r="B108" s="11">
        <f>DATE(tempY[[#This Row],[Year]],7,1)</f>
        <v>38899</v>
      </c>
      <c r="C108" s="10">
        <f>tempY[[#This Row],[Year]]+0.5</f>
        <v>2006.5</v>
      </c>
      <c r="D108" s="12">
        <v>14</v>
      </c>
      <c r="E108" s="12">
        <v>5.1416666666666666</v>
      </c>
      <c r="F108" s="12">
        <v>9.5749999999999993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5"/>
  <sheetViews>
    <sheetView tabSelected="1" workbookViewId="0">
      <selection activeCell="H3" sqref="H3"/>
    </sheetView>
  </sheetViews>
  <sheetFormatPr defaultRowHeight="14.25"/>
  <cols>
    <col min="1" max="1" width="11.5" bestFit="1" customWidth="1"/>
    <col min="2" max="2" width="8.75" customWidth="1"/>
    <col min="3" max="4" width="11" style="1" customWidth="1"/>
    <col min="5" max="5" width="9.875" style="3" customWidth="1"/>
    <col min="6" max="6" width="9.875" style="1" customWidth="1"/>
    <col min="7" max="7" width="11.25" customWidth="1"/>
    <col min="8" max="8" width="16.875" bestFit="1" customWidth="1"/>
    <col min="9" max="9" width="17.25" bestFit="1" customWidth="1"/>
    <col min="10" max="10" width="20" bestFit="1" customWidth="1"/>
    <col min="11" max="11" width="20.375" bestFit="1" customWidth="1"/>
    <col min="12" max="12" width="19.625" bestFit="1" customWidth="1"/>
    <col min="13" max="13" width="20" bestFit="1" customWidth="1"/>
    <col min="14" max="14" width="16.75" bestFit="1" customWidth="1"/>
    <col min="15" max="15" width="16" bestFit="1" customWidth="1"/>
    <col min="16" max="16" width="17.125" bestFit="1" customWidth="1"/>
    <col min="17" max="17" width="17" bestFit="1" customWidth="1"/>
    <col min="18" max="18" width="18.375" bestFit="1" customWidth="1"/>
    <col min="19" max="19" width="17.625" bestFit="1" customWidth="1"/>
    <col min="20" max="20" width="25.625" bestFit="1" customWidth="1"/>
    <col min="21" max="21" width="25.5" bestFit="1" customWidth="1"/>
    <col min="22" max="22" width="25.875" bestFit="1" customWidth="1"/>
    <col min="23" max="23" width="21" bestFit="1" customWidth="1"/>
    <col min="24" max="24" width="23.75" bestFit="1" customWidth="1"/>
    <col min="25" max="25" width="21.875" bestFit="1" customWidth="1"/>
  </cols>
  <sheetData>
    <row r="1" spans="1:7">
      <c r="A1" t="s">
        <v>112</v>
      </c>
      <c r="B1" s="1" t="s">
        <v>118</v>
      </c>
      <c r="C1" s="1" t="s">
        <v>113</v>
      </c>
      <c r="D1" s="3" t="s">
        <v>117</v>
      </c>
      <c r="E1" s="1" t="s">
        <v>114</v>
      </c>
      <c r="F1" s="1" t="s">
        <v>115</v>
      </c>
      <c r="G1" s="1" t="s">
        <v>116</v>
      </c>
    </row>
    <row r="2" spans="1:7">
      <c r="A2">
        <v>1900</v>
      </c>
      <c r="B2" s="1">
        <v>1</v>
      </c>
      <c r="C2" s="2">
        <f>DATE(tempdata[[#This Row],[Year]],tempdata[[#This Row],[Month]],15)</f>
        <v>15</v>
      </c>
      <c r="D2" s="3">
        <f>tempdata[[#This Row],[Year]]+1/24+(tempdata[[#This Row],[Month]]-1)/12</f>
        <v>1900.0416666666667</v>
      </c>
      <c r="E2" s="1"/>
      <c r="G2" s="1"/>
    </row>
    <row r="3" spans="1:7">
      <c r="A3">
        <v>1900</v>
      </c>
      <c r="B3" s="1">
        <v>2</v>
      </c>
      <c r="C3" s="2">
        <f>DATE(tempdata[[#This Row],[Year]],tempdata[[#This Row],[Month]],15)</f>
        <v>46</v>
      </c>
      <c r="D3" s="3">
        <f>tempdata[[#This Row],[Year]]+1/24+(tempdata[[#This Row],[Month]]-1)/12</f>
        <v>1900.125</v>
      </c>
      <c r="E3" s="1"/>
      <c r="G3" s="1"/>
    </row>
    <row r="4" spans="1:7">
      <c r="A4">
        <v>1900</v>
      </c>
      <c r="B4" s="1">
        <v>3</v>
      </c>
      <c r="C4" s="2">
        <f>DATE(tempdata[[#This Row],[Year]],tempdata[[#This Row],[Month]],15)</f>
        <v>75</v>
      </c>
      <c r="D4" s="3">
        <f>tempdata[[#This Row],[Year]]+1/24+(tempdata[[#This Row],[Month]]-1)/12</f>
        <v>1900.2083333333335</v>
      </c>
      <c r="E4" s="1"/>
      <c r="G4" s="1"/>
    </row>
    <row r="5" spans="1:7">
      <c r="A5">
        <v>1900</v>
      </c>
      <c r="B5" s="1">
        <v>4</v>
      </c>
      <c r="C5" s="2">
        <f>DATE(tempdata[[#This Row],[Year]],tempdata[[#This Row],[Month]],15)</f>
        <v>106</v>
      </c>
      <c r="D5" s="3">
        <f>tempdata[[#This Row],[Year]]+1/24+(tempdata[[#This Row],[Month]]-1)/12</f>
        <v>1900.2916666666667</v>
      </c>
      <c r="E5" s="1"/>
      <c r="G5" s="1"/>
    </row>
    <row r="6" spans="1:7">
      <c r="A6">
        <v>1900</v>
      </c>
      <c r="B6" s="1">
        <v>5</v>
      </c>
      <c r="C6" s="2">
        <f>DATE(tempdata[[#This Row],[Year]],tempdata[[#This Row],[Month]],15)</f>
        <v>136</v>
      </c>
      <c r="D6" s="3">
        <f>tempdata[[#This Row],[Year]]+1/24+(tempdata[[#This Row],[Month]]-1)/12</f>
        <v>1900.375</v>
      </c>
      <c r="E6" s="1"/>
      <c r="G6" s="1"/>
    </row>
    <row r="7" spans="1:7">
      <c r="A7">
        <v>1900</v>
      </c>
      <c r="B7" s="1">
        <v>6</v>
      </c>
      <c r="C7" s="2">
        <f>DATE(tempdata[[#This Row],[Year]],tempdata[[#This Row],[Month]],15)</f>
        <v>167</v>
      </c>
      <c r="D7" s="3">
        <f>tempdata[[#This Row],[Year]]+1/24+(tempdata[[#This Row],[Month]]-1)/12</f>
        <v>1900.4583333333335</v>
      </c>
      <c r="E7" s="1"/>
      <c r="G7" s="1"/>
    </row>
    <row r="8" spans="1:7">
      <c r="A8">
        <v>1900</v>
      </c>
      <c r="B8" s="1">
        <v>7</v>
      </c>
      <c r="C8" s="2">
        <f>DATE(tempdata[[#This Row],[Year]],tempdata[[#This Row],[Month]],15)</f>
        <v>197</v>
      </c>
      <c r="D8" s="3">
        <f>tempdata[[#This Row],[Year]]+1/24+(tempdata[[#This Row],[Month]]-1)/12</f>
        <v>1900.5416666666667</v>
      </c>
      <c r="E8" s="1"/>
      <c r="G8" s="1"/>
    </row>
    <row r="9" spans="1:7">
      <c r="A9">
        <v>1900</v>
      </c>
      <c r="B9" s="1">
        <v>8</v>
      </c>
      <c r="C9" s="2">
        <f>DATE(tempdata[[#This Row],[Year]],tempdata[[#This Row],[Month]],15)</f>
        <v>228</v>
      </c>
      <c r="D9" s="3">
        <f>tempdata[[#This Row],[Year]]+1/24+(tempdata[[#This Row],[Month]]-1)/12</f>
        <v>1900.625</v>
      </c>
      <c r="E9" s="1"/>
      <c r="G9" s="1"/>
    </row>
    <row r="10" spans="1:7">
      <c r="A10">
        <v>1900</v>
      </c>
      <c r="B10" s="1">
        <v>9</v>
      </c>
      <c r="C10" s="2">
        <f>DATE(tempdata[[#This Row],[Year]],tempdata[[#This Row],[Month]],15)</f>
        <v>259</v>
      </c>
      <c r="D10" s="3">
        <f>tempdata[[#This Row],[Year]]+1/24+(tempdata[[#This Row],[Month]]-1)/12</f>
        <v>1900.7083333333335</v>
      </c>
      <c r="E10" s="1"/>
      <c r="G10" s="1"/>
    </row>
    <row r="11" spans="1:7">
      <c r="A11">
        <v>1900</v>
      </c>
      <c r="B11" s="1">
        <v>10</v>
      </c>
      <c r="C11" s="2">
        <f>DATE(tempdata[[#This Row],[Year]],tempdata[[#This Row],[Month]],15)</f>
        <v>289</v>
      </c>
      <c r="D11" s="3">
        <f>tempdata[[#This Row],[Year]]+1/24+(tempdata[[#This Row],[Month]]-1)/12</f>
        <v>1900.7916666666667</v>
      </c>
      <c r="E11" s="1"/>
      <c r="G11" s="1"/>
    </row>
    <row r="12" spans="1:7">
      <c r="A12">
        <v>1900</v>
      </c>
      <c r="B12" s="1">
        <v>11</v>
      </c>
      <c r="C12" s="2">
        <f>DATE(tempdata[[#This Row],[Year]],tempdata[[#This Row],[Month]],15)</f>
        <v>320</v>
      </c>
      <c r="D12" s="3">
        <f>tempdata[[#This Row],[Year]]+1/24+(tempdata[[#This Row],[Month]]-1)/12</f>
        <v>1900.875</v>
      </c>
      <c r="E12" s="1"/>
      <c r="G12" s="1"/>
    </row>
    <row r="13" spans="1:7">
      <c r="A13">
        <v>1900</v>
      </c>
      <c r="B13" s="1">
        <v>12</v>
      </c>
      <c r="C13" s="2">
        <f>DATE(tempdata[[#This Row],[Year]],tempdata[[#This Row],[Month]],15)</f>
        <v>350</v>
      </c>
      <c r="D13" s="3">
        <f>tempdata[[#This Row],[Year]]+1/24+(tempdata[[#This Row],[Month]]-1)/12</f>
        <v>1900.9583333333335</v>
      </c>
      <c r="E13" s="1"/>
      <c r="G13" s="1"/>
    </row>
    <row r="14" spans="1:7">
      <c r="A14">
        <v>1901</v>
      </c>
      <c r="B14" s="1">
        <v>1</v>
      </c>
      <c r="C14" s="2">
        <f>DATE(tempdata[[#This Row],[Year]],tempdata[[#This Row],[Month]],15)</f>
        <v>381</v>
      </c>
      <c r="D14" s="3">
        <f>tempdata[[#This Row],[Year]]+1/24+(tempdata[[#This Row],[Month]]-1)/12</f>
        <v>1901.0416666666667</v>
      </c>
      <c r="E14" s="1"/>
      <c r="G14" s="1"/>
    </row>
    <row r="15" spans="1:7">
      <c r="A15">
        <v>1901</v>
      </c>
      <c r="B15" s="1">
        <v>2</v>
      </c>
      <c r="C15" s="2">
        <f>DATE(tempdata[[#This Row],[Year]],tempdata[[#This Row],[Month]],15)</f>
        <v>412</v>
      </c>
      <c r="D15" s="3">
        <f>tempdata[[#This Row],[Year]]+1/24+(tempdata[[#This Row],[Month]]-1)/12</f>
        <v>1901.125</v>
      </c>
      <c r="E15" s="1"/>
      <c r="G15" s="1"/>
    </row>
    <row r="16" spans="1:7">
      <c r="A16">
        <v>1901</v>
      </c>
      <c r="B16" s="1">
        <v>3</v>
      </c>
      <c r="C16" s="2">
        <f>DATE(tempdata[[#This Row],[Year]],tempdata[[#This Row],[Month]],15)</f>
        <v>440</v>
      </c>
      <c r="D16" s="3">
        <f>tempdata[[#This Row],[Year]]+1/24+(tempdata[[#This Row],[Month]]-1)/12</f>
        <v>1901.2083333333335</v>
      </c>
      <c r="E16" s="1"/>
      <c r="G16" s="1"/>
    </row>
    <row r="17" spans="1:7">
      <c r="A17">
        <v>1901</v>
      </c>
      <c r="B17" s="1">
        <v>4</v>
      </c>
      <c r="C17" s="2">
        <f>DATE(tempdata[[#This Row],[Year]],tempdata[[#This Row],[Month]],15)</f>
        <v>471</v>
      </c>
      <c r="D17" s="3">
        <f>tempdata[[#This Row],[Year]]+1/24+(tempdata[[#This Row],[Month]]-1)/12</f>
        <v>1901.2916666666667</v>
      </c>
      <c r="E17" s="1"/>
      <c r="G17" s="1"/>
    </row>
    <row r="18" spans="1:7">
      <c r="A18">
        <v>1901</v>
      </c>
      <c r="B18" s="1">
        <v>5</v>
      </c>
      <c r="C18" s="2">
        <f>DATE(tempdata[[#This Row],[Year]],tempdata[[#This Row],[Month]],15)</f>
        <v>501</v>
      </c>
      <c r="D18" s="3">
        <f>tempdata[[#This Row],[Year]]+1/24+(tempdata[[#This Row],[Month]]-1)/12</f>
        <v>1901.375</v>
      </c>
      <c r="E18" s="1"/>
      <c r="G18" s="1"/>
    </row>
    <row r="19" spans="1:7">
      <c r="A19">
        <v>1901</v>
      </c>
      <c r="B19" s="1">
        <v>6</v>
      </c>
      <c r="C19" s="2">
        <f>DATE(tempdata[[#This Row],[Year]],tempdata[[#This Row],[Month]],15)</f>
        <v>532</v>
      </c>
      <c r="D19" s="3">
        <f>tempdata[[#This Row],[Year]]+1/24+(tempdata[[#This Row],[Month]]-1)/12</f>
        <v>1901.4583333333335</v>
      </c>
      <c r="E19" s="1"/>
      <c r="G19" s="1"/>
    </row>
    <row r="20" spans="1:7">
      <c r="A20">
        <v>1901</v>
      </c>
      <c r="B20" s="1">
        <v>7</v>
      </c>
      <c r="C20" s="2">
        <f>DATE(tempdata[[#This Row],[Year]],tempdata[[#This Row],[Month]],15)</f>
        <v>562</v>
      </c>
      <c r="D20" s="3">
        <f>tempdata[[#This Row],[Year]]+1/24+(tempdata[[#This Row],[Month]]-1)/12</f>
        <v>1901.5416666666667</v>
      </c>
      <c r="E20" s="1"/>
      <c r="G20" s="1"/>
    </row>
    <row r="21" spans="1:7">
      <c r="A21">
        <v>1901</v>
      </c>
      <c r="B21" s="1">
        <v>8</v>
      </c>
      <c r="C21" s="2">
        <f>DATE(tempdata[[#This Row],[Year]],tempdata[[#This Row],[Month]],15)</f>
        <v>593</v>
      </c>
      <c r="D21" s="3">
        <f>tempdata[[#This Row],[Year]]+1/24+(tempdata[[#This Row],[Month]]-1)/12</f>
        <v>1901.625</v>
      </c>
      <c r="E21" s="1"/>
      <c r="G21" s="1"/>
    </row>
    <row r="22" spans="1:7">
      <c r="A22">
        <v>1901</v>
      </c>
      <c r="B22" s="1">
        <v>9</v>
      </c>
      <c r="C22" s="2">
        <f>DATE(tempdata[[#This Row],[Year]],tempdata[[#This Row],[Month]],15)</f>
        <v>624</v>
      </c>
      <c r="D22" s="3">
        <f>tempdata[[#This Row],[Year]]+1/24+(tempdata[[#This Row],[Month]]-1)/12</f>
        <v>1901.7083333333335</v>
      </c>
      <c r="E22" s="1"/>
      <c r="G22" s="1"/>
    </row>
    <row r="23" spans="1:7">
      <c r="A23">
        <v>1901</v>
      </c>
      <c r="B23" s="1">
        <v>10</v>
      </c>
      <c r="C23" s="2">
        <f>DATE(tempdata[[#This Row],[Year]],tempdata[[#This Row],[Month]],15)</f>
        <v>654</v>
      </c>
      <c r="D23" s="3">
        <f>tempdata[[#This Row],[Year]]+1/24+(tempdata[[#This Row],[Month]]-1)/12</f>
        <v>1901.7916666666667</v>
      </c>
      <c r="E23" s="1"/>
      <c r="G23" s="1"/>
    </row>
    <row r="24" spans="1:7">
      <c r="A24">
        <v>1901</v>
      </c>
      <c r="B24" s="1">
        <v>11</v>
      </c>
      <c r="C24" s="2">
        <f>DATE(tempdata[[#This Row],[Year]],tempdata[[#This Row],[Month]],15)</f>
        <v>685</v>
      </c>
      <c r="D24" s="3">
        <f>tempdata[[#This Row],[Year]]+1/24+(tempdata[[#This Row],[Month]]-1)/12</f>
        <v>1901.875</v>
      </c>
      <c r="E24" s="1"/>
      <c r="G24" s="1"/>
    </row>
    <row r="25" spans="1:7">
      <c r="A25">
        <v>1901</v>
      </c>
      <c r="B25" s="1">
        <v>12</v>
      </c>
      <c r="C25" s="2">
        <f>DATE(tempdata[[#This Row],[Year]],tempdata[[#This Row],[Month]],15)</f>
        <v>715</v>
      </c>
      <c r="D25" s="3">
        <f>tempdata[[#This Row],[Year]]+1/24+(tempdata[[#This Row],[Month]]-1)/12</f>
        <v>1901.9583333333335</v>
      </c>
      <c r="E25" s="1"/>
      <c r="G25" s="1"/>
    </row>
    <row r="26" spans="1:7">
      <c r="A26">
        <v>1902</v>
      </c>
      <c r="B26" s="1">
        <v>1</v>
      </c>
      <c r="C26" s="2">
        <f>DATE(tempdata[[#This Row],[Year]],tempdata[[#This Row],[Month]],15)</f>
        <v>746</v>
      </c>
      <c r="D26" s="3">
        <f>tempdata[[#This Row],[Year]]+1/24+(tempdata[[#This Row],[Month]]-1)/12</f>
        <v>1902.0416666666667</v>
      </c>
      <c r="E26" s="1"/>
      <c r="G26" s="1"/>
    </row>
    <row r="27" spans="1:7">
      <c r="A27">
        <v>1902</v>
      </c>
      <c r="B27" s="1">
        <v>2</v>
      </c>
      <c r="C27" s="2">
        <f>DATE(tempdata[[#This Row],[Year]],tempdata[[#This Row],[Month]],15)</f>
        <v>777</v>
      </c>
      <c r="D27" s="3">
        <f>tempdata[[#This Row],[Year]]+1/24+(tempdata[[#This Row],[Month]]-1)/12</f>
        <v>1902.125</v>
      </c>
      <c r="E27" s="1"/>
      <c r="G27" s="1"/>
    </row>
    <row r="28" spans="1:7">
      <c r="A28">
        <v>1902</v>
      </c>
      <c r="B28" s="1">
        <v>3</v>
      </c>
      <c r="C28" s="2">
        <f>DATE(tempdata[[#This Row],[Year]],tempdata[[#This Row],[Month]],15)</f>
        <v>805</v>
      </c>
      <c r="D28" s="3">
        <f>tempdata[[#This Row],[Year]]+1/24+(tempdata[[#This Row],[Month]]-1)/12</f>
        <v>1902.2083333333335</v>
      </c>
      <c r="E28" s="1"/>
      <c r="G28" s="1"/>
    </row>
    <row r="29" spans="1:7">
      <c r="A29">
        <v>1902</v>
      </c>
      <c r="B29" s="1">
        <v>4</v>
      </c>
      <c r="C29" s="2">
        <f>DATE(tempdata[[#This Row],[Year]],tempdata[[#This Row],[Month]],15)</f>
        <v>836</v>
      </c>
      <c r="D29" s="3">
        <f>tempdata[[#This Row],[Year]]+1/24+(tempdata[[#This Row],[Month]]-1)/12</f>
        <v>1902.2916666666667</v>
      </c>
      <c r="E29" s="1"/>
      <c r="G29" s="1"/>
    </row>
    <row r="30" spans="1:7">
      <c r="A30">
        <v>1902</v>
      </c>
      <c r="B30" s="1">
        <v>5</v>
      </c>
      <c r="C30" s="2">
        <f>DATE(tempdata[[#This Row],[Year]],tempdata[[#This Row],[Month]],15)</f>
        <v>866</v>
      </c>
      <c r="D30" s="3">
        <f>tempdata[[#This Row],[Year]]+1/24+(tempdata[[#This Row],[Month]]-1)/12</f>
        <v>1902.375</v>
      </c>
      <c r="E30" s="1"/>
      <c r="G30" s="1"/>
    </row>
    <row r="31" spans="1:7">
      <c r="A31">
        <v>1902</v>
      </c>
      <c r="B31" s="1">
        <v>6</v>
      </c>
      <c r="C31" s="2">
        <f>DATE(tempdata[[#This Row],[Year]],tempdata[[#This Row],[Month]],15)</f>
        <v>897</v>
      </c>
      <c r="D31" s="3">
        <f>tempdata[[#This Row],[Year]]+1/24+(tempdata[[#This Row],[Month]]-1)/12</f>
        <v>1902.4583333333335</v>
      </c>
      <c r="E31" s="1"/>
      <c r="G31" s="1"/>
    </row>
    <row r="32" spans="1:7">
      <c r="A32">
        <v>1902</v>
      </c>
      <c r="B32" s="1">
        <v>7</v>
      </c>
      <c r="C32" s="2">
        <f>DATE(tempdata[[#This Row],[Year]],tempdata[[#This Row],[Month]],15)</f>
        <v>927</v>
      </c>
      <c r="D32" s="3">
        <f>tempdata[[#This Row],[Year]]+1/24+(tempdata[[#This Row],[Month]]-1)/12</f>
        <v>1902.5416666666667</v>
      </c>
      <c r="E32" s="1"/>
      <c r="G32" s="1"/>
    </row>
    <row r="33" spans="1:7">
      <c r="A33">
        <v>1902</v>
      </c>
      <c r="B33" s="1">
        <v>8</v>
      </c>
      <c r="C33" s="2">
        <f>DATE(tempdata[[#This Row],[Year]],tempdata[[#This Row],[Month]],15)</f>
        <v>958</v>
      </c>
      <c r="D33" s="3">
        <f>tempdata[[#This Row],[Year]]+1/24+(tempdata[[#This Row],[Month]]-1)/12</f>
        <v>1902.625</v>
      </c>
      <c r="E33" s="1"/>
      <c r="G33" s="1"/>
    </row>
    <row r="34" spans="1:7">
      <c r="A34">
        <v>1902</v>
      </c>
      <c r="B34" s="1">
        <v>9</v>
      </c>
      <c r="C34" s="2">
        <f>DATE(tempdata[[#This Row],[Year]],tempdata[[#This Row],[Month]],15)</f>
        <v>989</v>
      </c>
      <c r="D34" s="3">
        <f>tempdata[[#This Row],[Year]]+1/24+(tempdata[[#This Row],[Month]]-1)/12</f>
        <v>1902.7083333333335</v>
      </c>
      <c r="E34" s="1"/>
      <c r="G34" s="1"/>
    </row>
    <row r="35" spans="1:7">
      <c r="A35">
        <v>1902</v>
      </c>
      <c r="B35" s="1">
        <v>10</v>
      </c>
      <c r="C35" s="2">
        <f>DATE(tempdata[[#This Row],[Year]],tempdata[[#This Row],[Month]],15)</f>
        <v>1019</v>
      </c>
      <c r="D35" s="3">
        <f>tempdata[[#This Row],[Year]]+1/24+(tempdata[[#This Row],[Month]]-1)/12</f>
        <v>1902.7916666666667</v>
      </c>
      <c r="E35" s="1">
        <v>12.1</v>
      </c>
      <c r="F35" s="1">
        <v>3.5</v>
      </c>
      <c r="G35" s="1">
        <v>7.8</v>
      </c>
    </row>
    <row r="36" spans="1:7">
      <c r="A36">
        <v>1902</v>
      </c>
      <c r="B36" s="1">
        <v>11</v>
      </c>
      <c r="C36" s="2">
        <f>DATE(tempdata[[#This Row],[Year]],tempdata[[#This Row],[Month]],15)</f>
        <v>1050</v>
      </c>
      <c r="D36" s="3">
        <f>tempdata[[#This Row],[Year]]+1/24+(tempdata[[#This Row],[Month]]-1)/12</f>
        <v>1902.875</v>
      </c>
      <c r="E36" s="1">
        <v>9.6999999999999993</v>
      </c>
      <c r="F36" s="1">
        <v>1</v>
      </c>
      <c r="G36" s="1">
        <v>5.4</v>
      </c>
    </row>
    <row r="37" spans="1:7">
      <c r="A37">
        <v>1902</v>
      </c>
      <c r="B37" s="1">
        <v>12</v>
      </c>
      <c r="C37" s="2">
        <f>DATE(tempdata[[#This Row],[Year]],tempdata[[#This Row],[Month]],15)</f>
        <v>1080</v>
      </c>
      <c r="D37" s="3">
        <f>tempdata[[#This Row],[Year]]+1/24+(tempdata[[#This Row],[Month]]-1)/12</f>
        <v>1902.9583333333335</v>
      </c>
      <c r="E37" s="1">
        <v>-1.8</v>
      </c>
      <c r="F37" s="1">
        <v>-9.9</v>
      </c>
      <c r="G37" s="1">
        <v>-5.9</v>
      </c>
    </row>
    <row r="38" spans="1:7">
      <c r="A38">
        <v>1903</v>
      </c>
      <c r="B38" s="1">
        <v>1</v>
      </c>
      <c r="C38" s="2">
        <f>DATE(tempdata[[#This Row],[Year]],tempdata[[#This Row],[Month]],15)</f>
        <v>1111</v>
      </c>
      <c r="D38" s="3">
        <f>tempdata[[#This Row],[Year]]+1/24+(tempdata[[#This Row],[Month]]-1)/12</f>
        <v>1903.0416666666667</v>
      </c>
      <c r="E38" s="1">
        <v>-2.9</v>
      </c>
      <c r="F38" s="1">
        <v>-9.6</v>
      </c>
      <c r="G38" s="1">
        <v>-6.3</v>
      </c>
    </row>
    <row r="39" spans="1:7">
      <c r="A39">
        <v>1903</v>
      </c>
      <c r="B39" s="1">
        <v>2</v>
      </c>
      <c r="C39" s="2">
        <f>DATE(tempdata[[#This Row],[Year]],tempdata[[#This Row],[Month]],15)</f>
        <v>1142</v>
      </c>
      <c r="D39" s="3">
        <f>tempdata[[#This Row],[Year]]+1/24+(tempdata[[#This Row],[Month]]-1)/12</f>
        <v>1903.125</v>
      </c>
      <c r="E39" s="1">
        <v>-1.4</v>
      </c>
      <c r="F39" s="1">
        <v>-8.4</v>
      </c>
      <c r="G39" s="1">
        <v>-4.9000000000000004</v>
      </c>
    </row>
    <row r="40" spans="1:7">
      <c r="A40">
        <v>1903</v>
      </c>
      <c r="B40" s="1">
        <v>3</v>
      </c>
      <c r="C40" s="2">
        <f>DATE(tempdata[[#This Row],[Year]],tempdata[[#This Row],[Month]],15)</f>
        <v>1170</v>
      </c>
      <c r="D40" s="3">
        <f>tempdata[[#This Row],[Year]]+1/24+(tempdata[[#This Row],[Month]]-1)/12</f>
        <v>1903.2083333333335</v>
      </c>
      <c r="E40" s="1">
        <v>6.9</v>
      </c>
      <c r="F40" s="1">
        <v>-0.4</v>
      </c>
      <c r="G40" s="1">
        <v>3.3</v>
      </c>
    </row>
    <row r="41" spans="1:7">
      <c r="A41">
        <v>1903</v>
      </c>
      <c r="B41" s="1">
        <v>4</v>
      </c>
      <c r="C41" s="2">
        <f>DATE(tempdata[[#This Row],[Year]],tempdata[[#This Row],[Month]],15)</f>
        <v>1201</v>
      </c>
      <c r="D41" s="3">
        <f>tempdata[[#This Row],[Year]]+1/24+(tempdata[[#This Row],[Month]]-1)/12</f>
        <v>1903.2916666666667</v>
      </c>
      <c r="E41" s="1">
        <v>11.8</v>
      </c>
      <c r="F41" s="1">
        <v>1.7</v>
      </c>
      <c r="G41" s="1">
        <v>6.8</v>
      </c>
    </row>
    <row r="42" spans="1:7">
      <c r="A42">
        <v>1903</v>
      </c>
      <c r="B42" s="1">
        <v>5</v>
      </c>
      <c r="C42" s="2">
        <f>DATE(tempdata[[#This Row],[Year]],tempdata[[#This Row],[Month]],15)</f>
        <v>1231</v>
      </c>
      <c r="D42" s="3">
        <f>tempdata[[#This Row],[Year]]+1/24+(tempdata[[#This Row],[Month]]-1)/12</f>
        <v>1903.375</v>
      </c>
      <c r="E42" s="1">
        <v>21.2</v>
      </c>
      <c r="F42" s="1">
        <v>7.4</v>
      </c>
      <c r="G42" s="1">
        <v>14.3</v>
      </c>
    </row>
    <row r="43" spans="1:7">
      <c r="A43">
        <v>1903</v>
      </c>
      <c r="B43" s="1">
        <v>6</v>
      </c>
      <c r="C43" s="2">
        <f>DATE(tempdata[[#This Row],[Year]],tempdata[[#This Row],[Month]],15)</f>
        <v>1262</v>
      </c>
      <c r="D43" s="3">
        <f>tempdata[[#This Row],[Year]]+1/24+(tempdata[[#This Row],[Month]]-1)/12</f>
        <v>1903.4583333333335</v>
      </c>
      <c r="E43" s="1">
        <v>21.7</v>
      </c>
      <c r="F43" s="1">
        <v>11.3</v>
      </c>
      <c r="G43" s="1">
        <v>16.5</v>
      </c>
    </row>
    <row r="44" spans="1:7">
      <c r="A44">
        <v>1903</v>
      </c>
      <c r="B44" s="1">
        <v>7</v>
      </c>
      <c r="C44" s="2">
        <f>DATE(tempdata[[#This Row],[Year]],tempdata[[#This Row],[Month]],15)</f>
        <v>1292</v>
      </c>
      <c r="D44" s="3">
        <f>tempdata[[#This Row],[Year]]+1/24+(tempdata[[#This Row],[Month]]-1)/12</f>
        <v>1903.5416666666667</v>
      </c>
      <c r="E44" s="1">
        <v>25.6</v>
      </c>
      <c r="F44" s="1">
        <v>15.1</v>
      </c>
      <c r="G44" s="1">
        <v>20.399999999999999</v>
      </c>
    </row>
    <row r="45" spans="1:7">
      <c r="A45">
        <v>1903</v>
      </c>
      <c r="B45" s="1">
        <v>8</v>
      </c>
      <c r="C45" s="2">
        <f>DATE(tempdata[[#This Row],[Year]],tempdata[[#This Row],[Month]],15)</f>
        <v>1323</v>
      </c>
      <c r="D45" s="3">
        <f>tempdata[[#This Row],[Year]]+1/24+(tempdata[[#This Row],[Month]]-1)/12</f>
        <v>1903.625</v>
      </c>
      <c r="E45" s="1">
        <v>21.8</v>
      </c>
      <c r="F45" s="1">
        <v>12.3</v>
      </c>
      <c r="G45" s="1">
        <v>17.100000000000001</v>
      </c>
    </row>
    <row r="46" spans="1:7">
      <c r="A46">
        <v>1903</v>
      </c>
      <c r="B46" s="1">
        <v>9</v>
      </c>
      <c r="C46" s="2">
        <f>DATE(tempdata[[#This Row],[Year]],tempdata[[#This Row],[Month]],15)</f>
        <v>1354</v>
      </c>
      <c r="D46" s="3">
        <f>tempdata[[#This Row],[Year]]+1/24+(tempdata[[#This Row],[Month]]-1)/12</f>
        <v>1903.7083333333335</v>
      </c>
      <c r="E46" s="1">
        <v>20.9</v>
      </c>
      <c r="F46" s="1">
        <v>10.5</v>
      </c>
      <c r="G46" s="1">
        <v>15.7</v>
      </c>
    </row>
    <row r="47" spans="1:7">
      <c r="A47">
        <v>1903</v>
      </c>
      <c r="B47" s="1">
        <v>10</v>
      </c>
      <c r="C47" s="2">
        <f>DATE(tempdata[[#This Row],[Year]],tempdata[[#This Row],[Month]],15)</f>
        <v>1384</v>
      </c>
      <c r="D47" s="3">
        <f>tempdata[[#This Row],[Year]]+1/24+(tempdata[[#This Row],[Month]]-1)/12</f>
        <v>1903.7916666666667</v>
      </c>
      <c r="E47" s="1">
        <v>13.7</v>
      </c>
      <c r="F47" s="1">
        <v>5.7</v>
      </c>
      <c r="G47" s="1">
        <v>9.6999999999999993</v>
      </c>
    </row>
    <row r="48" spans="1:7">
      <c r="A48">
        <v>1903</v>
      </c>
      <c r="B48" s="1">
        <v>11</v>
      </c>
      <c r="C48" s="2">
        <f>DATE(tempdata[[#This Row],[Year]],tempdata[[#This Row],[Month]],15)</f>
        <v>1415</v>
      </c>
      <c r="D48" s="3">
        <f>tempdata[[#This Row],[Year]]+1/24+(tempdata[[#This Row],[Month]]-1)/12</f>
        <v>1903.875</v>
      </c>
      <c r="E48" s="1">
        <v>4.4000000000000004</v>
      </c>
      <c r="F48" s="1">
        <v>-2.9</v>
      </c>
      <c r="G48" s="1">
        <v>0.8</v>
      </c>
    </row>
    <row r="49" spans="1:7">
      <c r="A49">
        <v>1903</v>
      </c>
      <c r="B49" s="1">
        <v>12</v>
      </c>
      <c r="C49" s="2">
        <f>DATE(tempdata[[#This Row],[Year]],tempdata[[#This Row],[Month]],15)</f>
        <v>1445</v>
      </c>
      <c r="D49" s="3">
        <f>tempdata[[#This Row],[Year]]+1/24+(tempdata[[#This Row],[Month]]-1)/12</f>
        <v>1903.9583333333335</v>
      </c>
      <c r="E49" s="1">
        <v>-3.3</v>
      </c>
      <c r="F49" s="1">
        <v>-11.4</v>
      </c>
      <c r="G49" s="1">
        <v>-7.4</v>
      </c>
    </row>
    <row r="50" spans="1:7">
      <c r="A50">
        <v>1904</v>
      </c>
      <c r="B50" s="1">
        <v>1</v>
      </c>
      <c r="C50" s="2">
        <f>DATE(tempdata[[#This Row],[Year]],tempdata[[#This Row],[Month]],15)</f>
        <v>1476</v>
      </c>
      <c r="D50" s="3">
        <f>tempdata[[#This Row],[Year]]+1/24+(tempdata[[#This Row],[Month]]-1)/12</f>
        <v>1904.0416666666667</v>
      </c>
      <c r="E50" s="1">
        <v>-8.4</v>
      </c>
      <c r="F50" s="1">
        <v>-17.7</v>
      </c>
      <c r="G50" s="1">
        <v>-13.1</v>
      </c>
    </row>
    <row r="51" spans="1:7">
      <c r="A51">
        <v>1904</v>
      </c>
      <c r="B51" s="1">
        <v>2</v>
      </c>
      <c r="C51" s="2">
        <f>DATE(tempdata[[#This Row],[Year]],tempdata[[#This Row],[Month]],15)</f>
        <v>1507</v>
      </c>
      <c r="D51" s="3">
        <f>tempdata[[#This Row],[Year]]+1/24+(tempdata[[#This Row],[Month]]-1)/12</f>
        <v>1904.125</v>
      </c>
      <c r="E51" s="1">
        <v>-7.7</v>
      </c>
      <c r="F51" s="1">
        <v>-19.8</v>
      </c>
      <c r="G51" s="1">
        <v>-13.8</v>
      </c>
    </row>
    <row r="52" spans="1:7">
      <c r="A52">
        <v>1904</v>
      </c>
      <c r="B52" s="1">
        <v>3</v>
      </c>
      <c r="C52" s="2">
        <f>DATE(tempdata[[#This Row],[Year]],tempdata[[#This Row],[Month]],15)</f>
        <v>1536</v>
      </c>
      <c r="D52" s="3">
        <f>tempdata[[#This Row],[Year]]+1/24+(tempdata[[#This Row],[Month]]-1)/12</f>
        <v>1904.2083333333335</v>
      </c>
      <c r="E52" s="1">
        <v>0.3</v>
      </c>
      <c r="F52" s="1">
        <v>-8.6999999999999993</v>
      </c>
      <c r="G52" s="1">
        <v>-4.2</v>
      </c>
    </row>
    <row r="53" spans="1:7">
      <c r="A53">
        <v>1904</v>
      </c>
      <c r="B53" s="1">
        <v>4</v>
      </c>
      <c r="C53" s="2">
        <f>DATE(tempdata[[#This Row],[Year]],tempdata[[#This Row],[Month]],15)</f>
        <v>1567</v>
      </c>
      <c r="D53" s="3">
        <f>tempdata[[#This Row],[Year]]+1/24+(tempdata[[#This Row],[Month]]-1)/12</f>
        <v>1904.2916666666667</v>
      </c>
      <c r="E53" s="1">
        <v>8</v>
      </c>
      <c r="F53" s="1">
        <v>-0.3</v>
      </c>
      <c r="G53" s="1">
        <v>3.9</v>
      </c>
    </row>
    <row r="54" spans="1:7">
      <c r="A54">
        <v>1904</v>
      </c>
      <c r="B54" s="1">
        <v>5</v>
      </c>
      <c r="C54" s="2">
        <f>DATE(tempdata[[#This Row],[Year]],tempdata[[#This Row],[Month]],15)</f>
        <v>1597</v>
      </c>
      <c r="D54" s="3">
        <f>tempdata[[#This Row],[Year]]+1/24+(tempdata[[#This Row],[Month]]-1)/12</f>
        <v>1904.375</v>
      </c>
      <c r="E54" s="1"/>
      <c r="G54" s="1"/>
    </row>
    <row r="55" spans="1:7">
      <c r="A55">
        <v>1904</v>
      </c>
      <c r="B55" s="1">
        <v>6</v>
      </c>
      <c r="C55" s="2">
        <f>DATE(tempdata[[#This Row],[Year]],tempdata[[#This Row],[Month]],15)</f>
        <v>1628</v>
      </c>
      <c r="D55" s="3">
        <f>tempdata[[#This Row],[Year]]+1/24+(tempdata[[#This Row],[Month]]-1)/12</f>
        <v>1904.4583333333335</v>
      </c>
      <c r="E55" s="1"/>
      <c r="G55" s="1"/>
    </row>
    <row r="56" spans="1:7">
      <c r="A56">
        <v>1904</v>
      </c>
      <c r="B56" s="1">
        <v>7</v>
      </c>
      <c r="C56" s="2">
        <f>DATE(tempdata[[#This Row],[Year]],tempdata[[#This Row],[Month]],15)</f>
        <v>1658</v>
      </c>
      <c r="D56" s="3">
        <f>tempdata[[#This Row],[Year]]+1/24+(tempdata[[#This Row],[Month]]-1)/12</f>
        <v>1904.5416666666667</v>
      </c>
      <c r="E56" s="1"/>
      <c r="G56" s="1"/>
    </row>
    <row r="57" spans="1:7">
      <c r="A57">
        <v>1904</v>
      </c>
      <c r="B57" s="1">
        <v>8</v>
      </c>
      <c r="C57" s="2">
        <f>DATE(tempdata[[#This Row],[Year]],tempdata[[#This Row],[Month]],15)</f>
        <v>1689</v>
      </c>
      <c r="D57" s="3">
        <f>tempdata[[#This Row],[Year]]+1/24+(tempdata[[#This Row],[Month]]-1)/12</f>
        <v>1904.625</v>
      </c>
      <c r="E57" s="1"/>
      <c r="G57" s="1"/>
    </row>
    <row r="58" spans="1:7">
      <c r="A58">
        <v>1904</v>
      </c>
      <c r="B58" s="1">
        <v>9</v>
      </c>
      <c r="C58" s="2">
        <f>DATE(tempdata[[#This Row],[Year]],tempdata[[#This Row],[Month]],15)</f>
        <v>1720</v>
      </c>
      <c r="D58" s="3">
        <f>tempdata[[#This Row],[Year]]+1/24+(tempdata[[#This Row],[Month]]-1)/12</f>
        <v>1904.7083333333335</v>
      </c>
      <c r="E58" s="1"/>
      <c r="G58" s="1"/>
    </row>
    <row r="59" spans="1:7">
      <c r="A59">
        <v>1904</v>
      </c>
      <c r="B59" s="1">
        <v>10</v>
      </c>
      <c r="C59" s="2">
        <f>DATE(tempdata[[#This Row],[Year]],tempdata[[#This Row],[Month]],15)</f>
        <v>1750</v>
      </c>
      <c r="D59" s="3">
        <f>tempdata[[#This Row],[Year]]+1/24+(tempdata[[#This Row],[Month]]-1)/12</f>
        <v>1904.7916666666667</v>
      </c>
      <c r="E59" s="1"/>
      <c r="G59" s="1"/>
    </row>
    <row r="60" spans="1:7">
      <c r="A60">
        <v>1904</v>
      </c>
      <c r="B60" s="1">
        <v>11</v>
      </c>
      <c r="C60" s="2">
        <f>DATE(tempdata[[#This Row],[Year]],tempdata[[#This Row],[Month]],15)</f>
        <v>1781</v>
      </c>
      <c r="D60" s="3">
        <f>tempdata[[#This Row],[Year]]+1/24+(tempdata[[#This Row],[Month]]-1)/12</f>
        <v>1904.875</v>
      </c>
      <c r="E60" s="1"/>
      <c r="G60" s="1"/>
    </row>
    <row r="61" spans="1:7">
      <c r="A61">
        <v>1904</v>
      </c>
      <c r="B61" s="1">
        <v>12</v>
      </c>
      <c r="C61" s="2">
        <f>DATE(tempdata[[#This Row],[Year]],tempdata[[#This Row],[Month]],15)</f>
        <v>1811</v>
      </c>
      <c r="D61" s="3">
        <f>tempdata[[#This Row],[Year]]+1/24+(tempdata[[#This Row],[Month]]-1)/12</f>
        <v>1904.9583333333335</v>
      </c>
      <c r="E61" s="1"/>
      <c r="G61" s="1"/>
    </row>
    <row r="62" spans="1:7">
      <c r="A62">
        <v>1905</v>
      </c>
      <c r="B62" s="1">
        <v>1</v>
      </c>
      <c r="C62" s="2">
        <f>DATE(tempdata[[#This Row],[Year]],tempdata[[#This Row],[Month]],15)</f>
        <v>1842</v>
      </c>
      <c r="D62" s="3">
        <f>tempdata[[#This Row],[Year]]+1/24+(tempdata[[#This Row],[Month]]-1)/12</f>
        <v>1905.0416666666667</v>
      </c>
      <c r="E62" s="1"/>
      <c r="G62" s="1"/>
    </row>
    <row r="63" spans="1:7">
      <c r="A63">
        <v>1905</v>
      </c>
      <c r="B63" s="1">
        <v>2</v>
      </c>
      <c r="C63" s="2">
        <f>DATE(tempdata[[#This Row],[Year]],tempdata[[#This Row],[Month]],15)</f>
        <v>1873</v>
      </c>
      <c r="D63" s="3">
        <f>tempdata[[#This Row],[Year]]+1/24+(tempdata[[#This Row],[Month]]-1)/12</f>
        <v>1905.125</v>
      </c>
      <c r="E63" s="1"/>
      <c r="G63" s="1"/>
    </row>
    <row r="64" spans="1:7">
      <c r="A64">
        <v>1905</v>
      </c>
      <c r="B64" s="1">
        <v>3</v>
      </c>
      <c r="C64" s="2">
        <f>DATE(tempdata[[#This Row],[Year]],tempdata[[#This Row],[Month]],15)</f>
        <v>1901</v>
      </c>
      <c r="D64" s="3">
        <f>tempdata[[#This Row],[Year]]+1/24+(tempdata[[#This Row],[Month]]-1)/12</f>
        <v>1905.2083333333335</v>
      </c>
      <c r="E64" s="1"/>
      <c r="G64" s="1"/>
    </row>
    <row r="65" spans="1:7">
      <c r="A65">
        <v>1905</v>
      </c>
      <c r="B65" s="1">
        <v>4</v>
      </c>
      <c r="C65" s="2">
        <f>DATE(tempdata[[#This Row],[Year]],tempdata[[#This Row],[Month]],15)</f>
        <v>1932</v>
      </c>
      <c r="D65" s="3">
        <f>tempdata[[#This Row],[Year]]+1/24+(tempdata[[#This Row],[Month]]-1)/12</f>
        <v>1905.2916666666667</v>
      </c>
      <c r="E65" s="1"/>
      <c r="G65" s="1"/>
    </row>
    <row r="66" spans="1:7">
      <c r="A66">
        <v>1905</v>
      </c>
      <c r="B66" s="1">
        <v>5</v>
      </c>
      <c r="C66" s="2">
        <f>DATE(tempdata[[#This Row],[Year]],tempdata[[#This Row],[Month]],15)</f>
        <v>1962</v>
      </c>
      <c r="D66" s="3">
        <f>tempdata[[#This Row],[Year]]+1/24+(tempdata[[#This Row],[Month]]-1)/12</f>
        <v>1905.375</v>
      </c>
      <c r="E66" s="1"/>
      <c r="G66" s="1"/>
    </row>
    <row r="67" spans="1:7">
      <c r="A67">
        <v>1905</v>
      </c>
      <c r="B67" s="1">
        <v>6</v>
      </c>
      <c r="C67" s="2">
        <f>DATE(tempdata[[#This Row],[Year]],tempdata[[#This Row],[Month]],15)</f>
        <v>1993</v>
      </c>
      <c r="D67" s="3">
        <f>tempdata[[#This Row],[Year]]+1/24+(tempdata[[#This Row],[Month]]-1)/12</f>
        <v>1905.4583333333335</v>
      </c>
      <c r="E67" s="1"/>
      <c r="G67" s="1"/>
    </row>
    <row r="68" spans="1:7">
      <c r="A68">
        <v>1905</v>
      </c>
      <c r="B68" s="1">
        <v>7</v>
      </c>
      <c r="C68" s="2">
        <f>DATE(tempdata[[#This Row],[Year]],tempdata[[#This Row],[Month]],15)</f>
        <v>2023</v>
      </c>
      <c r="D68" s="3">
        <f>tempdata[[#This Row],[Year]]+1/24+(tempdata[[#This Row],[Month]]-1)/12</f>
        <v>1905.5416666666667</v>
      </c>
      <c r="E68" s="1"/>
      <c r="G68" s="1"/>
    </row>
    <row r="69" spans="1:7">
      <c r="A69">
        <v>1905</v>
      </c>
      <c r="B69" s="1">
        <v>8</v>
      </c>
      <c r="C69" s="2">
        <f>DATE(tempdata[[#This Row],[Year]],tempdata[[#This Row],[Month]],15)</f>
        <v>2054</v>
      </c>
      <c r="D69" s="3">
        <f>tempdata[[#This Row],[Year]]+1/24+(tempdata[[#This Row],[Month]]-1)/12</f>
        <v>1905.625</v>
      </c>
      <c r="E69" s="1"/>
      <c r="G69" s="1"/>
    </row>
    <row r="70" spans="1:7">
      <c r="A70">
        <v>1905</v>
      </c>
      <c r="B70" s="1">
        <v>9</v>
      </c>
      <c r="C70" s="2">
        <f>DATE(tempdata[[#This Row],[Year]],tempdata[[#This Row],[Month]],15)</f>
        <v>2085</v>
      </c>
      <c r="D70" s="3">
        <f>tempdata[[#This Row],[Year]]+1/24+(tempdata[[#This Row],[Month]]-1)/12</f>
        <v>1905.7083333333335</v>
      </c>
      <c r="E70" s="1"/>
      <c r="G70" s="1"/>
    </row>
    <row r="71" spans="1:7">
      <c r="A71">
        <v>1905</v>
      </c>
      <c r="B71" s="1">
        <v>10</v>
      </c>
      <c r="C71" s="2">
        <f>DATE(tempdata[[#This Row],[Year]],tempdata[[#This Row],[Month]],15)</f>
        <v>2115</v>
      </c>
      <c r="D71" s="3">
        <f>tempdata[[#This Row],[Year]]+1/24+(tempdata[[#This Row],[Month]]-1)/12</f>
        <v>1905.7916666666667</v>
      </c>
      <c r="E71" s="1"/>
      <c r="G71" s="1"/>
    </row>
    <row r="72" spans="1:7">
      <c r="A72">
        <v>1905</v>
      </c>
      <c r="B72" s="1">
        <v>11</v>
      </c>
      <c r="C72" s="2">
        <f>DATE(tempdata[[#This Row],[Year]],tempdata[[#This Row],[Month]],15)</f>
        <v>2146</v>
      </c>
      <c r="D72" s="3">
        <f>tempdata[[#This Row],[Year]]+1/24+(tempdata[[#This Row],[Month]]-1)/12</f>
        <v>1905.875</v>
      </c>
      <c r="E72" s="1"/>
      <c r="G72" s="1"/>
    </row>
    <row r="73" spans="1:7">
      <c r="A73">
        <v>1905</v>
      </c>
      <c r="B73" s="1">
        <v>12</v>
      </c>
      <c r="C73" s="2">
        <f>DATE(tempdata[[#This Row],[Year]],tempdata[[#This Row],[Month]],15)</f>
        <v>2176</v>
      </c>
      <c r="D73" s="3">
        <f>tempdata[[#This Row],[Year]]+1/24+(tempdata[[#This Row],[Month]]-1)/12</f>
        <v>1905.9583333333335</v>
      </c>
      <c r="E73" s="1"/>
      <c r="G73" s="1"/>
    </row>
    <row r="74" spans="1:7">
      <c r="A74">
        <v>1906</v>
      </c>
      <c r="B74" s="1">
        <v>1</v>
      </c>
      <c r="C74" s="2">
        <f>DATE(tempdata[[#This Row],[Year]],tempdata[[#This Row],[Month]],15)</f>
        <v>2207</v>
      </c>
      <c r="D74" s="3">
        <f>tempdata[[#This Row],[Year]]+1/24+(tempdata[[#This Row],[Month]]-1)/12</f>
        <v>1906.0416666666667</v>
      </c>
      <c r="E74" s="1"/>
      <c r="G74" s="1"/>
    </row>
    <row r="75" spans="1:7">
      <c r="A75">
        <v>1906</v>
      </c>
      <c r="B75" s="1">
        <v>2</v>
      </c>
      <c r="C75" s="2">
        <f>DATE(tempdata[[#This Row],[Year]],tempdata[[#This Row],[Month]],15)</f>
        <v>2238</v>
      </c>
      <c r="D75" s="3">
        <f>tempdata[[#This Row],[Year]]+1/24+(tempdata[[#This Row],[Month]]-1)/12</f>
        <v>1906.125</v>
      </c>
      <c r="E75" s="1"/>
      <c r="G75" s="1"/>
    </row>
    <row r="76" spans="1:7">
      <c r="A76">
        <v>1906</v>
      </c>
      <c r="B76" s="1">
        <v>3</v>
      </c>
      <c r="C76" s="2">
        <f>DATE(tempdata[[#This Row],[Year]],tempdata[[#This Row],[Month]],15)</f>
        <v>2266</v>
      </c>
      <c r="D76" s="3">
        <f>tempdata[[#This Row],[Year]]+1/24+(tempdata[[#This Row],[Month]]-1)/12</f>
        <v>1906.2083333333335</v>
      </c>
      <c r="E76" s="1"/>
      <c r="G76" s="1"/>
    </row>
    <row r="77" spans="1:7">
      <c r="A77">
        <v>1906</v>
      </c>
      <c r="B77" s="1">
        <v>4</v>
      </c>
      <c r="C77" s="2">
        <f>DATE(tempdata[[#This Row],[Year]],tempdata[[#This Row],[Month]],15)</f>
        <v>2297</v>
      </c>
      <c r="D77" s="3">
        <f>tempdata[[#This Row],[Year]]+1/24+(tempdata[[#This Row],[Month]]-1)/12</f>
        <v>1906.2916666666667</v>
      </c>
      <c r="E77" s="1"/>
      <c r="G77" s="1"/>
    </row>
    <row r="78" spans="1:7">
      <c r="A78">
        <v>1906</v>
      </c>
      <c r="B78" s="1">
        <v>5</v>
      </c>
      <c r="C78" s="2">
        <f>DATE(tempdata[[#This Row],[Year]],tempdata[[#This Row],[Month]],15)</f>
        <v>2327</v>
      </c>
      <c r="D78" s="3">
        <f>tempdata[[#This Row],[Year]]+1/24+(tempdata[[#This Row],[Month]]-1)/12</f>
        <v>1906.375</v>
      </c>
      <c r="E78" s="1"/>
      <c r="G78" s="1"/>
    </row>
    <row r="79" spans="1:7">
      <c r="A79">
        <v>1906</v>
      </c>
      <c r="B79" s="1">
        <v>6</v>
      </c>
      <c r="C79" s="2">
        <f>DATE(tempdata[[#This Row],[Year]],tempdata[[#This Row],[Month]],15)</f>
        <v>2358</v>
      </c>
      <c r="D79" s="3">
        <f>tempdata[[#This Row],[Year]]+1/24+(tempdata[[#This Row],[Month]]-1)/12</f>
        <v>1906.4583333333335</v>
      </c>
      <c r="E79" s="1"/>
      <c r="G79" s="1"/>
    </row>
    <row r="80" spans="1:7">
      <c r="A80">
        <v>1906</v>
      </c>
      <c r="B80" s="1">
        <v>7</v>
      </c>
      <c r="C80" s="2">
        <f>DATE(tempdata[[#This Row],[Year]],tempdata[[#This Row],[Month]],15)</f>
        <v>2388</v>
      </c>
      <c r="D80" s="3">
        <f>tempdata[[#This Row],[Year]]+1/24+(tempdata[[#This Row],[Month]]-1)/12</f>
        <v>1906.5416666666667</v>
      </c>
      <c r="E80" s="1"/>
      <c r="G80" s="1"/>
    </row>
    <row r="81" spans="1:7">
      <c r="A81">
        <v>1906</v>
      </c>
      <c r="B81" s="1">
        <v>8</v>
      </c>
      <c r="C81" s="2">
        <f>DATE(tempdata[[#This Row],[Year]],tempdata[[#This Row],[Month]],15)</f>
        <v>2419</v>
      </c>
      <c r="D81" s="3">
        <f>tempdata[[#This Row],[Year]]+1/24+(tempdata[[#This Row],[Month]]-1)/12</f>
        <v>1906.625</v>
      </c>
      <c r="E81" s="1"/>
      <c r="G81" s="1"/>
    </row>
    <row r="82" spans="1:7">
      <c r="A82">
        <v>1906</v>
      </c>
      <c r="B82" s="1">
        <v>9</v>
      </c>
      <c r="C82" s="2">
        <f>DATE(tempdata[[#This Row],[Year]],tempdata[[#This Row],[Month]],15)</f>
        <v>2450</v>
      </c>
      <c r="D82" s="3">
        <f>tempdata[[#This Row],[Year]]+1/24+(tempdata[[#This Row],[Month]]-1)/12</f>
        <v>1906.7083333333335</v>
      </c>
      <c r="E82" s="1"/>
      <c r="G82" s="1"/>
    </row>
    <row r="83" spans="1:7">
      <c r="A83">
        <v>1906</v>
      </c>
      <c r="B83" s="1">
        <v>10</v>
      </c>
      <c r="C83" s="2">
        <f>DATE(tempdata[[#This Row],[Year]],tempdata[[#This Row],[Month]],15)</f>
        <v>2480</v>
      </c>
      <c r="D83" s="3">
        <f>tempdata[[#This Row],[Year]]+1/24+(tempdata[[#This Row],[Month]]-1)/12</f>
        <v>1906.7916666666667</v>
      </c>
      <c r="E83" s="1"/>
      <c r="G83" s="1"/>
    </row>
    <row r="84" spans="1:7">
      <c r="A84">
        <v>1906</v>
      </c>
      <c r="B84" s="1">
        <v>11</v>
      </c>
      <c r="C84" s="2">
        <f>DATE(tempdata[[#This Row],[Year]],tempdata[[#This Row],[Month]],15)</f>
        <v>2511</v>
      </c>
      <c r="D84" s="3">
        <f>tempdata[[#This Row],[Year]]+1/24+(tempdata[[#This Row],[Month]]-1)/12</f>
        <v>1906.875</v>
      </c>
      <c r="E84" s="1"/>
      <c r="G84" s="1"/>
    </row>
    <row r="85" spans="1:7">
      <c r="A85">
        <v>1906</v>
      </c>
      <c r="B85" s="1">
        <v>12</v>
      </c>
      <c r="C85" s="2">
        <f>DATE(tempdata[[#This Row],[Year]],tempdata[[#This Row],[Month]],15)</f>
        <v>2541</v>
      </c>
      <c r="D85" s="3">
        <f>tempdata[[#This Row],[Year]]+1/24+(tempdata[[#This Row],[Month]]-1)/12</f>
        <v>1906.9583333333335</v>
      </c>
      <c r="E85" s="1"/>
      <c r="G85" s="1"/>
    </row>
    <row r="86" spans="1:7">
      <c r="A86">
        <v>1907</v>
      </c>
      <c r="B86" s="1">
        <v>1</v>
      </c>
      <c r="C86" s="2">
        <f>DATE(tempdata[[#This Row],[Year]],tempdata[[#This Row],[Month]],15)</f>
        <v>2572</v>
      </c>
      <c r="D86" s="3">
        <f>tempdata[[#This Row],[Year]]+1/24+(tempdata[[#This Row],[Month]]-1)/12</f>
        <v>1907.0416666666667</v>
      </c>
      <c r="E86" s="1"/>
      <c r="G86" s="1"/>
    </row>
    <row r="87" spans="1:7">
      <c r="A87">
        <v>1907</v>
      </c>
      <c r="B87" s="1">
        <v>2</v>
      </c>
      <c r="C87" s="2">
        <f>DATE(tempdata[[#This Row],[Year]],tempdata[[#This Row],[Month]],15)</f>
        <v>2603</v>
      </c>
      <c r="D87" s="3">
        <f>tempdata[[#This Row],[Year]]+1/24+(tempdata[[#This Row],[Month]]-1)/12</f>
        <v>1907.125</v>
      </c>
      <c r="E87" s="1"/>
      <c r="G87" s="1"/>
    </row>
    <row r="88" spans="1:7">
      <c r="A88">
        <v>1907</v>
      </c>
      <c r="B88" s="1">
        <v>3</v>
      </c>
      <c r="C88" s="2">
        <f>DATE(tempdata[[#This Row],[Year]],tempdata[[#This Row],[Month]],15)</f>
        <v>2631</v>
      </c>
      <c r="D88" s="3">
        <f>tempdata[[#This Row],[Year]]+1/24+(tempdata[[#This Row],[Month]]-1)/12</f>
        <v>1907.2083333333335</v>
      </c>
      <c r="E88" s="1"/>
      <c r="G88" s="1"/>
    </row>
    <row r="89" spans="1:7">
      <c r="A89">
        <v>1907</v>
      </c>
      <c r="B89" s="1">
        <v>4</v>
      </c>
      <c r="C89" s="2">
        <f>DATE(tempdata[[#This Row],[Year]],tempdata[[#This Row],[Month]],15)</f>
        <v>2662</v>
      </c>
      <c r="D89" s="3">
        <f>tempdata[[#This Row],[Year]]+1/24+(tempdata[[#This Row],[Month]]-1)/12</f>
        <v>1907.2916666666667</v>
      </c>
      <c r="E89" s="1"/>
      <c r="G89" s="1"/>
    </row>
    <row r="90" spans="1:7">
      <c r="A90">
        <v>1907</v>
      </c>
      <c r="B90" s="1">
        <v>5</v>
      </c>
      <c r="C90" s="2">
        <f>DATE(tempdata[[#This Row],[Year]],tempdata[[#This Row],[Month]],15)</f>
        <v>2692</v>
      </c>
      <c r="D90" s="3">
        <f>tempdata[[#This Row],[Year]]+1/24+(tempdata[[#This Row],[Month]]-1)/12</f>
        <v>1907.375</v>
      </c>
      <c r="E90" s="1"/>
      <c r="G90" s="1"/>
    </row>
    <row r="91" spans="1:7">
      <c r="A91">
        <v>1907</v>
      </c>
      <c r="B91" s="1">
        <v>6</v>
      </c>
      <c r="C91" s="2">
        <f>DATE(tempdata[[#This Row],[Year]],tempdata[[#This Row],[Month]],15)</f>
        <v>2723</v>
      </c>
      <c r="D91" s="3">
        <f>tempdata[[#This Row],[Year]]+1/24+(tempdata[[#This Row],[Month]]-1)/12</f>
        <v>1907.4583333333335</v>
      </c>
      <c r="E91" s="1"/>
      <c r="G91" s="1"/>
    </row>
    <row r="92" spans="1:7">
      <c r="A92">
        <v>1907</v>
      </c>
      <c r="B92" s="1">
        <v>7</v>
      </c>
      <c r="C92" s="2">
        <f>DATE(tempdata[[#This Row],[Year]],tempdata[[#This Row],[Month]],15)</f>
        <v>2753</v>
      </c>
      <c r="D92" s="3">
        <f>tempdata[[#This Row],[Year]]+1/24+(tempdata[[#This Row],[Month]]-1)/12</f>
        <v>1907.5416666666667</v>
      </c>
      <c r="E92" s="1"/>
      <c r="G92" s="1"/>
    </row>
    <row r="93" spans="1:7">
      <c r="A93">
        <v>1907</v>
      </c>
      <c r="B93" s="1">
        <v>8</v>
      </c>
      <c r="C93" s="2">
        <f>DATE(tempdata[[#This Row],[Year]],tempdata[[#This Row],[Month]],15)</f>
        <v>2784</v>
      </c>
      <c r="D93" s="3">
        <f>tempdata[[#This Row],[Year]]+1/24+(tempdata[[#This Row],[Month]]-1)/12</f>
        <v>1907.625</v>
      </c>
      <c r="E93" s="1"/>
      <c r="G93" s="1"/>
    </row>
    <row r="94" spans="1:7">
      <c r="A94">
        <v>1907</v>
      </c>
      <c r="B94" s="1">
        <v>9</v>
      </c>
      <c r="C94" s="2">
        <f>DATE(tempdata[[#This Row],[Year]],tempdata[[#This Row],[Month]],15)</f>
        <v>2815</v>
      </c>
      <c r="D94" s="3">
        <f>tempdata[[#This Row],[Year]]+1/24+(tempdata[[#This Row],[Month]]-1)/12</f>
        <v>1907.7083333333335</v>
      </c>
      <c r="E94" s="1"/>
      <c r="G94" s="1"/>
    </row>
    <row r="95" spans="1:7">
      <c r="A95">
        <v>1907</v>
      </c>
      <c r="B95" s="1">
        <v>10</v>
      </c>
      <c r="C95" s="2">
        <f>DATE(tempdata[[#This Row],[Year]],tempdata[[#This Row],[Month]],15)</f>
        <v>2845</v>
      </c>
      <c r="D95" s="3">
        <f>tempdata[[#This Row],[Year]]+1/24+(tempdata[[#This Row],[Month]]-1)/12</f>
        <v>1907.7916666666667</v>
      </c>
      <c r="E95" s="1"/>
      <c r="G95" s="1"/>
    </row>
    <row r="96" spans="1:7">
      <c r="A96">
        <v>1907</v>
      </c>
      <c r="B96" s="1">
        <v>11</v>
      </c>
      <c r="C96" s="2">
        <f>DATE(tempdata[[#This Row],[Year]],tempdata[[#This Row],[Month]],15)</f>
        <v>2876</v>
      </c>
      <c r="D96" s="3">
        <f>tempdata[[#This Row],[Year]]+1/24+(tempdata[[#This Row],[Month]]-1)/12</f>
        <v>1907.875</v>
      </c>
      <c r="E96" s="1"/>
      <c r="G96" s="1"/>
    </row>
    <row r="97" spans="1:7">
      <c r="A97">
        <v>1907</v>
      </c>
      <c r="B97" s="1">
        <v>12</v>
      </c>
      <c r="C97" s="2">
        <f>DATE(tempdata[[#This Row],[Year]],tempdata[[#This Row],[Month]],15)</f>
        <v>2906</v>
      </c>
      <c r="D97" s="3">
        <f>tempdata[[#This Row],[Year]]+1/24+(tempdata[[#This Row],[Month]]-1)/12</f>
        <v>1907.9583333333335</v>
      </c>
      <c r="E97" s="1"/>
      <c r="G97" s="1"/>
    </row>
    <row r="98" spans="1:7">
      <c r="A98">
        <v>1908</v>
      </c>
      <c r="B98" s="1">
        <v>1</v>
      </c>
      <c r="C98" s="2">
        <f>DATE(tempdata[[#This Row],[Year]],tempdata[[#This Row],[Month]],15)</f>
        <v>2937</v>
      </c>
      <c r="D98" s="3">
        <f>tempdata[[#This Row],[Year]]+1/24+(tempdata[[#This Row],[Month]]-1)/12</f>
        <v>1908.0416666666667</v>
      </c>
      <c r="E98" s="1"/>
      <c r="G98" s="1"/>
    </row>
    <row r="99" spans="1:7">
      <c r="A99">
        <v>1908</v>
      </c>
      <c r="B99" s="1">
        <v>2</v>
      </c>
      <c r="C99" s="2">
        <f>DATE(tempdata[[#This Row],[Year]],tempdata[[#This Row],[Month]],15)</f>
        <v>2968</v>
      </c>
      <c r="D99" s="3">
        <f>tempdata[[#This Row],[Year]]+1/24+(tempdata[[#This Row],[Month]]-1)/12</f>
        <v>1908.125</v>
      </c>
      <c r="E99" s="1"/>
      <c r="G99" s="1"/>
    </row>
    <row r="100" spans="1:7">
      <c r="A100">
        <v>1908</v>
      </c>
      <c r="B100" s="1">
        <v>3</v>
      </c>
      <c r="C100" s="2">
        <f>DATE(tempdata[[#This Row],[Year]],tempdata[[#This Row],[Month]],15)</f>
        <v>2997</v>
      </c>
      <c r="D100" s="3">
        <f>tempdata[[#This Row],[Year]]+1/24+(tempdata[[#This Row],[Month]]-1)/12</f>
        <v>1908.2083333333335</v>
      </c>
      <c r="E100" s="1"/>
      <c r="G100" s="1"/>
    </row>
    <row r="101" spans="1:7">
      <c r="A101">
        <v>1908</v>
      </c>
      <c r="B101" s="1">
        <v>4</v>
      </c>
      <c r="C101" s="2">
        <f>DATE(tempdata[[#This Row],[Year]],tempdata[[#This Row],[Month]],15)</f>
        <v>3028</v>
      </c>
      <c r="D101" s="3">
        <f>tempdata[[#This Row],[Year]]+1/24+(tempdata[[#This Row],[Month]]-1)/12</f>
        <v>1908.2916666666667</v>
      </c>
      <c r="E101" s="1"/>
      <c r="G101" s="1"/>
    </row>
    <row r="102" spans="1:7">
      <c r="A102">
        <v>1908</v>
      </c>
      <c r="B102" s="1">
        <v>5</v>
      </c>
      <c r="C102" s="2">
        <f>DATE(tempdata[[#This Row],[Year]],tempdata[[#This Row],[Month]],15)</f>
        <v>3058</v>
      </c>
      <c r="D102" s="3">
        <f>tempdata[[#This Row],[Year]]+1/24+(tempdata[[#This Row],[Month]]-1)/12</f>
        <v>1908.375</v>
      </c>
      <c r="E102" s="1"/>
      <c r="G102" s="1"/>
    </row>
    <row r="103" spans="1:7">
      <c r="A103">
        <v>1908</v>
      </c>
      <c r="B103" s="1">
        <v>6</v>
      </c>
      <c r="C103" s="2">
        <f>DATE(tempdata[[#This Row],[Year]],tempdata[[#This Row],[Month]],15)</f>
        <v>3089</v>
      </c>
      <c r="D103" s="3">
        <f>tempdata[[#This Row],[Year]]+1/24+(tempdata[[#This Row],[Month]]-1)/12</f>
        <v>1908.4583333333335</v>
      </c>
      <c r="E103" s="1"/>
      <c r="G103" s="1"/>
    </row>
    <row r="104" spans="1:7">
      <c r="A104">
        <v>1908</v>
      </c>
      <c r="B104" s="1">
        <v>7</v>
      </c>
      <c r="C104" s="2">
        <f>DATE(tempdata[[#This Row],[Year]],tempdata[[#This Row],[Month]],15)</f>
        <v>3119</v>
      </c>
      <c r="D104" s="3">
        <f>tempdata[[#This Row],[Year]]+1/24+(tempdata[[#This Row],[Month]]-1)/12</f>
        <v>1908.5416666666667</v>
      </c>
      <c r="E104" s="1"/>
      <c r="G104" s="1"/>
    </row>
    <row r="105" spans="1:7">
      <c r="A105">
        <v>1908</v>
      </c>
      <c r="B105" s="1">
        <v>8</v>
      </c>
      <c r="C105" s="2">
        <f>DATE(tempdata[[#This Row],[Year]],tempdata[[#This Row],[Month]],15)</f>
        <v>3150</v>
      </c>
      <c r="D105" s="3">
        <f>tempdata[[#This Row],[Year]]+1/24+(tempdata[[#This Row],[Month]]-1)/12</f>
        <v>1908.625</v>
      </c>
      <c r="E105" s="1"/>
      <c r="G105" s="1"/>
    </row>
    <row r="106" spans="1:7">
      <c r="A106">
        <v>1908</v>
      </c>
      <c r="B106" s="1">
        <v>9</v>
      </c>
      <c r="C106" s="2">
        <f>DATE(tempdata[[#This Row],[Year]],tempdata[[#This Row],[Month]],15)</f>
        <v>3181</v>
      </c>
      <c r="D106" s="3">
        <f>tempdata[[#This Row],[Year]]+1/24+(tempdata[[#This Row],[Month]]-1)/12</f>
        <v>1908.7083333333335</v>
      </c>
      <c r="E106" s="1"/>
      <c r="G106" s="1"/>
    </row>
    <row r="107" spans="1:7">
      <c r="A107">
        <v>1908</v>
      </c>
      <c r="B107" s="1">
        <v>10</v>
      </c>
      <c r="C107" s="2">
        <f>DATE(tempdata[[#This Row],[Year]],tempdata[[#This Row],[Month]],15)</f>
        <v>3211</v>
      </c>
      <c r="D107" s="3">
        <f>tempdata[[#This Row],[Year]]+1/24+(tempdata[[#This Row],[Month]]-1)/12</f>
        <v>1908.7916666666667</v>
      </c>
      <c r="E107" s="1"/>
      <c r="G107" s="1"/>
    </row>
    <row r="108" spans="1:7">
      <c r="A108">
        <v>1908</v>
      </c>
      <c r="B108" s="1">
        <v>11</v>
      </c>
      <c r="C108" s="2">
        <f>DATE(tempdata[[#This Row],[Year]],tempdata[[#This Row],[Month]],15)</f>
        <v>3242</v>
      </c>
      <c r="D108" s="3">
        <f>tempdata[[#This Row],[Year]]+1/24+(tempdata[[#This Row],[Month]]-1)/12</f>
        <v>1908.875</v>
      </c>
      <c r="E108" s="1"/>
      <c r="G108" s="1"/>
    </row>
    <row r="109" spans="1:7">
      <c r="A109">
        <v>1908</v>
      </c>
      <c r="B109" s="1">
        <v>12</v>
      </c>
      <c r="C109" s="2">
        <f>DATE(tempdata[[#This Row],[Year]],tempdata[[#This Row],[Month]],15)</f>
        <v>3272</v>
      </c>
      <c r="D109" s="3">
        <f>tempdata[[#This Row],[Year]]+1/24+(tempdata[[#This Row],[Month]]-1)/12</f>
        <v>1908.9583333333335</v>
      </c>
      <c r="E109" s="1"/>
      <c r="G109" s="1"/>
    </row>
    <row r="110" spans="1:7">
      <c r="A110">
        <v>1909</v>
      </c>
      <c r="B110" s="1">
        <v>1</v>
      </c>
      <c r="C110" s="2">
        <f>DATE(tempdata[[#This Row],[Year]],tempdata[[#This Row],[Month]],15)</f>
        <v>3303</v>
      </c>
      <c r="D110" s="3">
        <f>tempdata[[#This Row],[Year]]+1/24+(tempdata[[#This Row],[Month]]-1)/12</f>
        <v>1909.0416666666667</v>
      </c>
      <c r="E110" s="1"/>
      <c r="G110" s="1"/>
    </row>
    <row r="111" spans="1:7">
      <c r="A111">
        <v>1909</v>
      </c>
      <c r="B111" s="1">
        <v>2</v>
      </c>
      <c r="C111" s="2">
        <f>DATE(tempdata[[#This Row],[Year]],tempdata[[#This Row],[Month]],15)</f>
        <v>3334</v>
      </c>
      <c r="D111" s="3">
        <f>tempdata[[#This Row],[Year]]+1/24+(tempdata[[#This Row],[Month]]-1)/12</f>
        <v>1909.125</v>
      </c>
      <c r="E111" s="1"/>
      <c r="G111" s="1"/>
    </row>
    <row r="112" spans="1:7">
      <c r="A112">
        <v>1909</v>
      </c>
      <c r="B112" s="1">
        <v>3</v>
      </c>
      <c r="C112" s="2">
        <f>DATE(tempdata[[#This Row],[Year]],tempdata[[#This Row],[Month]],15)</f>
        <v>3362</v>
      </c>
      <c r="D112" s="3">
        <f>tempdata[[#This Row],[Year]]+1/24+(tempdata[[#This Row],[Month]]-1)/12</f>
        <v>1909.2083333333335</v>
      </c>
      <c r="E112" s="1"/>
      <c r="G112" s="1"/>
    </row>
    <row r="113" spans="1:7">
      <c r="A113">
        <v>1909</v>
      </c>
      <c r="B113" s="1">
        <v>4</v>
      </c>
      <c r="C113" s="2">
        <f>DATE(tempdata[[#This Row],[Year]],tempdata[[#This Row],[Month]],15)</f>
        <v>3393</v>
      </c>
      <c r="D113" s="3">
        <f>tempdata[[#This Row],[Year]]+1/24+(tempdata[[#This Row],[Month]]-1)/12</f>
        <v>1909.2916666666667</v>
      </c>
      <c r="E113" s="1"/>
      <c r="G113" s="1"/>
    </row>
    <row r="114" spans="1:7">
      <c r="A114">
        <v>1909</v>
      </c>
      <c r="B114" s="1">
        <v>5</v>
      </c>
      <c r="C114" s="2">
        <f>DATE(tempdata[[#This Row],[Year]],tempdata[[#This Row],[Month]],15)</f>
        <v>3423</v>
      </c>
      <c r="D114" s="3">
        <f>tempdata[[#This Row],[Year]]+1/24+(tempdata[[#This Row],[Month]]-1)/12</f>
        <v>1909.375</v>
      </c>
      <c r="E114" s="1"/>
      <c r="G114" s="1"/>
    </row>
    <row r="115" spans="1:7">
      <c r="A115">
        <v>1909</v>
      </c>
      <c r="B115" s="1">
        <v>6</v>
      </c>
      <c r="C115" s="2">
        <f>DATE(tempdata[[#This Row],[Year]],tempdata[[#This Row],[Month]],15)</f>
        <v>3454</v>
      </c>
      <c r="D115" s="3">
        <f>tempdata[[#This Row],[Year]]+1/24+(tempdata[[#This Row],[Month]]-1)/12</f>
        <v>1909.4583333333335</v>
      </c>
      <c r="E115" s="1"/>
      <c r="G115" s="1"/>
    </row>
    <row r="116" spans="1:7">
      <c r="A116">
        <v>1909</v>
      </c>
      <c r="B116" s="1">
        <v>7</v>
      </c>
      <c r="C116" s="2">
        <f>DATE(tempdata[[#This Row],[Year]],tempdata[[#This Row],[Month]],15)</f>
        <v>3484</v>
      </c>
      <c r="D116" s="3">
        <f>tempdata[[#This Row],[Year]]+1/24+(tempdata[[#This Row],[Month]]-1)/12</f>
        <v>1909.5416666666667</v>
      </c>
      <c r="E116" s="1"/>
      <c r="G116" s="1"/>
    </row>
    <row r="117" spans="1:7">
      <c r="A117">
        <v>1909</v>
      </c>
      <c r="B117" s="1">
        <v>8</v>
      </c>
      <c r="C117" s="2">
        <f>DATE(tempdata[[#This Row],[Year]],tempdata[[#This Row],[Month]],15)</f>
        <v>3515</v>
      </c>
      <c r="D117" s="3">
        <f>tempdata[[#This Row],[Year]]+1/24+(tempdata[[#This Row],[Month]]-1)/12</f>
        <v>1909.625</v>
      </c>
      <c r="E117" s="1"/>
      <c r="G117" s="1"/>
    </row>
    <row r="118" spans="1:7">
      <c r="A118">
        <v>1909</v>
      </c>
      <c r="B118" s="1">
        <v>9</v>
      </c>
      <c r="C118" s="2">
        <f>DATE(tempdata[[#This Row],[Year]],tempdata[[#This Row],[Month]],15)</f>
        <v>3546</v>
      </c>
      <c r="D118" s="3">
        <f>tempdata[[#This Row],[Year]]+1/24+(tempdata[[#This Row],[Month]]-1)/12</f>
        <v>1909.7083333333335</v>
      </c>
      <c r="E118" s="1"/>
      <c r="G118" s="1"/>
    </row>
    <row r="119" spans="1:7">
      <c r="A119">
        <v>1909</v>
      </c>
      <c r="B119" s="1">
        <v>10</v>
      </c>
      <c r="C119" s="2">
        <f>DATE(tempdata[[#This Row],[Year]],tempdata[[#This Row],[Month]],15)</f>
        <v>3576</v>
      </c>
      <c r="D119" s="3">
        <f>tempdata[[#This Row],[Year]]+1/24+(tempdata[[#This Row],[Month]]-1)/12</f>
        <v>1909.7916666666667</v>
      </c>
      <c r="E119" s="1"/>
      <c r="G119" s="1"/>
    </row>
    <row r="120" spans="1:7">
      <c r="A120">
        <v>1909</v>
      </c>
      <c r="B120" s="1">
        <v>11</v>
      </c>
      <c r="C120" s="2">
        <f>DATE(tempdata[[#This Row],[Year]],tempdata[[#This Row],[Month]],15)</f>
        <v>3607</v>
      </c>
      <c r="D120" s="3">
        <f>tempdata[[#This Row],[Year]]+1/24+(tempdata[[#This Row],[Month]]-1)/12</f>
        <v>1909.875</v>
      </c>
      <c r="E120" s="1"/>
      <c r="G120" s="1"/>
    </row>
    <row r="121" spans="1:7">
      <c r="A121">
        <v>1909</v>
      </c>
      <c r="B121" s="1">
        <v>12</v>
      </c>
      <c r="C121" s="2">
        <f>DATE(tempdata[[#This Row],[Year]],tempdata[[#This Row],[Month]],15)</f>
        <v>3637</v>
      </c>
      <c r="D121" s="3">
        <f>tempdata[[#This Row],[Year]]+1/24+(tempdata[[#This Row],[Month]]-1)/12</f>
        <v>1909.9583333333335</v>
      </c>
      <c r="E121" s="1"/>
      <c r="G121" s="1"/>
    </row>
    <row r="122" spans="1:7">
      <c r="A122">
        <v>1910</v>
      </c>
      <c r="B122" s="1">
        <v>1</v>
      </c>
      <c r="C122" s="2">
        <f>DATE(tempdata[[#This Row],[Year]],tempdata[[#This Row],[Month]],15)</f>
        <v>3668</v>
      </c>
      <c r="D122" s="3">
        <f>tempdata[[#This Row],[Year]]+1/24+(tempdata[[#This Row],[Month]]-1)/12</f>
        <v>1910.0416666666667</v>
      </c>
      <c r="E122" s="1"/>
      <c r="G122" s="1"/>
    </row>
    <row r="123" spans="1:7">
      <c r="A123">
        <v>1910</v>
      </c>
      <c r="B123" s="1">
        <v>2</v>
      </c>
      <c r="C123" s="2">
        <f>DATE(tempdata[[#This Row],[Year]],tempdata[[#This Row],[Month]],15)</f>
        <v>3699</v>
      </c>
      <c r="D123" s="3">
        <f>tempdata[[#This Row],[Year]]+1/24+(tempdata[[#This Row],[Month]]-1)/12</f>
        <v>1910.125</v>
      </c>
      <c r="E123" s="1"/>
      <c r="G123" s="1"/>
    </row>
    <row r="124" spans="1:7">
      <c r="A124">
        <v>1910</v>
      </c>
      <c r="B124" s="1">
        <v>3</v>
      </c>
      <c r="C124" s="2">
        <f>DATE(tempdata[[#This Row],[Year]],tempdata[[#This Row],[Month]],15)</f>
        <v>3727</v>
      </c>
      <c r="D124" s="3">
        <f>tempdata[[#This Row],[Year]]+1/24+(tempdata[[#This Row],[Month]]-1)/12</f>
        <v>1910.2083333333335</v>
      </c>
      <c r="E124" s="1"/>
      <c r="G124" s="1"/>
    </row>
    <row r="125" spans="1:7">
      <c r="A125">
        <v>1910</v>
      </c>
      <c r="B125" s="1">
        <v>4</v>
      </c>
      <c r="C125" s="2">
        <f>DATE(tempdata[[#This Row],[Year]],tempdata[[#This Row],[Month]],15)</f>
        <v>3758</v>
      </c>
      <c r="D125" s="3">
        <f>tempdata[[#This Row],[Year]]+1/24+(tempdata[[#This Row],[Month]]-1)/12</f>
        <v>1910.2916666666667</v>
      </c>
      <c r="E125" s="1"/>
      <c r="G125" s="1"/>
    </row>
    <row r="126" spans="1:7">
      <c r="A126">
        <v>1910</v>
      </c>
      <c r="B126" s="1">
        <v>5</v>
      </c>
      <c r="C126" s="2">
        <f>DATE(tempdata[[#This Row],[Year]],tempdata[[#This Row],[Month]],15)</f>
        <v>3788</v>
      </c>
      <c r="D126" s="3">
        <f>tempdata[[#This Row],[Year]]+1/24+(tempdata[[#This Row],[Month]]-1)/12</f>
        <v>1910.375</v>
      </c>
      <c r="E126" s="1"/>
      <c r="G126" s="1"/>
    </row>
    <row r="127" spans="1:7">
      <c r="A127">
        <v>1910</v>
      </c>
      <c r="B127" s="1">
        <v>6</v>
      </c>
      <c r="C127" s="2">
        <f>DATE(tempdata[[#This Row],[Year]],tempdata[[#This Row],[Month]],15)</f>
        <v>3819</v>
      </c>
      <c r="D127" s="3">
        <f>tempdata[[#This Row],[Year]]+1/24+(tempdata[[#This Row],[Month]]-1)/12</f>
        <v>1910.4583333333335</v>
      </c>
      <c r="E127" s="1"/>
      <c r="G127" s="1"/>
    </row>
    <row r="128" spans="1:7">
      <c r="A128">
        <v>1910</v>
      </c>
      <c r="B128" s="1">
        <v>7</v>
      </c>
      <c r="C128" s="2">
        <f>DATE(tempdata[[#This Row],[Year]],tempdata[[#This Row],[Month]],15)</f>
        <v>3849</v>
      </c>
      <c r="D128" s="3">
        <f>tempdata[[#This Row],[Year]]+1/24+(tempdata[[#This Row],[Month]]-1)/12</f>
        <v>1910.5416666666667</v>
      </c>
      <c r="E128" s="1"/>
      <c r="G128" s="1"/>
    </row>
    <row r="129" spans="1:7">
      <c r="A129">
        <v>1910</v>
      </c>
      <c r="B129" s="1">
        <v>8</v>
      </c>
      <c r="C129" s="2">
        <f>DATE(tempdata[[#This Row],[Year]],tempdata[[#This Row],[Month]],15)</f>
        <v>3880</v>
      </c>
      <c r="D129" s="3">
        <f>tempdata[[#This Row],[Year]]+1/24+(tempdata[[#This Row],[Month]]-1)/12</f>
        <v>1910.625</v>
      </c>
      <c r="E129" s="1"/>
      <c r="G129" s="1"/>
    </row>
    <row r="130" spans="1:7">
      <c r="A130">
        <v>1910</v>
      </c>
      <c r="B130" s="1">
        <v>9</v>
      </c>
      <c r="C130" s="2">
        <f>DATE(tempdata[[#This Row],[Year]],tempdata[[#This Row],[Month]],15)</f>
        <v>3911</v>
      </c>
      <c r="D130" s="3">
        <f>tempdata[[#This Row],[Year]]+1/24+(tempdata[[#This Row],[Month]]-1)/12</f>
        <v>1910.7083333333335</v>
      </c>
      <c r="E130" s="1"/>
      <c r="G130" s="1"/>
    </row>
    <row r="131" spans="1:7">
      <c r="A131">
        <v>1910</v>
      </c>
      <c r="B131" s="1">
        <v>10</v>
      </c>
      <c r="C131" s="2">
        <f>DATE(tempdata[[#This Row],[Year]],tempdata[[#This Row],[Month]],15)</f>
        <v>3941</v>
      </c>
      <c r="D131" s="3">
        <f>tempdata[[#This Row],[Year]]+1/24+(tempdata[[#This Row],[Month]]-1)/12</f>
        <v>1910.7916666666667</v>
      </c>
      <c r="E131" s="1"/>
      <c r="G131" s="1"/>
    </row>
    <row r="132" spans="1:7">
      <c r="A132">
        <v>1910</v>
      </c>
      <c r="B132" s="1">
        <v>11</v>
      </c>
      <c r="C132" s="2">
        <f>DATE(tempdata[[#This Row],[Year]],tempdata[[#This Row],[Month]],15)</f>
        <v>3972</v>
      </c>
      <c r="D132" s="3">
        <f>tempdata[[#This Row],[Year]]+1/24+(tempdata[[#This Row],[Month]]-1)/12</f>
        <v>1910.875</v>
      </c>
      <c r="E132" s="1"/>
      <c r="G132" s="1"/>
    </row>
    <row r="133" spans="1:7">
      <c r="A133">
        <v>1910</v>
      </c>
      <c r="B133" s="1">
        <v>12</v>
      </c>
      <c r="C133" s="2">
        <f>DATE(tempdata[[#This Row],[Year]],tempdata[[#This Row],[Month]],15)</f>
        <v>4002</v>
      </c>
      <c r="D133" s="3">
        <f>tempdata[[#This Row],[Year]]+1/24+(tempdata[[#This Row],[Month]]-1)/12</f>
        <v>1910.9583333333335</v>
      </c>
      <c r="E133" s="1"/>
      <c r="G133" s="1"/>
    </row>
    <row r="134" spans="1:7">
      <c r="A134">
        <v>1911</v>
      </c>
      <c r="B134" s="1">
        <v>1</v>
      </c>
      <c r="C134" s="2">
        <f>DATE(tempdata[[#This Row],[Year]],tempdata[[#This Row],[Month]],15)</f>
        <v>4033</v>
      </c>
      <c r="D134" s="3">
        <f>tempdata[[#This Row],[Year]]+1/24+(tempdata[[#This Row],[Month]]-1)/12</f>
        <v>1911.0416666666667</v>
      </c>
      <c r="E134" s="1"/>
      <c r="G134" s="1"/>
    </row>
    <row r="135" spans="1:7">
      <c r="A135">
        <v>1911</v>
      </c>
      <c r="B135" s="1">
        <v>2</v>
      </c>
      <c r="C135" s="2">
        <f>DATE(tempdata[[#This Row],[Year]],tempdata[[#This Row],[Month]],15)</f>
        <v>4064</v>
      </c>
      <c r="D135" s="3">
        <f>tempdata[[#This Row],[Year]]+1/24+(tempdata[[#This Row],[Month]]-1)/12</f>
        <v>1911.125</v>
      </c>
      <c r="E135" s="1"/>
      <c r="G135" s="1"/>
    </row>
    <row r="136" spans="1:7">
      <c r="A136">
        <v>1911</v>
      </c>
      <c r="B136" s="1">
        <v>3</v>
      </c>
      <c r="C136" s="2">
        <f>DATE(tempdata[[#This Row],[Year]],tempdata[[#This Row],[Month]],15)</f>
        <v>4092</v>
      </c>
      <c r="D136" s="3">
        <f>tempdata[[#This Row],[Year]]+1/24+(tempdata[[#This Row],[Month]]-1)/12</f>
        <v>1911.2083333333335</v>
      </c>
      <c r="E136" s="1"/>
      <c r="G136" s="1"/>
    </row>
    <row r="137" spans="1:7">
      <c r="A137">
        <v>1911</v>
      </c>
      <c r="B137" s="1">
        <v>4</v>
      </c>
      <c r="C137" s="2">
        <f>DATE(tempdata[[#This Row],[Year]],tempdata[[#This Row],[Month]],15)</f>
        <v>4123</v>
      </c>
      <c r="D137" s="3">
        <f>tempdata[[#This Row],[Year]]+1/24+(tempdata[[#This Row],[Month]]-1)/12</f>
        <v>1911.2916666666667</v>
      </c>
      <c r="E137" s="1"/>
      <c r="G137" s="1"/>
    </row>
    <row r="138" spans="1:7">
      <c r="A138">
        <v>1911</v>
      </c>
      <c r="B138" s="1">
        <v>5</v>
      </c>
      <c r="C138" s="2">
        <f>DATE(tempdata[[#This Row],[Year]],tempdata[[#This Row],[Month]],15)</f>
        <v>4153</v>
      </c>
      <c r="D138" s="3">
        <f>tempdata[[#This Row],[Year]]+1/24+(tempdata[[#This Row],[Month]]-1)/12</f>
        <v>1911.375</v>
      </c>
      <c r="E138" s="1"/>
      <c r="G138" s="1"/>
    </row>
    <row r="139" spans="1:7">
      <c r="A139">
        <v>1911</v>
      </c>
      <c r="B139" s="1">
        <v>6</v>
      </c>
      <c r="C139" s="2">
        <f>DATE(tempdata[[#This Row],[Year]],tempdata[[#This Row],[Month]],15)</f>
        <v>4184</v>
      </c>
      <c r="D139" s="3">
        <f>tempdata[[#This Row],[Year]]+1/24+(tempdata[[#This Row],[Month]]-1)/12</f>
        <v>1911.4583333333335</v>
      </c>
      <c r="E139" s="1"/>
      <c r="G139" s="1"/>
    </row>
    <row r="140" spans="1:7">
      <c r="A140">
        <v>1911</v>
      </c>
      <c r="B140" s="1">
        <v>7</v>
      </c>
      <c r="C140" s="2">
        <f>DATE(tempdata[[#This Row],[Year]],tempdata[[#This Row],[Month]],15)</f>
        <v>4214</v>
      </c>
      <c r="D140" s="3">
        <f>tempdata[[#This Row],[Year]]+1/24+(tempdata[[#This Row],[Month]]-1)/12</f>
        <v>1911.5416666666667</v>
      </c>
      <c r="E140" s="1"/>
      <c r="G140" s="1"/>
    </row>
    <row r="141" spans="1:7">
      <c r="A141">
        <v>1911</v>
      </c>
      <c r="B141" s="1">
        <v>8</v>
      </c>
      <c r="C141" s="2">
        <f>DATE(tempdata[[#This Row],[Year]],tempdata[[#This Row],[Month]],15)</f>
        <v>4245</v>
      </c>
      <c r="D141" s="3">
        <f>tempdata[[#This Row],[Year]]+1/24+(tempdata[[#This Row],[Month]]-1)/12</f>
        <v>1911.625</v>
      </c>
      <c r="E141" s="1"/>
      <c r="G141" s="1"/>
    </row>
    <row r="142" spans="1:7">
      <c r="A142">
        <v>1911</v>
      </c>
      <c r="B142" s="1">
        <v>9</v>
      </c>
      <c r="C142" s="2">
        <f>DATE(tempdata[[#This Row],[Year]],tempdata[[#This Row],[Month]],15)</f>
        <v>4276</v>
      </c>
      <c r="D142" s="3">
        <f>tempdata[[#This Row],[Year]]+1/24+(tempdata[[#This Row],[Month]]-1)/12</f>
        <v>1911.7083333333335</v>
      </c>
      <c r="E142" s="1"/>
      <c r="G142" s="1"/>
    </row>
    <row r="143" spans="1:7">
      <c r="A143">
        <v>1911</v>
      </c>
      <c r="B143" s="1">
        <v>10</v>
      </c>
      <c r="C143" s="2">
        <f>DATE(tempdata[[#This Row],[Year]],tempdata[[#This Row],[Month]],15)</f>
        <v>4306</v>
      </c>
      <c r="D143" s="3">
        <f>tempdata[[#This Row],[Year]]+1/24+(tempdata[[#This Row],[Month]]-1)/12</f>
        <v>1911.7916666666667</v>
      </c>
      <c r="E143" s="1"/>
      <c r="G143" s="1"/>
    </row>
    <row r="144" spans="1:7">
      <c r="A144">
        <v>1911</v>
      </c>
      <c r="B144" s="1">
        <v>11</v>
      </c>
      <c r="C144" s="2">
        <f>DATE(tempdata[[#This Row],[Year]],tempdata[[#This Row],[Month]],15)</f>
        <v>4337</v>
      </c>
      <c r="D144" s="3">
        <f>tempdata[[#This Row],[Year]]+1/24+(tempdata[[#This Row],[Month]]-1)/12</f>
        <v>1911.875</v>
      </c>
      <c r="E144" s="1"/>
      <c r="G144" s="1"/>
    </row>
    <row r="145" spans="1:7">
      <c r="A145">
        <v>1911</v>
      </c>
      <c r="B145" s="1">
        <v>12</v>
      </c>
      <c r="C145" s="2">
        <f>DATE(tempdata[[#This Row],[Year]],tempdata[[#This Row],[Month]],15)</f>
        <v>4367</v>
      </c>
      <c r="D145" s="3">
        <f>tempdata[[#This Row],[Year]]+1/24+(tempdata[[#This Row],[Month]]-1)/12</f>
        <v>1911.9583333333335</v>
      </c>
      <c r="E145" s="1"/>
      <c r="G145" s="1"/>
    </row>
    <row r="146" spans="1:7">
      <c r="A146">
        <v>1912</v>
      </c>
      <c r="B146" s="1">
        <v>1</v>
      </c>
      <c r="C146" s="2">
        <f>DATE(tempdata[[#This Row],[Year]],tempdata[[#This Row],[Month]],15)</f>
        <v>4398</v>
      </c>
      <c r="D146" s="3">
        <f>tempdata[[#This Row],[Year]]+1/24+(tempdata[[#This Row],[Month]]-1)/12</f>
        <v>1912.0416666666667</v>
      </c>
      <c r="E146" s="1"/>
      <c r="G146" s="1"/>
    </row>
    <row r="147" spans="1:7">
      <c r="A147">
        <v>1912</v>
      </c>
      <c r="B147" s="1">
        <v>2</v>
      </c>
      <c r="C147" s="2">
        <f>DATE(tempdata[[#This Row],[Year]],tempdata[[#This Row],[Month]],15)</f>
        <v>4429</v>
      </c>
      <c r="D147" s="3">
        <f>tempdata[[#This Row],[Year]]+1/24+(tempdata[[#This Row],[Month]]-1)/12</f>
        <v>1912.125</v>
      </c>
      <c r="E147" s="1"/>
      <c r="G147" s="1"/>
    </row>
    <row r="148" spans="1:7">
      <c r="A148">
        <v>1912</v>
      </c>
      <c r="B148" s="1">
        <v>3</v>
      </c>
      <c r="C148" s="2">
        <f>DATE(tempdata[[#This Row],[Year]],tempdata[[#This Row],[Month]],15)</f>
        <v>4458</v>
      </c>
      <c r="D148" s="3">
        <f>tempdata[[#This Row],[Year]]+1/24+(tempdata[[#This Row],[Month]]-1)/12</f>
        <v>1912.2083333333335</v>
      </c>
      <c r="E148" s="1"/>
      <c r="G148" s="1"/>
    </row>
    <row r="149" spans="1:7">
      <c r="A149">
        <v>1912</v>
      </c>
      <c r="B149" s="1">
        <v>4</v>
      </c>
      <c r="C149" s="2">
        <f>DATE(tempdata[[#This Row],[Year]],tempdata[[#This Row],[Month]],15)</f>
        <v>4489</v>
      </c>
      <c r="D149" s="3">
        <f>tempdata[[#This Row],[Year]]+1/24+(tempdata[[#This Row],[Month]]-1)/12</f>
        <v>1912.2916666666667</v>
      </c>
      <c r="E149" s="1"/>
      <c r="G149" s="1"/>
    </row>
    <row r="150" spans="1:7">
      <c r="A150">
        <v>1912</v>
      </c>
      <c r="B150" s="1">
        <v>5</v>
      </c>
      <c r="C150" s="2">
        <f>DATE(tempdata[[#This Row],[Year]],tempdata[[#This Row],[Month]],15)</f>
        <v>4519</v>
      </c>
      <c r="D150" s="3">
        <f>tempdata[[#This Row],[Year]]+1/24+(tempdata[[#This Row],[Month]]-1)/12</f>
        <v>1912.375</v>
      </c>
      <c r="E150" s="1"/>
      <c r="G150" s="1"/>
    </row>
    <row r="151" spans="1:7">
      <c r="A151">
        <v>1912</v>
      </c>
      <c r="B151" s="1">
        <v>6</v>
      </c>
      <c r="C151" s="2">
        <f>DATE(tempdata[[#This Row],[Year]],tempdata[[#This Row],[Month]],15)</f>
        <v>4550</v>
      </c>
      <c r="D151" s="3">
        <f>tempdata[[#This Row],[Year]]+1/24+(tempdata[[#This Row],[Month]]-1)/12</f>
        <v>1912.4583333333335</v>
      </c>
      <c r="E151" s="1"/>
      <c r="G151" s="1"/>
    </row>
    <row r="152" spans="1:7">
      <c r="A152">
        <v>1912</v>
      </c>
      <c r="B152" s="1">
        <v>7</v>
      </c>
      <c r="C152" s="2">
        <f>DATE(tempdata[[#This Row],[Year]],tempdata[[#This Row],[Month]],15)</f>
        <v>4580</v>
      </c>
      <c r="D152" s="3">
        <f>tempdata[[#This Row],[Year]]+1/24+(tempdata[[#This Row],[Month]]-1)/12</f>
        <v>1912.5416666666667</v>
      </c>
      <c r="E152" s="1"/>
      <c r="G152" s="1"/>
    </row>
    <row r="153" spans="1:7">
      <c r="A153">
        <v>1912</v>
      </c>
      <c r="B153" s="1">
        <v>8</v>
      </c>
      <c r="C153" s="2">
        <f>DATE(tempdata[[#This Row],[Year]],tempdata[[#This Row],[Month]],15)</f>
        <v>4611</v>
      </c>
      <c r="D153" s="3">
        <f>tempdata[[#This Row],[Year]]+1/24+(tempdata[[#This Row],[Month]]-1)/12</f>
        <v>1912.625</v>
      </c>
      <c r="E153" s="1"/>
      <c r="G153" s="1"/>
    </row>
    <row r="154" spans="1:7">
      <c r="A154">
        <v>1912</v>
      </c>
      <c r="B154" s="1">
        <v>9</v>
      </c>
      <c r="C154" s="2">
        <f>DATE(tempdata[[#This Row],[Year]],tempdata[[#This Row],[Month]],15)</f>
        <v>4642</v>
      </c>
      <c r="D154" s="3">
        <f>tempdata[[#This Row],[Year]]+1/24+(tempdata[[#This Row],[Month]]-1)/12</f>
        <v>1912.7083333333335</v>
      </c>
      <c r="E154" s="1"/>
      <c r="G154" s="1"/>
    </row>
    <row r="155" spans="1:7">
      <c r="A155">
        <v>1912</v>
      </c>
      <c r="B155" s="1">
        <v>10</v>
      </c>
      <c r="C155" s="2">
        <f>DATE(tempdata[[#This Row],[Year]],tempdata[[#This Row],[Month]],15)</f>
        <v>4672</v>
      </c>
      <c r="D155" s="3">
        <f>tempdata[[#This Row],[Year]]+1/24+(tempdata[[#This Row],[Month]]-1)/12</f>
        <v>1912.7916666666667</v>
      </c>
      <c r="E155" s="1"/>
      <c r="G155" s="1"/>
    </row>
    <row r="156" spans="1:7">
      <c r="A156">
        <v>1912</v>
      </c>
      <c r="B156" s="1">
        <v>11</v>
      </c>
      <c r="C156" s="2">
        <f>DATE(tempdata[[#This Row],[Year]],tempdata[[#This Row],[Month]],15)</f>
        <v>4703</v>
      </c>
      <c r="D156" s="3">
        <f>tempdata[[#This Row],[Year]]+1/24+(tempdata[[#This Row],[Month]]-1)/12</f>
        <v>1912.875</v>
      </c>
      <c r="E156" s="1"/>
      <c r="G156" s="1"/>
    </row>
    <row r="157" spans="1:7">
      <c r="A157">
        <v>1912</v>
      </c>
      <c r="B157" s="1">
        <v>12</v>
      </c>
      <c r="C157" s="2">
        <f>DATE(tempdata[[#This Row],[Year]],tempdata[[#This Row],[Month]],15)</f>
        <v>4733</v>
      </c>
      <c r="D157" s="3">
        <f>tempdata[[#This Row],[Year]]+1/24+(tempdata[[#This Row],[Month]]-1)/12</f>
        <v>1912.9583333333335</v>
      </c>
      <c r="E157" s="1"/>
      <c r="G157" s="1"/>
    </row>
    <row r="158" spans="1:7">
      <c r="A158">
        <v>1913</v>
      </c>
      <c r="B158" s="1">
        <v>1</v>
      </c>
      <c r="C158" s="2">
        <f>DATE(tempdata[[#This Row],[Year]],tempdata[[#This Row],[Month]],15)</f>
        <v>4764</v>
      </c>
      <c r="D158" s="3">
        <f>tempdata[[#This Row],[Year]]+1/24+(tempdata[[#This Row],[Month]]-1)/12</f>
        <v>1913.0416666666667</v>
      </c>
      <c r="E158" s="1"/>
      <c r="G158" s="1"/>
    </row>
    <row r="159" spans="1:7">
      <c r="A159">
        <v>1913</v>
      </c>
      <c r="B159" s="1">
        <v>2</v>
      </c>
      <c r="C159" s="2">
        <f>DATE(tempdata[[#This Row],[Year]],tempdata[[#This Row],[Month]],15)</f>
        <v>4795</v>
      </c>
      <c r="D159" s="3">
        <f>tempdata[[#This Row],[Year]]+1/24+(tempdata[[#This Row],[Month]]-1)/12</f>
        <v>1913.125</v>
      </c>
      <c r="E159" s="1"/>
      <c r="G159" s="1"/>
    </row>
    <row r="160" spans="1:7">
      <c r="A160">
        <v>1913</v>
      </c>
      <c r="B160" s="1">
        <v>3</v>
      </c>
      <c r="C160" s="2">
        <f>DATE(tempdata[[#This Row],[Year]],tempdata[[#This Row],[Month]],15)</f>
        <v>4823</v>
      </c>
      <c r="D160" s="3">
        <f>tempdata[[#This Row],[Year]]+1/24+(tempdata[[#This Row],[Month]]-1)/12</f>
        <v>1913.2083333333335</v>
      </c>
      <c r="E160" s="1"/>
      <c r="G160" s="1"/>
    </row>
    <row r="161" spans="1:7">
      <c r="A161">
        <v>1913</v>
      </c>
      <c r="B161" s="1">
        <v>4</v>
      </c>
      <c r="C161" s="2">
        <f>DATE(tempdata[[#This Row],[Year]],tempdata[[#This Row],[Month]],15)</f>
        <v>4854</v>
      </c>
      <c r="D161" s="3">
        <f>tempdata[[#This Row],[Year]]+1/24+(tempdata[[#This Row],[Month]]-1)/12</f>
        <v>1913.2916666666667</v>
      </c>
      <c r="E161" s="1"/>
      <c r="G161" s="1"/>
    </row>
    <row r="162" spans="1:7">
      <c r="A162">
        <v>1913</v>
      </c>
      <c r="B162" s="1">
        <v>5</v>
      </c>
      <c r="C162" s="2">
        <f>DATE(tempdata[[#This Row],[Year]],tempdata[[#This Row],[Month]],15)</f>
        <v>4884</v>
      </c>
      <c r="D162" s="3">
        <f>tempdata[[#This Row],[Year]]+1/24+(tempdata[[#This Row],[Month]]-1)/12</f>
        <v>1913.375</v>
      </c>
      <c r="E162" s="1"/>
      <c r="G162" s="1"/>
    </row>
    <row r="163" spans="1:7">
      <c r="A163">
        <v>1913</v>
      </c>
      <c r="B163" s="1">
        <v>6</v>
      </c>
      <c r="C163" s="2">
        <f>DATE(tempdata[[#This Row],[Year]],tempdata[[#This Row],[Month]],15)</f>
        <v>4915</v>
      </c>
      <c r="D163" s="3">
        <f>tempdata[[#This Row],[Year]]+1/24+(tempdata[[#This Row],[Month]]-1)/12</f>
        <v>1913.4583333333335</v>
      </c>
      <c r="E163" s="1"/>
      <c r="G163" s="1"/>
    </row>
    <row r="164" spans="1:7">
      <c r="A164">
        <v>1913</v>
      </c>
      <c r="B164" s="1">
        <v>7</v>
      </c>
      <c r="C164" s="2">
        <f>DATE(tempdata[[#This Row],[Year]],tempdata[[#This Row],[Month]],15)</f>
        <v>4945</v>
      </c>
      <c r="D164" s="3">
        <f>tempdata[[#This Row],[Year]]+1/24+(tempdata[[#This Row],[Month]]-1)/12</f>
        <v>1913.5416666666667</v>
      </c>
      <c r="E164" s="1"/>
      <c r="G164" s="1"/>
    </row>
    <row r="165" spans="1:7">
      <c r="A165">
        <v>1913</v>
      </c>
      <c r="B165" s="1">
        <v>8</v>
      </c>
      <c r="C165" s="2">
        <f>DATE(tempdata[[#This Row],[Year]],tempdata[[#This Row],[Month]],15)</f>
        <v>4976</v>
      </c>
      <c r="D165" s="3">
        <f>tempdata[[#This Row],[Year]]+1/24+(tempdata[[#This Row],[Month]]-1)/12</f>
        <v>1913.625</v>
      </c>
      <c r="E165" s="1"/>
      <c r="G165" s="1"/>
    </row>
    <row r="166" spans="1:7">
      <c r="A166">
        <v>1913</v>
      </c>
      <c r="B166" s="1">
        <v>9</v>
      </c>
      <c r="C166" s="2">
        <f>DATE(tempdata[[#This Row],[Year]],tempdata[[#This Row],[Month]],15)</f>
        <v>5007</v>
      </c>
      <c r="D166" s="3">
        <f>tempdata[[#This Row],[Year]]+1/24+(tempdata[[#This Row],[Month]]-1)/12</f>
        <v>1913.7083333333335</v>
      </c>
      <c r="E166" s="1"/>
      <c r="G166" s="1"/>
    </row>
    <row r="167" spans="1:7">
      <c r="A167">
        <v>1913</v>
      </c>
      <c r="B167" s="1">
        <v>10</v>
      </c>
      <c r="C167" s="2">
        <f>DATE(tempdata[[#This Row],[Year]],tempdata[[#This Row],[Month]],15)</f>
        <v>5037</v>
      </c>
      <c r="D167" s="3">
        <f>tempdata[[#This Row],[Year]]+1/24+(tempdata[[#This Row],[Month]]-1)/12</f>
        <v>1913.7916666666667</v>
      </c>
      <c r="E167" s="1"/>
      <c r="G167" s="1"/>
    </row>
    <row r="168" spans="1:7">
      <c r="A168">
        <v>1913</v>
      </c>
      <c r="B168" s="1">
        <v>11</v>
      </c>
      <c r="C168" s="2">
        <f>DATE(tempdata[[#This Row],[Year]],tempdata[[#This Row],[Month]],15)</f>
        <v>5068</v>
      </c>
      <c r="D168" s="3">
        <f>tempdata[[#This Row],[Year]]+1/24+(tempdata[[#This Row],[Month]]-1)/12</f>
        <v>1913.875</v>
      </c>
      <c r="E168" s="1"/>
      <c r="G168" s="1"/>
    </row>
    <row r="169" spans="1:7">
      <c r="A169">
        <v>1913</v>
      </c>
      <c r="B169" s="1">
        <v>12</v>
      </c>
      <c r="C169" s="2">
        <f>DATE(tempdata[[#This Row],[Year]],tempdata[[#This Row],[Month]],15)</f>
        <v>5098</v>
      </c>
      <c r="D169" s="3">
        <f>tempdata[[#This Row],[Year]]+1/24+(tempdata[[#This Row],[Month]]-1)/12</f>
        <v>1913.9583333333335</v>
      </c>
      <c r="E169" s="1"/>
      <c r="G169" s="1"/>
    </row>
    <row r="170" spans="1:7">
      <c r="A170">
        <v>1914</v>
      </c>
      <c r="B170" s="1">
        <v>1</v>
      </c>
      <c r="C170" s="2">
        <f>DATE(tempdata[[#This Row],[Year]],tempdata[[#This Row],[Month]],15)</f>
        <v>5129</v>
      </c>
      <c r="D170" s="3">
        <f>tempdata[[#This Row],[Year]]+1/24+(tempdata[[#This Row],[Month]]-1)/12</f>
        <v>1914.0416666666667</v>
      </c>
      <c r="E170" s="1"/>
      <c r="G170" s="1"/>
    </row>
    <row r="171" spans="1:7">
      <c r="A171">
        <v>1914</v>
      </c>
      <c r="B171" s="1">
        <v>2</v>
      </c>
      <c r="C171" s="2">
        <f>DATE(tempdata[[#This Row],[Year]],tempdata[[#This Row],[Month]],15)</f>
        <v>5160</v>
      </c>
      <c r="D171" s="3">
        <f>tempdata[[#This Row],[Year]]+1/24+(tempdata[[#This Row],[Month]]-1)/12</f>
        <v>1914.125</v>
      </c>
      <c r="E171" s="1"/>
      <c r="G171" s="1"/>
    </row>
    <row r="172" spans="1:7">
      <c r="A172">
        <v>1914</v>
      </c>
      <c r="B172" s="1">
        <v>3</v>
      </c>
      <c r="C172" s="2">
        <f>DATE(tempdata[[#This Row],[Year]],tempdata[[#This Row],[Month]],15)</f>
        <v>5188</v>
      </c>
      <c r="D172" s="3">
        <f>tempdata[[#This Row],[Year]]+1/24+(tempdata[[#This Row],[Month]]-1)/12</f>
        <v>1914.2083333333335</v>
      </c>
      <c r="E172" s="1"/>
      <c r="G172" s="1"/>
    </row>
    <row r="173" spans="1:7">
      <c r="A173">
        <v>1914</v>
      </c>
      <c r="B173" s="1">
        <v>4</v>
      </c>
      <c r="C173" s="2">
        <f>DATE(tempdata[[#This Row],[Year]],tempdata[[#This Row],[Month]],15)</f>
        <v>5219</v>
      </c>
      <c r="D173" s="3">
        <f>tempdata[[#This Row],[Year]]+1/24+(tempdata[[#This Row],[Month]]-1)/12</f>
        <v>1914.2916666666667</v>
      </c>
      <c r="E173" s="1"/>
      <c r="G173" s="1"/>
    </row>
    <row r="174" spans="1:7">
      <c r="A174">
        <v>1914</v>
      </c>
      <c r="B174" s="1">
        <v>5</v>
      </c>
      <c r="C174" s="2">
        <f>DATE(tempdata[[#This Row],[Year]],tempdata[[#This Row],[Month]],15)</f>
        <v>5249</v>
      </c>
      <c r="D174" s="3">
        <f>tempdata[[#This Row],[Year]]+1/24+(tempdata[[#This Row],[Month]]-1)/12</f>
        <v>1914.375</v>
      </c>
      <c r="E174" s="1"/>
      <c r="G174" s="1"/>
    </row>
    <row r="175" spans="1:7">
      <c r="A175">
        <v>1914</v>
      </c>
      <c r="B175" s="1">
        <v>6</v>
      </c>
      <c r="C175" s="2">
        <f>DATE(tempdata[[#This Row],[Year]],tempdata[[#This Row],[Month]],15)</f>
        <v>5280</v>
      </c>
      <c r="D175" s="3">
        <f>tempdata[[#This Row],[Year]]+1/24+(tempdata[[#This Row],[Month]]-1)/12</f>
        <v>1914.4583333333335</v>
      </c>
      <c r="E175" s="1"/>
      <c r="G175" s="1"/>
    </row>
    <row r="176" spans="1:7">
      <c r="A176">
        <v>1914</v>
      </c>
      <c r="B176" s="1">
        <v>7</v>
      </c>
      <c r="C176" s="2">
        <f>DATE(tempdata[[#This Row],[Year]],tempdata[[#This Row],[Month]],15)</f>
        <v>5310</v>
      </c>
      <c r="D176" s="3">
        <f>tempdata[[#This Row],[Year]]+1/24+(tempdata[[#This Row],[Month]]-1)/12</f>
        <v>1914.5416666666667</v>
      </c>
      <c r="E176" s="1"/>
      <c r="G176" s="1"/>
    </row>
    <row r="177" spans="1:7">
      <c r="A177">
        <v>1914</v>
      </c>
      <c r="B177" s="1">
        <v>8</v>
      </c>
      <c r="C177" s="2">
        <f>DATE(tempdata[[#This Row],[Year]],tempdata[[#This Row],[Month]],15)</f>
        <v>5341</v>
      </c>
      <c r="D177" s="3">
        <f>tempdata[[#This Row],[Year]]+1/24+(tempdata[[#This Row],[Month]]-1)/12</f>
        <v>1914.625</v>
      </c>
      <c r="E177" s="1"/>
      <c r="G177" s="1"/>
    </row>
    <row r="178" spans="1:7">
      <c r="A178">
        <v>1914</v>
      </c>
      <c r="B178" s="1">
        <v>9</v>
      </c>
      <c r="C178" s="2">
        <f>DATE(tempdata[[#This Row],[Year]],tempdata[[#This Row],[Month]],15)</f>
        <v>5372</v>
      </c>
      <c r="D178" s="3">
        <f>tempdata[[#This Row],[Year]]+1/24+(tempdata[[#This Row],[Month]]-1)/12</f>
        <v>1914.7083333333335</v>
      </c>
      <c r="E178" s="1"/>
      <c r="G178" s="1"/>
    </row>
    <row r="179" spans="1:7">
      <c r="A179">
        <v>1914</v>
      </c>
      <c r="B179" s="1">
        <v>10</v>
      </c>
      <c r="C179" s="2">
        <f>DATE(tempdata[[#This Row],[Year]],tempdata[[#This Row],[Month]],15)</f>
        <v>5402</v>
      </c>
      <c r="D179" s="3">
        <f>tempdata[[#This Row],[Year]]+1/24+(tempdata[[#This Row],[Month]]-1)/12</f>
        <v>1914.7916666666667</v>
      </c>
      <c r="E179" s="1"/>
      <c r="G179" s="1"/>
    </row>
    <row r="180" spans="1:7">
      <c r="A180">
        <v>1914</v>
      </c>
      <c r="B180" s="1">
        <v>11</v>
      </c>
      <c r="C180" s="2">
        <f>DATE(tempdata[[#This Row],[Year]],tempdata[[#This Row],[Month]],15)</f>
        <v>5433</v>
      </c>
      <c r="D180" s="3">
        <f>tempdata[[#This Row],[Year]]+1/24+(tempdata[[#This Row],[Month]]-1)/12</f>
        <v>1914.875</v>
      </c>
      <c r="E180" s="1"/>
      <c r="G180" s="1"/>
    </row>
    <row r="181" spans="1:7">
      <c r="A181">
        <v>1914</v>
      </c>
      <c r="B181" s="1">
        <v>12</v>
      </c>
      <c r="C181" s="2">
        <f>DATE(tempdata[[#This Row],[Year]],tempdata[[#This Row],[Month]],15)</f>
        <v>5463</v>
      </c>
      <c r="D181" s="3">
        <f>tempdata[[#This Row],[Year]]+1/24+(tempdata[[#This Row],[Month]]-1)/12</f>
        <v>1914.9583333333335</v>
      </c>
      <c r="E181" s="1"/>
      <c r="G181" s="1"/>
    </row>
    <row r="182" spans="1:7">
      <c r="A182">
        <v>1915</v>
      </c>
      <c r="B182" s="1">
        <v>1</v>
      </c>
      <c r="C182" s="2">
        <f>DATE(tempdata[[#This Row],[Year]],tempdata[[#This Row],[Month]],15)</f>
        <v>5494</v>
      </c>
      <c r="D182" s="3">
        <f>tempdata[[#This Row],[Year]]+1/24+(tempdata[[#This Row],[Month]]-1)/12</f>
        <v>1915.0416666666667</v>
      </c>
      <c r="E182" s="1"/>
      <c r="G182" s="1"/>
    </row>
    <row r="183" spans="1:7">
      <c r="A183">
        <v>1915</v>
      </c>
      <c r="B183" s="1">
        <v>2</v>
      </c>
      <c r="C183" s="2">
        <f>DATE(tempdata[[#This Row],[Year]],tempdata[[#This Row],[Month]],15)</f>
        <v>5525</v>
      </c>
      <c r="D183" s="3">
        <f>tempdata[[#This Row],[Year]]+1/24+(tempdata[[#This Row],[Month]]-1)/12</f>
        <v>1915.125</v>
      </c>
      <c r="E183" s="1"/>
      <c r="G183" s="1"/>
    </row>
    <row r="184" spans="1:7">
      <c r="A184">
        <v>1915</v>
      </c>
      <c r="B184" s="1">
        <v>3</v>
      </c>
      <c r="C184" s="2">
        <f>DATE(tempdata[[#This Row],[Year]],tempdata[[#This Row],[Month]],15)</f>
        <v>5553</v>
      </c>
      <c r="D184" s="3">
        <f>tempdata[[#This Row],[Year]]+1/24+(tempdata[[#This Row],[Month]]-1)/12</f>
        <v>1915.2083333333335</v>
      </c>
      <c r="E184" s="1"/>
      <c r="G184" s="1"/>
    </row>
    <row r="185" spans="1:7">
      <c r="A185">
        <v>1915</v>
      </c>
      <c r="B185" s="1">
        <v>4</v>
      </c>
      <c r="C185" s="2">
        <f>DATE(tempdata[[#This Row],[Year]],tempdata[[#This Row],[Month]],15)</f>
        <v>5584</v>
      </c>
      <c r="D185" s="3">
        <f>tempdata[[#This Row],[Year]]+1/24+(tempdata[[#This Row],[Month]]-1)/12</f>
        <v>1915.2916666666667</v>
      </c>
      <c r="E185" s="1"/>
      <c r="G185" s="1"/>
    </row>
    <row r="186" spans="1:7">
      <c r="A186">
        <v>1915</v>
      </c>
      <c r="B186" s="1">
        <v>5</v>
      </c>
      <c r="C186" s="2">
        <f>DATE(tempdata[[#This Row],[Year]],tempdata[[#This Row],[Month]],15)</f>
        <v>5614</v>
      </c>
      <c r="D186" s="3">
        <f>tempdata[[#This Row],[Year]]+1/24+(tempdata[[#This Row],[Month]]-1)/12</f>
        <v>1915.375</v>
      </c>
      <c r="E186" s="1"/>
      <c r="G186" s="1"/>
    </row>
    <row r="187" spans="1:7">
      <c r="A187">
        <v>1915</v>
      </c>
      <c r="B187" s="1">
        <v>6</v>
      </c>
      <c r="C187" s="2">
        <f>DATE(tempdata[[#This Row],[Year]],tempdata[[#This Row],[Month]],15)</f>
        <v>5645</v>
      </c>
      <c r="D187" s="3">
        <f>tempdata[[#This Row],[Year]]+1/24+(tempdata[[#This Row],[Month]]-1)/12</f>
        <v>1915.4583333333335</v>
      </c>
      <c r="E187" s="1"/>
      <c r="G187" s="1"/>
    </row>
    <row r="188" spans="1:7">
      <c r="A188">
        <v>1915</v>
      </c>
      <c r="B188" s="1">
        <v>7</v>
      </c>
      <c r="C188" s="2">
        <f>DATE(tempdata[[#This Row],[Year]],tempdata[[#This Row],[Month]],15)</f>
        <v>5675</v>
      </c>
      <c r="D188" s="3">
        <f>tempdata[[#This Row],[Year]]+1/24+(tempdata[[#This Row],[Month]]-1)/12</f>
        <v>1915.5416666666667</v>
      </c>
      <c r="E188" s="1"/>
      <c r="G188" s="1"/>
    </row>
    <row r="189" spans="1:7">
      <c r="A189">
        <v>1915</v>
      </c>
      <c r="B189" s="1">
        <v>8</v>
      </c>
      <c r="C189" s="2">
        <f>DATE(tempdata[[#This Row],[Year]],tempdata[[#This Row],[Month]],15)</f>
        <v>5706</v>
      </c>
      <c r="D189" s="3">
        <f>tempdata[[#This Row],[Year]]+1/24+(tempdata[[#This Row],[Month]]-1)/12</f>
        <v>1915.625</v>
      </c>
      <c r="E189" s="1"/>
      <c r="G189" s="1"/>
    </row>
    <row r="190" spans="1:7">
      <c r="A190">
        <v>1915</v>
      </c>
      <c r="B190" s="1">
        <v>9</v>
      </c>
      <c r="C190" s="2">
        <f>DATE(tempdata[[#This Row],[Year]],tempdata[[#This Row],[Month]],15)</f>
        <v>5737</v>
      </c>
      <c r="D190" s="3">
        <f>tempdata[[#This Row],[Year]]+1/24+(tempdata[[#This Row],[Month]]-1)/12</f>
        <v>1915.7083333333335</v>
      </c>
      <c r="E190" s="1"/>
      <c r="G190" s="1"/>
    </row>
    <row r="191" spans="1:7">
      <c r="A191">
        <v>1915</v>
      </c>
      <c r="B191" s="1">
        <v>10</v>
      </c>
      <c r="C191" s="2">
        <f>DATE(tempdata[[#This Row],[Year]],tempdata[[#This Row],[Month]],15)</f>
        <v>5767</v>
      </c>
      <c r="D191" s="3">
        <f>tempdata[[#This Row],[Year]]+1/24+(tempdata[[#This Row],[Month]]-1)/12</f>
        <v>1915.7916666666667</v>
      </c>
      <c r="E191" s="1"/>
      <c r="G191" s="1"/>
    </row>
    <row r="192" spans="1:7">
      <c r="A192">
        <v>1915</v>
      </c>
      <c r="B192" s="1">
        <v>11</v>
      </c>
      <c r="C192" s="2">
        <f>DATE(tempdata[[#This Row],[Year]],tempdata[[#This Row],[Month]],15)</f>
        <v>5798</v>
      </c>
      <c r="D192" s="3">
        <f>tempdata[[#This Row],[Year]]+1/24+(tempdata[[#This Row],[Month]]-1)/12</f>
        <v>1915.875</v>
      </c>
      <c r="E192" s="1"/>
      <c r="G192" s="1"/>
    </row>
    <row r="193" spans="1:7">
      <c r="A193">
        <v>1915</v>
      </c>
      <c r="B193" s="1">
        <v>12</v>
      </c>
      <c r="C193" s="2">
        <f>DATE(tempdata[[#This Row],[Year]],tempdata[[#This Row],[Month]],15)</f>
        <v>5828</v>
      </c>
      <c r="D193" s="3">
        <f>tempdata[[#This Row],[Year]]+1/24+(tempdata[[#This Row],[Month]]-1)/12</f>
        <v>1915.9583333333335</v>
      </c>
      <c r="E193" s="1"/>
      <c r="G193" s="1"/>
    </row>
    <row r="194" spans="1:7">
      <c r="A194">
        <v>1916</v>
      </c>
      <c r="B194" s="1">
        <v>1</v>
      </c>
      <c r="C194" s="2">
        <f>DATE(tempdata[[#This Row],[Year]],tempdata[[#This Row],[Month]],15)</f>
        <v>5859</v>
      </c>
      <c r="D194" s="3">
        <f>tempdata[[#This Row],[Year]]+1/24+(tempdata[[#This Row],[Month]]-1)/12</f>
        <v>1916.0416666666667</v>
      </c>
      <c r="E194" s="1"/>
      <c r="G194" s="1"/>
    </row>
    <row r="195" spans="1:7">
      <c r="A195">
        <v>1916</v>
      </c>
      <c r="B195" s="1">
        <v>2</v>
      </c>
      <c r="C195" s="2">
        <f>DATE(tempdata[[#This Row],[Year]],tempdata[[#This Row],[Month]],15)</f>
        <v>5890</v>
      </c>
      <c r="D195" s="3">
        <f>tempdata[[#This Row],[Year]]+1/24+(tempdata[[#This Row],[Month]]-1)/12</f>
        <v>1916.125</v>
      </c>
      <c r="E195" s="1"/>
      <c r="G195" s="1"/>
    </row>
    <row r="196" spans="1:7">
      <c r="A196">
        <v>1916</v>
      </c>
      <c r="B196" s="1">
        <v>3</v>
      </c>
      <c r="C196" s="2">
        <f>DATE(tempdata[[#This Row],[Year]],tempdata[[#This Row],[Month]],15)</f>
        <v>5919</v>
      </c>
      <c r="D196" s="3">
        <f>tempdata[[#This Row],[Year]]+1/24+(tempdata[[#This Row],[Month]]-1)/12</f>
        <v>1916.2083333333335</v>
      </c>
      <c r="E196" s="1"/>
      <c r="G196" s="1"/>
    </row>
    <row r="197" spans="1:7">
      <c r="A197">
        <v>1916</v>
      </c>
      <c r="B197" s="1">
        <v>4</v>
      </c>
      <c r="C197" s="2">
        <f>DATE(tempdata[[#This Row],[Year]],tempdata[[#This Row],[Month]],15)</f>
        <v>5950</v>
      </c>
      <c r="D197" s="3">
        <f>tempdata[[#This Row],[Year]]+1/24+(tempdata[[#This Row],[Month]]-1)/12</f>
        <v>1916.2916666666667</v>
      </c>
      <c r="E197" s="1"/>
      <c r="G197" s="1"/>
    </row>
    <row r="198" spans="1:7">
      <c r="A198">
        <v>1916</v>
      </c>
      <c r="B198" s="1">
        <v>5</v>
      </c>
      <c r="C198" s="2">
        <f>DATE(tempdata[[#This Row],[Year]],tempdata[[#This Row],[Month]],15)</f>
        <v>5980</v>
      </c>
      <c r="D198" s="3">
        <f>tempdata[[#This Row],[Year]]+1/24+(tempdata[[#This Row],[Month]]-1)/12</f>
        <v>1916.375</v>
      </c>
      <c r="E198" s="1"/>
      <c r="G198" s="1"/>
    </row>
    <row r="199" spans="1:7">
      <c r="A199">
        <v>1916</v>
      </c>
      <c r="B199" s="1">
        <v>6</v>
      </c>
      <c r="C199" s="2">
        <f>DATE(tempdata[[#This Row],[Year]],tempdata[[#This Row],[Month]],15)</f>
        <v>6011</v>
      </c>
      <c r="D199" s="3">
        <f>tempdata[[#This Row],[Year]]+1/24+(tempdata[[#This Row],[Month]]-1)/12</f>
        <v>1916.4583333333335</v>
      </c>
      <c r="E199" s="1"/>
      <c r="G199" s="1"/>
    </row>
    <row r="200" spans="1:7">
      <c r="A200">
        <v>1916</v>
      </c>
      <c r="B200" s="1">
        <v>7</v>
      </c>
      <c r="C200" s="2">
        <f>DATE(tempdata[[#This Row],[Year]],tempdata[[#This Row],[Month]],15)</f>
        <v>6041</v>
      </c>
      <c r="D200" s="3">
        <f>tempdata[[#This Row],[Year]]+1/24+(tempdata[[#This Row],[Month]]-1)/12</f>
        <v>1916.5416666666667</v>
      </c>
      <c r="E200" s="1"/>
      <c r="G200" s="1"/>
    </row>
    <row r="201" spans="1:7">
      <c r="A201">
        <v>1916</v>
      </c>
      <c r="B201" s="1">
        <v>8</v>
      </c>
      <c r="C201" s="2">
        <f>DATE(tempdata[[#This Row],[Year]],tempdata[[#This Row],[Month]],15)</f>
        <v>6072</v>
      </c>
      <c r="D201" s="3">
        <f>tempdata[[#This Row],[Year]]+1/24+(tempdata[[#This Row],[Month]]-1)/12</f>
        <v>1916.625</v>
      </c>
      <c r="E201" s="1"/>
      <c r="G201" s="1"/>
    </row>
    <row r="202" spans="1:7">
      <c r="A202">
        <v>1916</v>
      </c>
      <c r="B202" s="1">
        <v>9</v>
      </c>
      <c r="C202" s="2">
        <f>DATE(tempdata[[#This Row],[Year]],tempdata[[#This Row],[Month]],15)</f>
        <v>6103</v>
      </c>
      <c r="D202" s="3">
        <f>tempdata[[#This Row],[Year]]+1/24+(tempdata[[#This Row],[Month]]-1)/12</f>
        <v>1916.7083333333335</v>
      </c>
      <c r="E202" s="1"/>
      <c r="G202" s="1"/>
    </row>
    <row r="203" spans="1:7">
      <c r="A203">
        <v>1916</v>
      </c>
      <c r="B203" s="1">
        <v>10</v>
      </c>
      <c r="C203" s="2">
        <f>DATE(tempdata[[#This Row],[Year]],tempdata[[#This Row],[Month]],15)</f>
        <v>6133</v>
      </c>
      <c r="D203" s="3">
        <f>tempdata[[#This Row],[Year]]+1/24+(tempdata[[#This Row],[Month]]-1)/12</f>
        <v>1916.7916666666667</v>
      </c>
      <c r="E203" s="1"/>
      <c r="G203" s="1"/>
    </row>
    <row r="204" spans="1:7">
      <c r="A204">
        <v>1916</v>
      </c>
      <c r="B204" s="1">
        <v>11</v>
      </c>
      <c r="C204" s="2">
        <f>DATE(tempdata[[#This Row],[Year]],tempdata[[#This Row],[Month]],15)</f>
        <v>6164</v>
      </c>
      <c r="D204" s="3">
        <f>tempdata[[#This Row],[Year]]+1/24+(tempdata[[#This Row],[Month]]-1)/12</f>
        <v>1916.875</v>
      </c>
      <c r="E204" s="1"/>
      <c r="G204" s="1"/>
    </row>
    <row r="205" spans="1:7">
      <c r="A205">
        <v>1916</v>
      </c>
      <c r="B205" s="1">
        <v>12</v>
      </c>
      <c r="C205" s="2">
        <f>DATE(tempdata[[#This Row],[Year]],tempdata[[#This Row],[Month]],15)</f>
        <v>6194</v>
      </c>
      <c r="D205" s="3">
        <f>tempdata[[#This Row],[Year]]+1/24+(tempdata[[#This Row],[Month]]-1)/12</f>
        <v>1916.9583333333335</v>
      </c>
      <c r="E205" s="1"/>
      <c r="G205" s="1"/>
    </row>
    <row r="206" spans="1:7">
      <c r="A206">
        <v>1917</v>
      </c>
      <c r="B206" s="1">
        <v>1</v>
      </c>
      <c r="C206" s="2">
        <f>DATE(tempdata[[#This Row],[Year]],tempdata[[#This Row],[Month]],15)</f>
        <v>6225</v>
      </c>
      <c r="D206" s="3">
        <f>tempdata[[#This Row],[Year]]+1/24+(tempdata[[#This Row],[Month]]-1)/12</f>
        <v>1917.0416666666667</v>
      </c>
      <c r="E206" s="1"/>
      <c r="G206" s="1"/>
    </row>
    <row r="207" spans="1:7">
      <c r="A207">
        <v>1917</v>
      </c>
      <c r="B207" s="1">
        <v>2</v>
      </c>
      <c r="C207" s="2">
        <f>DATE(tempdata[[#This Row],[Year]],tempdata[[#This Row],[Month]],15)</f>
        <v>6256</v>
      </c>
      <c r="D207" s="3">
        <f>tempdata[[#This Row],[Year]]+1/24+(tempdata[[#This Row],[Month]]-1)/12</f>
        <v>1917.125</v>
      </c>
      <c r="E207" s="1"/>
      <c r="G207" s="1"/>
    </row>
    <row r="208" spans="1:7">
      <c r="A208">
        <v>1917</v>
      </c>
      <c r="B208" s="1">
        <v>3</v>
      </c>
      <c r="C208" s="2">
        <f>DATE(tempdata[[#This Row],[Year]],tempdata[[#This Row],[Month]],15)</f>
        <v>6284</v>
      </c>
      <c r="D208" s="3">
        <f>tempdata[[#This Row],[Year]]+1/24+(tempdata[[#This Row],[Month]]-1)/12</f>
        <v>1917.2083333333335</v>
      </c>
      <c r="E208" s="1"/>
      <c r="G208" s="1"/>
    </row>
    <row r="209" spans="1:7">
      <c r="A209">
        <v>1917</v>
      </c>
      <c r="B209" s="1">
        <v>4</v>
      </c>
      <c r="C209" s="2">
        <f>DATE(tempdata[[#This Row],[Year]],tempdata[[#This Row],[Month]],15)</f>
        <v>6315</v>
      </c>
      <c r="D209" s="3">
        <f>tempdata[[#This Row],[Year]]+1/24+(tempdata[[#This Row],[Month]]-1)/12</f>
        <v>1917.2916666666667</v>
      </c>
      <c r="E209" s="1"/>
      <c r="G209" s="1"/>
    </row>
    <row r="210" spans="1:7">
      <c r="A210">
        <v>1917</v>
      </c>
      <c r="B210" s="1">
        <v>5</v>
      </c>
      <c r="C210" s="2">
        <f>DATE(tempdata[[#This Row],[Year]],tempdata[[#This Row],[Month]],15)</f>
        <v>6345</v>
      </c>
      <c r="D210" s="3">
        <f>tempdata[[#This Row],[Year]]+1/24+(tempdata[[#This Row],[Month]]-1)/12</f>
        <v>1917.375</v>
      </c>
      <c r="E210" s="1"/>
      <c r="G210" s="1"/>
    </row>
    <row r="211" spans="1:7">
      <c r="A211">
        <v>1917</v>
      </c>
      <c r="B211" s="1">
        <v>6</v>
      </c>
      <c r="C211" s="2">
        <f>DATE(tempdata[[#This Row],[Year]],tempdata[[#This Row],[Month]],15)</f>
        <v>6376</v>
      </c>
      <c r="D211" s="3">
        <f>tempdata[[#This Row],[Year]]+1/24+(tempdata[[#This Row],[Month]]-1)/12</f>
        <v>1917.4583333333335</v>
      </c>
      <c r="E211" s="1"/>
      <c r="G211" s="1"/>
    </row>
    <row r="212" spans="1:7">
      <c r="A212">
        <v>1917</v>
      </c>
      <c r="B212" s="1">
        <v>7</v>
      </c>
      <c r="C212" s="2">
        <f>DATE(tempdata[[#This Row],[Year]],tempdata[[#This Row],[Month]],15)</f>
        <v>6406</v>
      </c>
      <c r="D212" s="3">
        <f>tempdata[[#This Row],[Year]]+1/24+(tempdata[[#This Row],[Month]]-1)/12</f>
        <v>1917.5416666666667</v>
      </c>
      <c r="E212" s="1"/>
      <c r="G212" s="1"/>
    </row>
    <row r="213" spans="1:7">
      <c r="A213">
        <v>1917</v>
      </c>
      <c r="B213" s="1">
        <v>8</v>
      </c>
      <c r="C213" s="2">
        <f>DATE(tempdata[[#This Row],[Year]],tempdata[[#This Row],[Month]],15)</f>
        <v>6437</v>
      </c>
      <c r="D213" s="3">
        <f>tempdata[[#This Row],[Year]]+1/24+(tempdata[[#This Row],[Month]]-1)/12</f>
        <v>1917.625</v>
      </c>
      <c r="E213" s="1"/>
      <c r="G213" s="1"/>
    </row>
    <row r="214" spans="1:7">
      <c r="A214">
        <v>1917</v>
      </c>
      <c r="B214" s="1">
        <v>9</v>
      </c>
      <c r="C214" s="2">
        <f>DATE(tempdata[[#This Row],[Year]],tempdata[[#This Row],[Month]],15)</f>
        <v>6468</v>
      </c>
      <c r="D214" s="3">
        <f>tempdata[[#This Row],[Year]]+1/24+(tempdata[[#This Row],[Month]]-1)/12</f>
        <v>1917.7083333333335</v>
      </c>
      <c r="E214" s="1"/>
      <c r="G214" s="1"/>
    </row>
    <row r="215" spans="1:7">
      <c r="A215">
        <v>1917</v>
      </c>
      <c r="B215" s="1">
        <v>10</v>
      </c>
      <c r="C215" s="2">
        <f>DATE(tempdata[[#This Row],[Year]],tempdata[[#This Row],[Month]],15)</f>
        <v>6498</v>
      </c>
      <c r="D215" s="3">
        <f>tempdata[[#This Row],[Year]]+1/24+(tempdata[[#This Row],[Month]]-1)/12</f>
        <v>1917.7916666666667</v>
      </c>
      <c r="E215" s="1"/>
      <c r="G215" s="1"/>
    </row>
    <row r="216" spans="1:7">
      <c r="A216">
        <v>1917</v>
      </c>
      <c r="B216" s="1">
        <v>11</v>
      </c>
      <c r="C216" s="2">
        <f>DATE(tempdata[[#This Row],[Year]],tempdata[[#This Row],[Month]],15)</f>
        <v>6529</v>
      </c>
      <c r="D216" s="3">
        <f>tempdata[[#This Row],[Year]]+1/24+(tempdata[[#This Row],[Month]]-1)/12</f>
        <v>1917.875</v>
      </c>
      <c r="E216" s="1"/>
      <c r="G216" s="1"/>
    </row>
    <row r="217" spans="1:7">
      <c r="A217">
        <v>1917</v>
      </c>
      <c r="B217" s="1">
        <v>12</v>
      </c>
      <c r="C217" s="2">
        <f>DATE(tempdata[[#This Row],[Year]],tempdata[[#This Row],[Month]],15)</f>
        <v>6559</v>
      </c>
      <c r="D217" s="3">
        <f>tempdata[[#This Row],[Year]]+1/24+(tempdata[[#This Row],[Month]]-1)/12</f>
        <v>1917.9583333333335</v>
      </c>
      <c r="E217" s="1"/>
      <c r="G217" s="1"/>
    </row>
    <row r="218" spans="1:7">
      <c r="A218">
        <v>1918</v>
      </c>
      <c r="B218" s="1">
        <v>1</v>
      </c>
      <c r="C218" s="2">
        <f>DATE(tempdata[[#This Row],[Year]],tempdata[[#This Row],[Month]],15)</f>
        <v>6590</v>
      </c>
      <c r="D218" s="3">
        <f>tempdata[[#This Row],[Year]]+1/24+(tempdata[[#This Row],[Month]]-1)/12</f>
        <v>1918.0416666666667</v>
      </c>
      <c r="E218" s="1"/>
      <c r="G218" s="1"/>
    </row>
    <row r="219" spans="1:7">
      <c r="A219">
        <v>1918</v>
      </c>
      <c r="B219" s="1">
        <v>2</v>
      </c>
      <c r="C219" s="2">
        <f>DATE(tempdata[[#This Row],[Year]],tempdata[[#This Row],[Month]],15)</f>
        <v>6621</v>
      </c>
      <c r="D219" s="3">
        <f>tempdata[[#This Row],[Year]]+1/24+(tempdata[[#This Row],[Month]]-1)/12</f>
        <v>1918.125</v>
      </c>
      <c r="E219" s="1"/>
      <c r="G219" s="1"/>
    </row>
    <row r="220" spans="1:7">
      <c r="A220">
        <v>1918</v>
      </c>
      <c r="B220" s="1">
        <v>3</v>
      </c>
      <c r="C220" s="2">
        <f>DATE(tempdata[[#This Row],[Year]],tempdata[[#This Row],[Month]],15)</f>
        <v>6649</v>
      </c>
      <c r="D220" s="3">
        <f>tempdata[[#This Row],[Year]]+1/24+(tempdata[[#This Row],[Month]]-1)/12</f>
        <v>1918.2083333333335</v>
      </c>
      <c r="E220" s="1"/>
      <c r="G220" s="1"/>
    </row>
    <row r="221" spans="1:7">
      <c r="A221">
        <v>1918</v>
      </c>
      <c r="B221" s="1">
        <v>4</v>
      </c>
      <c r="C221" s="2">
        <f>DATE(tempdata[[#This Row],[Year]],tempdata[[#This Row],[Month]],15)</f>
        <v>6680</v>
      </c>
      <c r="D221" s="3">
        <f>tempdata[[#This Row],[Year]]+1/24+(tempdata[[#This Row],[Month]]-1)/12</f>
        <v>1918.2916666666667</v>
      </c>
      <c r="E221" s="1"/>
      <c r="G221" s="1"/>
    </row>
    <row r="222" spans="1:7">
      <c r="A222">
        <v>1918</v>
      </c>
      <c r="B222" s="1">
        <v>5</v>
      </c>
      <c r="C222" s="2">
        <f>DATE(tempdata[[#This Row],[Year]],tempdata[[#This Row],[Month]],15)</f>
        <v>6710</v>
      </c>
      <c r="D222" s="3">
        <f>tempdata[[#This Row],[Year]]+1/24+(tempdata[[#This Row],[Month]]-1)/12</f>
        <v>1918.375</v>
      </c>
      <c r="E222" s="1"/>
      <c r="G222" s="1"/>
    </row>
    <row r="223" spans="1:7">
      <c r="A223">
        <v>1918</v>
      </c>
      <c r="B223" s="1">
        <v>6</v>
      </c>
      <c r="C223" s="2">
        <f>DATE(tempdata[[#This Row],[Year]],tempdata[[#This Row],[Month]],15)</f>
        <v>6741</v>
      </c>
      <c r="D223" s="3">
        <f>tempdata[[#This Row],[Year]]+1/24+(tempdata[[#This Row],[Month]]-1)/12</f>
        <v>1918.4583333333335</v>
      </c>
      <c r="E223" s="1"/>
      <c r="G223" s="1"/>
    </row>
    <row r="224" spans="1:7">
      <c r="A224">
        <v>1918</v>
      </c>
      <c r="B224" s="1">
        <v>7</v>
      </c>
      <c r="C224" s="2">
        <f>DATE(tempdata[[#This Row],[Year]],tempdata[[#This Row],[Month]],15)</f>
        <v>6771</v>
      </c>
      <c r="D224" s="3">
        <f>tempdata[[#This Row],[Year]]+1/24+(tempdata[[#This Row],[Month]]-1)/12</f>
        <v>1918.5416666666667</v>
      </c>
      <c r="E224" s="1"/>
      <c r="G224" s="1"/>
    </row>
    <row r="225" spans="1:7">
      <c r="A225">
        <v>1918</v>
      </c>
      <c r="B225" s="1">
        <v>8</v>
      </c>
      <c r="C225" s="2">
        <f>DATE(tempdata[[#This Row],[Year]],tempdata[[#This Row],[Month]],15)</f>
        <v>6802</v>
      </c>
      <c r="D225" s="3">
        <f>tempdata[[#This Row],[Year]]+1/24+(tempdata[[#This Row],[Month]]-1)/12</f>
        <v>1918.625</v>
      </c>
      <c r="E225" s="1"/>
      <c r="G225" s="1"/>
    </row>
    <row r="226" spans="1:7">
      <c r="A226">
        <v>1918</v>
      </c>
      <c r="B226" s="1">
        <v>9</v>
      </c>
      <c r="C226" s="2">
        <f>DATE(tempdata[[#This Row],[Year]],tempdata[[#This Row],[Month]],15)</f>
        <v>6833</v>
      </c>
      <c r="D226" s="3">
        <f>tempdata[[#This Row],[Year]]+1/24+(tempdata[[#This Row],[Month]]-1)/12</f>
        <v>1918.7083333333335</v>
      </c>
      <c r="E226" s="1"/>
      <c r="G226" s="1"/>
    </row>
    <row r="227" spans="1:7">
      <c r="A227">
        <v>1918</v>
      </c>
      <c r="B227" s="1">
        <v>10</v>
      </c>
      <c r="C227" s="2">
        <f>DATE(tempdata[[#This Row],[Year]],tempdata[[#This Row],[Month]],15)</f>
        <v>6863</v>
      </c>
      <c r="D227" s="3">
        <f>tempdata[[#This Row],[Year]]+1/24+(tempdata[[#This Row],[Month]]-1)/12</f>
        <v>1918.7916666666667</v>
      </c>
      <c r="E227" s="1"/>
      <c r="G227" s="1"/>
    </row>
    <row r="228" spans="1:7">
      <c r="A228">
        <v>1918</v>
      </c>
      <c r="B228" s="1">
        <v>11</v>
      </c>
      <c r="C228" s="2">
        <f>DATE(tempdata[[#This Row],[Year]],tempdata[[#This Row],[Month]],15)</f>
        <v>6894</v>
      </c>
      <c r="D228" s="3">
        <f>tempdata[[#This Row],[Year]]+1/24+(tempdata[[#This Row],[Month]]-1)/12</f>
        <v>1918.875</v>
      </c>
      <c r="E228" s="1"/>
      <c r="G228" s="1"/>
    </row>
    <row r="229" spans="1:7">
      <c r="A229">
        <v>1918</v>
      </c>
      <c r="B229" s="1">
        <v>12</v>
      </c>
      <c r="C229" s="2">
        <f>DATE(tempdata[[#This Row],[Year]],tempdata[[#This Row],[Month]],15)</f>
        <v>6924</v>
      </c>
      <c r="D229" s="3">
        <f>tempdata[[#This Row],[Year]]+1/24+(tempdata[[#This Row],[Month]]-1)/12</f>
        <v>1918.9583333333335</v>
      </c>
      <c r="E229" s="1"/>
      <c r="G229" s="1"/>
    </row>
    <row r="230" spans="1:7">
      <c r="A230">
        <v>1919</v>
      </c>
      <c r="B230" s="1">
        <v>1</v>
      </c>
      <c r="C230" s="2">
        <f>DATE(tempdata[[#This Row],[Year]],tempdata[[#This Row],[Month]],15)</f>
        <v>6955</v>
      </c>
      <c r="D230" s="3">
        <f>tempdata[[#This Row],[Year]]+1/24+(tempdata[[#This Row],[Month]]-1)/12</f>
        <v>1919.0416666666667</v>
      </c>
      <c r="E230" s="1"/>
      <c r="G230" s="1"/>
    </row>
    <row r="231" spans="1:7">
      <c r="A231">
        <v>1919</v>
      </c>
      <c r="B231" s="1">
        <v>2</v>
      </c>
      <c r="C231" s="2">
        <f>DATE(tempdata[[#This Row],[Year]],tempdata[[#This Row],[Month]],15)</f>
        <v>6986</v>
      </c>
      <c r="D231" s="3">
        <f>tempdata[[#This Row],[Year]]+1/24+(tempdata[[#This Row],[Month]]-1)/12</f>
        <v>1919.125</v>
      </c>
      <c r="E231" s="1"/>
      <c r="G231" s="1"/>
    </row>
    <row r="232" spans="1:7">
      <c r="A232">
        <v>1919</v>
      </c>
      <c r="B232" s="1">
        <v>3</v>
      </c>
      <c r="C232" s="2">
        <f>DATE(tempdata[[#This Row],[Year]],tempdata[[#This Row],[Month]],15)</f>
        <v>7014</v>
      </c>
      <c r="D232" s="3">
        <f>tempdata[[#This Row],[Year]]+1/24+(tempdata[[#This Row],[Month]]-1)/12</f>
        <v>1919.2083333333335</v>
      </c>
      <c r="E232" s="1"/>
      <c r="G232" s="1"/>
    </row>
    <row r="233" spans="1:7">
      <c r="A233">
        <v>1919</v>
      </c>
      <c r="B233" s="1">
        <v>4</v>
      </c>
      <c r="C233" s="2">
        <f>DATE(tempdata[[#This Row],[Year]],tempdata[[#This Row],[Month]],15)</f>
        <v>7045</v>
      </c>
      <c r="D233" s="3">
        <f>tempdata[[#This Row],[Year]]+1/24+(tempdata[[#This Row],[Month]]-1)/12</f>
        <v>1919.2916666666667</v>
      </c>
      <c r="E233" s="1"/>
      <c r="G233" s="1"/>
    </row>
    <row r="234" spans="1:7">
      <c r="A234">
        <v>1919</v>
      </c>
      <c r="B234" s="1">
        <v>5</v>
      </c>
      <c r="C234" s="2">
        <f>DATE(tempdata[[#This Row],[Year]],tempdata[[#This Row],[Month]],15)</f>
        <v>7075</v>
      </c>
      <c r="D234" s="3">
        <f>tempdata[[#This Row],[Year]]+1/24+(tempdata[[#This Row],[Month]]-1)/12</f>
        <v>1919.375</v>
      </c>
      <c r="E234" s="1"/>
      <c r="G234" s="1"/>
    </row>
    <row r="235" spans="1:7">
      <c r="A235">
        <v>1919</v>
      </c>
      <c r="B235" s="1">
        <v>6</v>
      </c>
      <c r="C235" s="2">
        <f>DATE(tempdata[[#This Row],[Year]],tempdata[[#This Row],[Month]],15)</f>
        <v>7106</v>
      </c>
      <c r="D235" s="3">
        <f>tempdata[[#This Row],[Year]]+1/24+(tempdata[[#This Row],[Month]]-1)/12</f>
        <v>1919.4583333333335</v>
      </c>
      <c r="E235" s="1"/>
      <c r="G235" s="1"/>
    </row>
    <row r="236" spans="1:7">
      <c r="A236">
        <v>1919</v>
      </c>
      <c r="B236" s="1">
        <v>7</v>
      </c>
      <c r="C236" s="2">
        <f>DATE(tempdata[[#This Row],[Year]],tempdata[[#This Row],[Month]],15)</f>
        <v>7136</v>
      </c>
      <c r="D236" s="3">
        <f>tempdata[[#This Row],[Year]]+1/24+(tempdata[[#This Row],[Month]]-1)/12</f>
        <v>1919.5416666666667</v>
      </c>
      <c r="E236" s="1"/>
      <c r="G236" s="1"/>
    </row>
    <row r="237" spans="1:7">
      <c r="A237">
        <v>1919</v>
      </c>
      <c r="B237" s="1">
        <v>8</v>
      </c>
      <c r="C237" s="2">
        <f>DATE(tempdata[[#This Row],[Year]],tempdata[[#This Row],[Month]],15)</f>
        <v>7167</v>
      </c>
      <c r="D237" s="3">
        <f>tempdata[[#This Row],[Year]]+1/24+(tempdata[[#This Row],[Month]]-1)/12</f>
        <v>1919.625</v>
      </c>
      <c r="E237" s="1"/>
      <c r="G237" s="1"/>
    </row>
    <row r="238" spans="1:7">
      <c r="A238">
        <v>1919</v>
      </c>
      <c r="B238" s="1">
        <v>9</v>
      </c>
      <c r="C238" s="2">
        <f>DATE(tempdata[[#This Row],[Year]],tempdata[[#This Row],[Month]],15)</f>
        <v>7198</v>
      </c>
      <c r="D238" s="3">
        <f>tempdata[[#This Row],[Year]]+1/24+(tempdata[[#This Row],[Month]]-1)/12</f>
        <v>1919.7083333333335</v>
      </c>
      <c r="E238" s="1"/>
      <c r="G238" s="1"/>
    </row>
    <row r="239" spans="1:7">
      <c r="A239">
        <v>1919</v>
      </c>
      <c r="B239" s="1">
        <v>10</v>
      </c>
      <c r="C239" s="2">
        <f>DATE(tempdata[[#This Row],[Year]],tempdata[[#This Row],[Month]],15)</f>
        <v>7228</v>
      </c>
      <c r="D239" s="3">
        <f>tempdata[[#This Row],[Year]]+1/24+(tempdata[[#This Row],[Month]]-1)/12</f>
        <v>1919.7916666666667</v>
      </c>
      <c r="E239" s="1"/>
      <c r="G239" s="1"/>
    </row>
    <row r="240" spans="1:7">
      <c r="A240">
        <v>1919</v>
      </c>
      <c r="B240" s="1">
        <v>11</v>
      </c>
      <c r="C240" s="2">
        <f>DATE(tempdata[[#This Row],[Year]],tempdata[[#This Row],[Month]],15)</f>
        <v>7259</v>
      </c>
      <c r="D240" s="3">
        <f>tempdata[[#This Row],[Year]]+1/24+(tempdata[[#This Row],[Month]]-1)/12</f>
        <v>1919.875</v>
      </c>
      <c r="E240" s="1"/>
      <c r="G240" s="1"/>
    </row>
    <row r="241" spans="1:7">
      <c r="A241">
        <v>1919</v>
      </c>
      <c r="B241" s="1">
        <v>12</v>
      </c>
      <c r="C241" s="2">
        <f>DATE(tempdata[[#This Row],[Year]],tempdata[[#This Row],[Month]],15)</f>
        <v>7289</v>
      </c>
      <c r="D241" s="3">
        <f>tempdata[[#This Row],[Year]]+1/24+(tempdata[[#This Row],[Month]]-1)/12</f>
        <v>1919.9583333333335</v>
      </c>
      <c r="E241" s="1"/>
      <c r="G241" s="1"/>
    </row>
    <row r="242" spans="1:7">
      <c r="A242">
        <v>1920</v>
      </c>
      <c r="B242" s="1">
        <v>1</v>
      </c>
      <c r="C242" s="2">
        <f>DATE(tempdata[[#This Row],[Year]],tempdata[[#This Row],[Month]],15)</f>
        <v>7320</v>
      </c>
      <c r="D242" s="3">
        <f>tempdata[[#This Row],[Year]]+1/24+(tempdata[[#This Row],[Month]]-1)/12</f>
        <v>1920.0416666666667</v>
      </c>
      <c r="E242" s="1"/>
      <c r="G242" s="1"/>
    </row>
    <row r="243" spans="1:7">
      <c r="A243">
        <v>1920</v>
      </c>
      <c r="B243" s="1">
        <v>2</v>
      </c>
      <c r="C243" s="2">
        <f>DATE(tempdata[[#This Row],[Year]],tempdata[[#This Row],[Month]],15)</f>
        <v>7351</v>
      </c>
      <c r="D243" s="3">
        <f>tempdata[[#This Row],[Year]]+1/24+(tempdata[[#This Row],[Month]]-1)/12</f>
        <v>1920.125</v>
      </c>
      <c r="E243" s="1"/>
      <c r="G243" s="1"/>
    </row>
    <row r="244" spans="1:7">
      <c r="A244">
        <v>1920</v>
      </c>
      <c r="B244" s="1">
        <v>3</v>
      </c>
      <c r="C244" s="2">
        <f>DATE(tempdata[[#This Row],[Year]],tempdata[[#This Row],[Month]],15)</f>
        <v>7380</v>
      </c>
      <c r="D244" s="3">
        <f>tempdata[[#This Row],[Year]]+1/24+(tempdata[[#This Row],[Month]]-1)/12</f>
        <v>1920.2083333333335</v>
      </c>
      <c r="E244" s="1"/>
      <c r="G244" s="1"/>
    </row>
    <row r="245" spans="1:7">
      <c r="A245">
        <v>1920</v>
      </c>
      <c r="B245" s="1">
        <v>4</v>
      </c>
      <c r="C245" s="2">
        <f>DATE(tempdata[[#This Row],[Year]],tempdata[[#This Row],[Month]],15)</f>
        <v>7411</v>
      </c>
      <c r="D245" s="3">
        <f>tempdata[[#This Row],[Year]]+1/24+(tempdata[[#This Row],[Month]]-1)/12</f>
        <v>1920.2916666666667</v>
      </c>
      <c r="E245" s="1"/>
      <c r="G245" s="1"/>
    </row>
    <row r="246" spans="1:7">
      <c r="A246">
        <v>1920</v>
      </c>
      <c r="B246" s="1">
        <v>5</v>
      </c>
      <c r="C246" s="2">
        <f>DATE(tempdata[[#This Row],[Year]],tempdata[[#This Row],[Month]],15)</f>
        <v>7441</v>
      </c>
      <c r="D246" s="3">
        <f>tempdata[[#This Row],[Year]]+1/24+(tempdata[[#This Row],[Month]]-1)/12</f>
        <v>1920.375</v>
      </c>
      <c r="E246" s="1"/>
      <c r="G246" s="1"/>
    </row>
    <row r="247" spans="1:7">
      <c r="A247">
        <v>1920</v>
      </c>
      <c r="B247" s="1">
        <v>6</v>
      </c>
      <c r="C247" s="2">
        <f>DATE(tempdata[[#This Row],[Year]],tempdata[[#This Row],[Month]],15)</f>
        <v>7472</v>
      </c>
      <c r="D247" s="3">
        <f>tempdata[[#This Row],[Year]]+1/24+(tempdata[[#This Row],[Month]]-1)/12</f>
        <v>1920.4583333333335</v>
      </c>
      <c r="E247" s="1"/>
      <c r="G247" s="1"/>
    </row>
    <row r="248" spans="1:7">
      <c r="A248">
        <v>1920</v>
      </c>
      <c r="B248" s="1">
        <v>7</v>
      </c>
      <c r="C248" s="2">
        <f>DATE(tempdata[[#This Row],[Year]],tempdata[[#This Row],[Month]],15)</f>
        <v>7502</v>
      </c>
      <c r="D248" s="3">
        <f>tempdata[[#This Row],[Year]]+1/24+(tempdata[[#This Row],[Month]]-1)/12</f>
        <v>1920.5416666666667</v>
      </c>
      <c r="E248" s="1"/>
      <c r="G248" s="1"/>
    </row>
    <row r="249" spans="1:7">
      <c r="A249">
        <v>1920</v>
      </c>
      <c r="B249" s="1">
        <v>8</v>
      </c>
      <c r="C249" s="2">
        <f>DATE(tempdata[[#This Row],[Year]],tempdata[[#This Row],[Month]],15)</f>
        <v>7533</v>
      </c>
      <c r="D249" s="3">
        <f>tempdata[[#This Row],[Year]]+1/24+(tempdata[[#This Row],[Month]]-1)/12</f>
        <v>1920.625</v>
      </c>
      <c r="E249" s="1"/>
      <c r="G249" s="1"/>
    </row>
    <row r="250" spans="1:7">
      <c r="A250">
        <v>1920</v>
      </c>
      <c r="B250" s="1">
        <v>9</v>
      </c>
      <c r="C250" s="2">
        <f>DATE(tempdata[[#This Row],[Year]],tempdata[[#This Row],[Month]],15)</f>
        <v>7564</v>
      </c>
      <c r="D250" s="3">
        <f>tempdata[[#This Row],[Year]]+1/24+(tempdata[[#This Row],[Month]]-1)/12</f>
        <v>1920.7083333333335</v>
      </c>
      <c r="E250" s="1"/>
      <c r="G250" s="1"/>
    </row>
    <row r="251" spans="1:7">
      <c r="A251">
        <v>1920</v>
      </c>
      <c r="B251" s="1">
        <v>10</v>
      </c>
      <c r="C251" s="2">
        <f>DATE(tempdata[[#This Row],[Year]],tempdata[[#This Row],[Month]],15)</f>
        <v>7594</v>
      </c>
      <c r="D251" s="3">
        <f>tempdata[[#This Row],[Year]]+1/24+(tempdata[[#This Row],[Month]]-1)/12</f>
        <v>1920.7916666666667</v>
      </c>
      <c r="E251" s="1"/>
      <c r="G251" s="1"/>
    </row>
    <row r="252" spans="1:7">
      <c r="A252">
        <v>1920</v>
      </c>
      <c r="B252" s="1">
        <v>11</v>
      </c>
      <c r="C252" s="2">
        <f>DATE(tempdata[[#This Row],[Year]],tempdata[[#This Row],[Month]],15)</f>
        <v>7625</v>
      </c>
      <c r="D252" s="3">
        <f>tempdata[[#This Row],[Year]]+1/24+(tempdata[[#This Row],[Month]]-1)/12</f>
        <v>1920.875</v>
      </c>
      <c r="E252" s="1"/>
      <c r="G252" s="1"/>
    </row>
    <row r="253" spans="1:7">
      <c r="A253">
        <v>1920</v>
      </c>
      <c r="B253" s="1">
        <v>12</v>
      </c>
      <c r="C253" s="2">
        <f>DATE(tempdata[[#This Row],[Year]],tempdata[[#This Row],[Month]],15)</f>
        <v>7655</v>
      </c>
      <c r="D253" s="3">
        <f>tempdata[[#This Row],[Year]]+1/24+(tempdata[[#This Row],[Month]]-1)/12</f>
        <v>1920.9583333333335</v>
      </c>
      <c r="E253" s="1"/>
      <c r="G253" s="1"/>
    </row>
    <row r="254" spans="1:7">
      <c r="A254">
        <v>1921</v>
      </c>
      <c r="B254" s="1">
        <v>1</v>
      </c>
      <c r="C254" s="2">
        <f>DATE(tempdata[[#This Row],[Year]],tempdata[[#This Row],[Month]],15)</f>
        <v>7686</v>
      </c>
      <c r="D254" s="3">
        <f>tempdata[[#This Row],[Year]]+1/24+(tempdata[[#This Row],[Month]]-1)/12</f>
        <v>1921.0416666666667</v>
      </c>
      <c r="E254" s="1">
        <v>0.3</v>
      </c>
      <c r="F254" s="1">
        <v>-9.1999999999999993</v>
      </c>
      <c r="G254" s="1">
        <v>-4.5</v>
      </c>
    </row>
    <row r="255" spans="1:7">
      <c r="A255">
        <v>1921</v>
      </c>
      <c r="B255" s="1">
        <v>2</v>
      </c>
      <c r="C255" s="2">
        <f>DATE(tempdata[[#This Row],[Year]],tempdata[[#This Row],[Month]],15)</f>
        <v>7717</v>
      </c>
      <c r="D255" s="3">
        <f>tempdata[[#This Row],[Year]]+1/24+(tempdata[[#This Row],[Month]]-1)/12</f>
        <v>1921.125</v>
      </c>
      <c r="E255" s="1">
        <v>-0.5</v>
      </c>
      <c r="F255" s="1">
        <v>-8.9</v>
      </c>
      <c r="G255" s="1">
        <v>-4.7</v>
      </c>
    </row>
    <row r="256" spans="1:7">
      <c r="A256">
        <v>1921</v>
      </c>
      <c r="B256" s="1">
        <v>3</v>
      </c>
      <c r="C256" s="2">
        <f>DATE(tempdata[[#This Row],[Year]],tempdata[[#This Row],[Month]],15)</f>
        <v>7745</v>
      </c>
      <c r="D256" s="3">
        <f>tempdata[[#This Row],[Year]]+1/24+(tempdata[[#This Row],[Month]]-1)/12</f>
        <v>1921.2083333333335</v>
      </c>
      <c r="E256" s="1">
        <v>6.9</v>
      </c>
      <c r="F256" s="1">
        <v>-2.1</v>
      </c>
      <c r="G256" s="1">
        <v>2.4</v>
      </c>
    </row>
    <row r="257" spans="1:7">
      <c r="A257">
        <v>1921</v>
      </c>
      <c r="B257" s="1">
        <v>4</v>
      </c>
      <c r="C257" s="2">
        <f>DATE(tempdata[[#This Row],[Year]],tempdata[[#This Row],[Month]],15)</f>
        <v>7776</v>
      </c>
      <c r="D257" s="3">
        <f>tempdata[[#This Row],[Year]]+1/24+(tempdata[[#This Row],[Month]]-1)/12</f>
        <v>1921.2916666666667</v>
      </c>
      <c r="E257" s="1">
        <v>14.3</v>
      </c>
      <c r="F257" s="1">
        <v>3.3</v>
      </c>
      <c r="G257" s="1">
        <v>8.8000000000000007</v>
      </c>
    </row>
    <row r="258" spans="1:7">
      <c r="A258">
        <v>1921</v>
      </c>
      <c r="B258" s="1">
        <v>5</v>
      </c>
      <c r="C258" s="2">
        <f>DATE(tempdata[[#This Row],[Year]],tempdata[[#This Row],[Month]],15)</f>
        <v>7806</v>
      </c>
      <c r="D258" s="3">
        <f>tempdata[[#This Row],[Year]]+1/24+(tempdata[[#This Row],[Month]]-1)/12</f>
        <v>1921.375</v>
      </c>
      <c r="E258" s="1">
        <v>19.7</v>
      </c>
      <c r="F258" s="1">
        <v>8.8000000000000007</v>
      </c>
      <c r="G258" s="1">
        <v>14.3</v>
      </c>
    </row>
    <row r="259" spans="1:7">
      <c r="A259">
        <v>1921</v>
      </c>
      <c r="B259" s="1">
        <v>6</v>
      </c>
      <c r="C259" s="2">
        <f>DATE(tempdata[[#This Row],[Year]],tempdata[[#This Row],[Month]],15)</f>
        <v>7837</v>
      </c>
      <c r="D259" s="3">
        <f>tempdata[[#This Row],[Year]]+1/24+(tempdata[[#This Row],[Month]]-1)/12</f>
        <v>1921.4583333333335</v>
      </c>
      <c r="E259" s="1">
        <v>25.6</v>
      </c>
      <c r="F259" s="1">
        <v>13.4</v>
      </c>
      <c r="G259" s="1">
        <v>19.5</v>
      </c>
    </row>
    <row r="260" spans="1:7">
      <c r="A260">
        <v>1921</v>
      </c>
      <c r="B260" s="1">
        <v>7</v>
      </c>
      <c r="C260" s="2">
        <f>DATE(tempdata[[#This Row],[Year]],tempdata[[#This Row],[Month]],15)</f>
        <v>7867</v>
      </c>
      <c r="D260" s="3">
        <f>tempdata[[#This Row],[Year]]+1/24+(tempdata[[#This Row],[Month]]-1)/12</f>
        <v>1921.5416666666667</v>
      </c>
      <c r="E260" s="1">
        <v>30.7</v>
      </c>
      <c r="F260" s="1">
        <v>19.899999999999999</v>
      </c>
      <c r="G260" s="1">
        <v>25.3</v>
      </c>
    </row>
    <row r="261" spans="1:7">
      <c r="A261">
        <v>1921</v>
      </c>
      <c r="B261" s="1">
        <v>8</v>
      </c>
      <c r="C261" s="2">
        <f>DATE(tempdata[[#This Row],[Year]],tempdata[[#This Row],[Month]],15)</f>
        <v>7898</v>
      </c>
      <c r="D261" s="3">
        <f>tempdata[[#This Row],[Year]]+1/24+(tempdata[[#This Row],[Month]]-1)/12</f>
        <v>1921.625</v>
      </c>
      <c r="E261" s="1">
        <v>24.8</v>
      </c>
      <c r="F261" s="1">
        <v>14.2</v>
      </c>
      <c r="G261" s="1">
        <v>19.5</v>
      </c>
    </row>
    <row r="262" spans="1:7">
      <c r="A262">
        <v>1921</v>
      </c>
      <c r="B262" s="1">
        <v>9</v>
      </c>
      <c r="C262" s="2">
        <f>DATE(tempdata[[#This Row],[Year]],tempdata[[#This Row],[Month]],15)</f>
        <v>7929</v>
      </c>
      <c r="D262" s="3">
        <f>tempdata[[#This Row],[Year]]+1/24+(tempdata[[#This Row],[Month]]-1)/12</f>
        <v>1921.7083333333335</v>
      </c>
      <c r="E262" s="1">
        <v>24.6</v>
      </c>
      <c r="F262" s="1">
        <v>12.7</v>
      </c>
      <c r="G262" s="1">
        <v>18.7</v>
      </c>
    </row>
    <row r="263" spans="1:7">
      <c r="A263">
        <v>1921</v>
      </c>
      <c r="B263" s="1">
        <v>10</v>
      </c>
      <c r="C263" s="2">
        <f>DATE(tempdata[[#This Row],[Year]],tempdata[[#This Row],[Month]],15)</f>
        <v>7959</v>
      </c>
      <c r="D263" s="3">
        <f>tempdata[[#This Row],[Year]]+1/24+(tempdata[[#This Row],[Month]]-1)/12</f>
        <v>1921.7916666666667</v>
      </c>
      <c r="E263" s="1">
        <v>13.9</v>
      </c>
      <c r="F263" s="1">
        <v>4.2</v>
      </c>
      <c r="G263" s="1">
        <v>9.1</v>
      </c>
    </row>
    <row r="264" spans="1:7">
      <c r="A264">
        <v>1921</v>
      </c>
      <c r="B264" s="1">
        <v>11</v>
      </c>
      <c r="C264" s="2">
        <f>DATE(tempdata[[#This Row],[Year]],tempdata[[#This Row],[Month]],15)</f>
        <v>7990</v>
      </c>
      <c r="D264" s="3">
        <f>tempdata[[#This Row],[Year]]+1/24+(tempdata[[#This Row],[Month]]-1)/12</f>
        <v>1921.875</v>
      </c>
      <c r="E264" s="1">
        <v>4.5999999999999996</v>
      </c>
      <c r="F264" s="1">
        <v>-3.3</v>
      </c>
      <c r="G264" s="1">
        <v>0.7</v>
      </c>
    </row>
    <row r="265" spans="1:7">
      <c r="A265">
        <v>1921</v>
      </c>
      <c r="B265" s="1">
        <v>12</v>
      </c>
      <c r="C265" s="2">
        <f>DATE(tempdata[[#This Row],[Year]],tempdata[[#This Row],[Month]],15)</f>
        <v>8020</v>
      </c>
      <c r="D265" s="3">
        <f>tempdata[[#This Row],[Year]]+1/24+(tempdata[[#This Row],[Month]]-1)/12</f>
        <v>1921.9583333333335</v>
      </c>
      <c r="E265" s="1">
        <v>0.4</v>
      </c>
      <c r="F265" s="1">
        <v>-10.3</v>
      </c>
      <c r="G265" s="1">
        <v>-5</v>
      </c>
    </row>
    <row r="266" spans="1:7">
      <c r="A266">
        <v>1922</v>
      </c>
      <c r="B266" s="1">
        <v>1</v>
      </c>
      <c r="C266" s="2">
        <f>DATE(tempdata[[#This Row],[Year]],tempdata[[#This Row],[Month]],15)</f>
        <v>8051</v>
      </c>
      <c r="D266" s="3">
        <f>tempdata[[#This Row],[Year]]+1/24+(tempdata[[#This Row],[Month]]-1)/12</f>
        <v>1922.0416666666667</v>
      </c>
      <c r="E266" s="1">
        <v>-3.1</v>
      </c>
      <c r="F266" s="1">
        <v>-13.9</v>
      </c>
      <c r="G266" s="1">
        <v>-8.5</v>
      </c>
    </row>
    <row r="267" spans="1:7">
      <c r="A267">
        <v>1922</v>
      </c>
      <c r="B267" s="1">
        <v>2</v>
      </c>
      <c r="C267" s="2">
        <f>DATE(tempdata[[#This Row],[Year]],tempdata[[#This Row],[Month]],15)</f>
        <v>8082</v>
      </c>
      <c r="D267" s="3">
        <f>tempdata[[#This Row],[Year]]+1/24+(tempdata[[#This Row],[Month]]-1)/12</f>
        <v>1922.125</v>
      </c>
      <c r="E267" s="1">
        <v>-0.6</v>
      </c>
      <c r="F267" s="1">
        <v>-10.8</v>
      </c>
      <c r="G267" s="1">
        <v>-5.7</v>
      </c>
    </row>
    <row r="268" spans="1:7">
      <c r="A268">
        <v>1922</v>
      </c>
      <c r="B268" s="1">
        <v>3</v>
      </c>
      <c r="C268" s="2">
        <f>DATE(tempdata[[#This Row],[Year]],tempdata[[#This Row],[Month]],15)</f>
        <v>8110</v>
      </c>
      <c r="D268" s="3">
        <f>tempdata[[#This Row],[Year]]+1/24+(tempdata[[#This Row],[Month]]-1)/12</f>
        <v>1922.2083333333335</v>
      </c>
      <c r="E268" s="1">
        <v>3.5</v>
      </c>
      <c r="F268" s="1">
        <v>-5.4</v>
      </c>
      <c r="G268" s="1">
        <v>-1</v>
      </c>
    </row>
    <row r="269" spans="1:7">
      <c r="A269">
        <v>1922</v>
      </c>
      <c r="B269" s="1">
        <v>4</v>
      </c>
      <c r="C269" s="2">
        <f>DATE(tempdata[[#This Row],[Year]],tempdata[[#This Row],[Month]],15)</f>
        <v>8141</v>
      </c>
      <c r="D269" s="3">
        <f>tempdata[[#This Row],[Year]]+1/24+(tempdata[[#This Row],[Month]]-1)/12</f>
        <v>1922.2916666666667</v>
      </c>
      <c r="E269" s="1">
        <v>10.7</v>
      </c>
      <c r="F269" s="1">
        <v>1.5</v>
      </c>
      <c r="G269" s="1">
        <v>6.1</v>
      </c>
    </row>
    <row r="270" spans="1:7">
      <c r="A270">
        <v>1922</v>
      </c>
      <c r="B270" s="1">
        <v>5</v>
      </c>
      <c r="C270" s="2">
        <f>DATE(tempdata[[#This Row],[Year]],tempdata[[#This Row],[Month]],15)</f>
        <v>8171</v>
      </c>
      <c r="D270" s="3">
        <f>tempdata[[#This Row],[Year]]+1/24+(tempdata[[#This Row],[Month]]-1)/12</f>
        <v>1922.375</v>
      </c>
      <c r="E270" s="1">
        <v>20.3</v>
      </c>
      <c r="F270" s="1">
        <v>9.5</v>
      </c>
      <c r="G270" s="1">
        <v>14.9</v>
      </c>
    </row>
    <row r="271" spans="1:7">
      <c r="A271">
        <v>1922</v>
      </c>
      <c r="B271" s="1">
        <v>6</v>
      </c>
      <c r="C271" s="2">
        <f>DATE(tempdata[[#This Row],[Year]],tempdata[[#This Row],[Month]],15)</f>
        <v>8202</v>
      </c>
      <c r="D271" s="3">
        <f>tempdata[[#This Row],[Year]]+1/24+(tempdata[[#This Row],[Month]]-1)/12</f>
        <v>1922.4583333333335</v>
      </c>
      <c r="E271" s="1">
        <v>23.6</v>
      </c>
      <c r="F271" s="1">
        <v>13.7</v>
      </c>
      <c r="G271" s="1">
        <v>18.7</v>
      </c>
    </row>
    <row r="272" spans="1:7">
      <c r="A272">
        <v>1922</v>
      </c>
      <c r="B272" s="1">
        <v>7</v>
      </c>
      <c r="C272" s="2">
        <f>DATE(tempdata[[#This Row],[Year]],tempdata[[#This Row],[Month]],15)</f>
        <v>8232</v>
      </c>
      <c r="D272" s="3">
        <f>tempdata[[#This Row],[Year]]+1/24+(tempdata[[#This Row],[Month]]-1)/12</f>
        <v>1922.5416666666667</v>
      </c>
      <c r="E272" s="1">
        <v>25.8</v>
      </c>
      <c r="F272" s="1">
        <v>15.2</v>
      </c>
      <c r="G272" s="1">
        <v>20.5</v>
      </c>
    </row>
    <row r="273" spans="1:7">
      <c r="A273">
        <v>1922</v>
      </c>
      <c r="B273" s="1">
        <v>8</v>
      </c>
      <c r="C273" s="2">
        <f>DATE(tempdata[[#This Row],[Year]],tempdata[[#This Row],[Month]],15)</f>
        <v>8263</v>
      </c>
      <c r="D273" s="3">
        <f>tempdata[[#This Row],[Year]]+1/24+(tempdata[[#This Row],[Month]]-1)/12</f>
        <v>1922.625</v>
      </c>
      <c r="E273" s="1">
        <v>25</v>
      </c>
      <c r="F273" s="1">
        <v>13.8</v>
      </c>
      <c r="G273" s="1">
        <v>19.399999999999999</v>
      </c>
    </row>
    <row r="274" spans="1:7">
      <c r="A274">
        <v>1922</v>
      </c>
      <c r="B274" s="1">
        <v>9</v>
      </c>
      <c r="C274" s="2">
        <f>DATE(tempdata[[#This Row],[Year]],tempdata[[#This Row],[Month]],15)</f>
        <v>8294</v>
      </c>
      <c r="D274" s="3">
        <f>tempdata[[#This Row],[Year]]+1/24+(tempdata[[#This Row],[Month]]-1)/12</f>
        <v>1922.7083333333335</v>
      </c>
      <c r="E274" s="1">
        <v>22.2</v>
      </c>
      <c r="F274" s="1">
        <v>10.6</v>
      </c>
      <c r="G274" s="1">
        <v>16.399999999999999</v>
      </c>
    </row>
    <row r="275" spans="1:7">
      <c r="A275">
        <v>1922</v>
      </c>
      <c r="B275" s="1">
        <v>10</v>
      </c>
      <c r="C275" s="2">
        <f>DATE(tempdata[[#This Row],[Year]],tempdata[[#This Row],[Month]],15)</f>
        <v>8324</v>
      </c>
      <c r="D275" s="3">
        <f>tempdata[[#This Row],[Year]]+1/24+(tempdata[[#This Row],[Month]]-1)/12</f>
        <v>1922.7916666666667</v>
      </c>
      <c r="E275" s="1">
        <v>14.1</v>
      </c>
      <c r="F275" s="1">
        <v>2.7</v>
      </c>
      <c r="G275" s="1">
        <v>8.4</v>
      </c>
    </row>
    <row r="276" spans="1:7">
      <c r="A276">
        <v>1922</v>
      </c>
      <c r="B276" s="1">
        <v>11</v>
      </c>
      <c r="C276" s="2">
        <f>DATE(tempdata[[#This Row],[Year]],tempdata[[#This Row],[Month]],15)</f>
        <v>8355</v>
      </c>
      <c r="D276" s="3">
        <f>tempdata[[#This Row],[Year]]+1/24+(tempdata[[#This Row],[Month]]-1)/12</f>
        <v>1922.875</v>
      </c>
      <c r="E276" s="1">
        <v>7.4</v>
      </c>
      <c r="F276" s="1">
        <v>-0.2</v>
      </c>
      <c r="G276" s="1">
        <v>3.6</v>
      </c>
    </row>
    <row r="277" spans="1:7">
      <c r="A277">
        <v>1922</v>
      </c>
      <c r="B277" s="1">
        <v>12</v>
      </c>
      <c r="C277" s="2">
        <f>DATE(tempdata[[#This Row],[Year]],tempdata[[#This Row],[Month]],15)</f>
        <v>8385</v>
      </c>
      <c r="D277" s="3">
        <f>tempdata[[#This Row],[Year]]+1/24+(tempdata[[#This Row],[Month]]-1)/12</f>
        <v>1922.9583333333335</v>
      </c>
      <c r="E277" s="1">
        <v>-0.1</v>
      </c>
      <c r="F277" s="1">
        <v>-9.4</v>
      </c>
      <c r="G277" s="1">
        <v>-4.8</v>
      </c>
    </row>
    <row r="278" spans="1:7">
      <c r="A278">
        <v>1923</v>
      </c>
      <c r="B278" s="1">
        <v>1</v>
      </c>
      <c r="C278" s="2">
        <f>DATE(tempdata[[#This Row],[Year]],tempdata[[#This Row],[Month]],15)</f>
        <v>8416</v>
      </c>
      <c r="D278" s="3">
        <f>tempdata[[#This Row],[Year]]+1/24+(tempdata[[#This Row],[Month]]-1)/12</f>
        <v>1923.0416666666667</v>
      </c>
      <c r="E278" s="1">
        <v>-4.4000000000000004</v>
      </c>
      <c r="F278" s="1">
        <v>-15.4</v>
      </c>
      <c r="G278" s="1">
        <v>-9.9</v>
      </c>
    </row>
    <row r="279" spans="1:7">
      <c r="A279">
        <v>1923</v>
      </c>
      <c r="B279" s="1">
        <v>2</v>
      </c>
      <c r="C279" s="2">
        <f>DATE(tempdata[[#This Row],[Year]],tempdata[[#This Row],[Month]],15)</f>
        <v>8447</v>
      </c>
      <c r="D279" s="3">
        <f>tempdata[[#This Row],[Year]]+1/24+(tempdata[[#This Row],[Month]]-1)/12</f>
        <v>1923.125</v>
      </c>
      <c r="E279" s="1">
        <v>-4.7</v>
      </c>
      <c r="F279" s="1">
        <v>-16.3</v>
      </c>
      <c r="G279" s="1">
        <v>-10.5</v>
      </c>
    </row>
    <row r="280" spans="1:7">
      <c r="A280">
        <v>1923</v>
      </c>
      <c r="B280" s="1">
        <v>3</v>
      </c>
      <c r="C280" s="2">
        <f>DATE(tempdata[[#This Row],[Year]],tempdata[[#This Row],[Month]],15)</f>
        <v>8475</v>
      </c>
      <c r="D280" s="3">
        <f>tempdata[[#This Row],[Year]]+1/24+(tempdata[[#This Row],[Month]]-1)/12</f>
        <v>1923.2083333333335</v>
      </c>
      <c r="E280" s="1">
        <v>0.7</v>
      </c>
      <c r="F280" s="1">
        <v>-11.8</v>
      </c>
      <c r="G280" s="1">
        <v>-5.6</v>
      </c>
    </row>
    <row r="281" spans="1:7">
      <c r="A281">
        <v>1923</v>
      </c>
      <c r="B281" s="1">
        <v>4</v>
      </c>
      <c r="C281" s="2">
        <f>DATE(tempdata[[#This Row],[Year]],tempdata[[#This Row],[Month]],15)</f>
        <v>8506</v>
      </c>
      <c r="D281" s="3">
        <f>tempdata[[#This Row],[Year]]+1/24+(tempdata[[#This Row],[Month]]-1)/12</f>
        <v>1923.2916666666667</v>
      </c>
      <c r="E281" s="1">
        <v>9.4</v>
      </c>
      <c r="F281" s="1">
        <v>-0.8</v>
      </c>
      <c r="G281" s="1">
        <v>4.3</v>
      </c>
    </row>
    <row r="282" spans="1:7">
      <c r="A282">
        <v>1923</v>
      </c>
      <c r="B282" s="1">
        <v>5</v>
      </c>
      <c r="C282" s="2">
        <f>DATE(tempdata[[#This Row],[Year]],tempdata[[#This Row],[Month]],15)</f>
        <v>8536</v>
      </c>
      <c r="D282" s="3">
        <f>tempdata[[#This Row],[Year]]+1/24+(tempdata[[#This Row],[Month]]-1)/12</f>
        <v>1923.375</v>
      </c>
      <c r="E282" s="1"/>
      <c r="F282" s="1">
        <v>4.2</v>
      </c>
      <c r="G282" s="1"/>
    </row>
    <row r="283" spans="1:7">
      <c r="A283">
        <v>1923</v>
      </c>
      <c r="B283" s="1">
        <v>6</v>
      </c>
      <c r="C283" s="2">
        <f>DATE(tempdata[[#This Row],[Year]],tempdata[[#This Row],[Month]],15)</f>
        <v>8567</v>
      </c>
      <c r="D283" s="3">
        <f>tempdata[[#This Row],[Year]]+1/24+(tempdata[[#This Row],[Month]]-1)/12</f>
        <v>1923.4583333333335</v>
      </c>
      <c r="E283" s="1">
        <v>24.2</v>
      </c>
      <c r="F283" s="1">
        <v>12.1</v>
      </c>
      <c r="G283" s="1">
        <v>18.2</v>
      </c>
    </row>
    <row r="284" spans="1:7">
      <c r="A284">
        <v>1923</v>
      </c>
      <c r="B284" s="1">
        <v>7</v>
      </c>
      <c r="C284" s="2">
        <f>DATE(tempdata[[#This Row],[Year]],tempdata[[#This Row],[Month]],15)</f>
        <v>8597</v>
      </c>
      <c r="D284" s="3">
        <f>tempdata[[#This Row],[Year]]+1/24+(tempdata[[#This Row],[Month]]-1)/12</f>
        <v>1923.5416666666667</v>
      </c>
      <c r="E284" s="1">
        <v>26.1</v>
      </c>
      <c r="F284" s="1">
        <v>13.3</v>
      </c>
      <c r="G284" s="1">
        <v>19.7</v>
      </c>
    </row>
    <row r="285" spans="1:7">
      <c r="A285">
        <v>1923</v>
      </c>
      <c r="B285" s="1">
        <v>8</v>
      </c>
      <c r="C285" s="2">
        <f>DATE(tempdata[[#This Row],[Year]],tempdata[[#This Row],[Month]],15)</f>
        <v>8628</v>
      </c>
      <c r="D285" s="3">
        <f>tempdata[[#This Row],[Year]]+1/24+(tempdata[[#This Row],[Month]]-1)/12</f>
        <v>1923.625</v>
      </c>
      <c r="E285" s="1">
        <v>24.8</v>
      </c>
      <c r="F285" s="1">
        <v>12.2</v>
      </c>
      <c r="G285" s="1">
        <v>18.5</v>
      </c>
    </row>
    <row r="286" spans="1:7">
      <c r="A286">
        <v>1923</v>
      </c>
      <c r="B286" s="1">
        <v>9</v>
      </c>
      <c r="C286" s="2">
        <f>DATE(tempdata[[#This Row],[Year]],tempdata[[#This Row],[Month]],15)</f>
        <v>8659</v>
      </c>
      <c r="D286" s="3">
        <f>tempdata[[#This Row],[Year]]+1/24+(tempdata[[#This Row],[Month]]-1)/12</f>
        <v>1923.7083333333335</v>
      </c>
      <c r="E286" s="1">
        <v>21.3</v>
      </c>
      <c r="F286" s="1">
        <v>9.8000000000000007</v>
      </c>
      <c r="G286" s="1">
        <v>15.6</v>
      </c>
    </row>
    <row r="287" spans="1:7">
      <c r="A287">
        <v>1923</v>
      </c>
      <c r="B287" s="1">
        <v>10</v>
      </c>
      <c r="C287" s="2">
        <f>DATE(tempdata[[#This Row],[Year]],tempdata[[#This Row],[Month]],15)</f>
        <v>8689</v>
      </c>
      <c r="D287" s="3">
        <f>tempdata[[#This Row],[Year]]+1/24+(tempdata[[#This Row],[Month]]-1)/12</f>
        <v>1923.7916666666667</v>
      </c>
      <c r="E287" s="1">
        <v>14.1</v>
      </c>
      <c r="F287" s="1">
        <v>2.6</v>
      </c>
      <c r="G287" s="1">
        <v>8.4</v>
      </c>
    </row>
    <row r="288" spans="1:7">
      <c r="A288">
        <v>1923</v>
      </c>
      <c r="B288" s="1">
        <v>11</v>
      </c>
      <c r="C288" s="2">
        <f>DATE(tempdata[[#This Row],[Year]],tempdata[[#This Row],[Month]],15)</f>
        <v>8720</v>
      </c>
      <c r="D288" s="3">
        <f>tempdata[[#This Row],[Year]]+1/24+(tempdata[[#This Row],[Month]]-1)/12</f>
        <v>1923.875</v>
      </c>
      <c r="E288" s="1">
        <v>6.4</v>
      </c>
      <c r="F288" s="1">
        <v>-1</v>
      </c>
      <c r="G288" s="1">
        <v>2.7</v>
      </c>
    </row>
    <row r="289" spans="1:7">
      <c r="A289">
        <v>1923</v>
      </c>
      <c r="B289" s="1">
        <v>12</v>
      </c>
      <c r="C289" s="2">
        <f>DATE(tempdata[[#This Row],[Year]],tempdata[[#This Row],[Month]],15)</f>
        <v>8750</v>
      </c>
      <c r="D289" s="3">
        <f>tempdata[[#This Row],[Year]]+1/24+(tempdata[[#This Row],[Month]]-1)/12</f>
        <v>1923.9583333333335</v>
      </c>
      <c r="E289" s="1"/>
      <c r="G289" s="1"/>
    </row>
    <row r="290" spans="1:7">
      <c r="A290">
        <v>1924</v>
      </c>
      <c r="B290" s="1">
        <v>1</v>
      </c>
      <c r="C290" s="2">
        <f>DATE(tempdata[[#This Row],[Year]],tempdata[[#This Row],[Month]],15)</f>
        <v>8781</v>
      </c>
      <c r="D290" s="3">
        <f>tempdata[[#This Row],[Year]]+1/24+(tempdata[[#This Row],[Month]]-1)/12</f>
        <v>1924.0416666666667</v>
      </c>
      <c r="E290" s="1">
        <v>-1.4</v>
      </c>
      <c r="F290" s="1">
        <v>-12.1</v>
      </c>
      <c r="G290" s="1">
        <v>-6.8</v>
      </c>
    </row>
    <row r="291" spans="1:7">
      <c r="A291">
        <v>1924</v>
      </c>
      <c r="B291" s="1">
        <v>2</v>
      </c>
      <c r="C291" s="2">
        <f>DATE(tempdata[[#This Row],[Year]],tempdata[[#This Row],[Month]],15)</f>
        <v>8812</v>
      </c>
      <c r="D291" s="3">
        <f>tempdata[[#This Row],[Year]]+1/24+(tempdata[[#This Row],[Month]]-1)/12</f>
        <v>1924.125</v>
      </c>
      <c r="E291" s="1">
        <v>-5.0999999999999996</v>
      </c>
      <c r="F291" s="1">
        <v>-17</v>
      </c>
      <c r="G291" s="1">
        <v>-11.1</v>
      </c>
    </row>
    <row r="292" spans="1:7">
      <c r="A292">
        <v>1924</v>
      </c>
      <c r="B292" s="1">
        <v>3</v>
      </c>
      <c r="C292" s="2">
        <f>DATE(tempdata[[#This Row],[Year]],tempdata[[#This Row],[Month]],15)</f>
        <v>8841</v>
      </c>
      <c r="D292" s="3">
        <f>tempdata[[#This Row],[Year]]+1/24+(tempdata[[#This Row],[Month]]-1)/12</f>
        <v>1924.2083333333335</v>
      </c>
      <c r="E292" s="1">
        <v>3.7</v>
      </c>
      <c r="F292" s="1">
        <v>-5.4</v>
      </c>
      <c r="G292" s="1">
        <v>-0.9</v>
      </c>
    </row>
    <row r="293" spans="1:7">
      <c r="A293">
        <v>1924</v>
      </c>
      <c r="B293" s="1">
        <v>4</v>
      </c>
      <c r="C293" s="2">
        <f>DATE(tempdata[[#This Row],[Year]],tempdata[[#This Row],[Month]],15)</f>
        <v>8872</v>
      </c>
      <c r="D293" s="3">
        <f>tempdata[[#This Row],[Year]]+1/24+(tempdata[[#This Row],[Month]]-1)/12</f>
        <v>1924.2916666666667</v>
      </c>
      <c r="E293" s="1">
        <v>11.1</v>
      </c>
      <c r="F293" s="1">
        <v>0.2</v>
      </c>
      <c r="G293" s="1">
        <v>5.7</v>
      </c>
    </row>
    <row r="294" spans="1:7">
      <c r="A294">
        <v>1924</v>
      </c>
      <c r="B294" s="1">
        <v>5</v>
      </c>
      <c r="C294" s="2">
        <f>DATE(tempdata[[#This Row],[Year]],tempdata[[#This Row],[Month]],15)</f>
        <v>8902</v>
      </c>
      <c r="D294" s="3">
        <f>tempdata[[#This Row],[Year]]+1/24+(tempdata[[#This Row],[Month]]-1)/12</f>
        <v>1924.375</v>
      </c>
      <c r="E294" s="1">
        <v>14.7</v>
      </c>
      <c r="F294" s="1">
        <v>5.0999999999999996</v>
      </c>
      <c r="G294" s="1">
        <v>9.9</v>
      </c>
    </row>
    <row r="295" spans="1:7">
      <c r="A295">
        <v>1924</v>
      </c>
      <c r="B295" s="1">
        <v>6</v>
      </c>
      <c r="C295" s="2">
        <f>DATE(tempdata[[#This Row],[Year]],tempdata[[#This Row],[Month]],15)</f>
        <v>8933</v>
      </c>
      <c r="D295" s="3">
        <f>tempdata[[#This Row],[Year]]+1/24+(tempdata[[#This Row],[Month]]-1)/12</f>
        <v>1924.4583333333335</v>
      </c>
      <c r="E295" s="1">
        <v>23.9</v>
      </c>
      <c r="F295" s="1">
        <v>11.1</v>
      </c>
      <c r="G295" s="1">
        <v>17.5</v>
      </c>
    </row>
    <row r="296" spans="1:7">
      <c r="A296">
        <v>1924</v>
      </c>
      <c r="B296" s="1">
        <v>7</v>
      </c>
      <c r="C296" s="2">
        <f>DATE(tempdata[[#This Row],[Year]],tempdata[[#This Row],[Month]],15)</f>
        <v>8963</v>
      </c>
      <c r="D296" s="3">
        <f>tempdata[[#This Row],[Year]]+1/24+(tempdata[[#This Row],[Month]]-1)/12</f>
        <v>1924.5416666666667</v>
      </c>
      <c r="E296" s="1">
        <v>26.2</v>
      </c>
      <c r="F296" s="1">
        <v>13.6</v>
      </c>
      <c r="G296" s="1">
        <v>19.899999999999999</v>
      </c>
    </row>
    <row r="297" spans="1:7">
      <c r="A297">
        <v>1924</v>
      </c>
      <c r="B297" s="1">
        <v>8</v>
      </c>
      <c r="C297" s="2">
        <f>DATE(tempdata[[#This Row],[Year]],tempdata[[#This Row],[Month]],15)</f>
        <v>8994</v>
      </c>
      <c r="D297" s="3">
        <f>tempdata[[#This Row],[Year]]+1/24+(tempdata[[#This Row],[Month]]-1)/12</f>
        <v>1924.625</v>
      </c>
      <c r="E297" s="1">
        <v>25.7</v>
      </c>
      <c r="F297" s="1">
        <v>13.2</v>
      </c>
      <c r="G297" s="1">
        <v>19.5</v>
      </c>
    </row>
    <row r="298" spans="1:7">
      <c r="A298">
        <v>1924</v>
      </c>
      <c r="B298" s="1">
        <v>9</v>
      </c>
      <c r="C298" s="2">
        <f>DATE(tempdata[[#This Row],[Year]],tempdata[[#This Row],[Month]],15)</f>
        <v>9025</v>
      </c>
      <c r="D298" s="3">
        <f>tempdata[[#This Row],[Year]]+1/24+(tempdata[[#This Row],[Month]]-1)/12</f>
        <v>1924.7083333333335</v>
      </c>
      <c r="E298" s="1">
        <v>19.3</v>
      </c>
      <c r="F298" s="1">
        <v>9.1</v>
      </c>
      <c r="G298" s="1">
        <v>14.2</v>
      </c>
    </row>
    <row r="299" spans="1:7">
      <c r="A299">
        <v>1924</v>
      </c>
      <c r="B299" s="1">
        <v>10</v>
      </c>
      <c r="C299" s="2">
        <f>DATE(tempdata[[#This Row],[Year]],tempdata[[#This Row],[Month]],15)</f>
        <v>9055</v>
      </c>
      <c r="D299" s="3">
        <f>tempdata[[#This Row],[Year]]+1/24+(tempdata[[#This Row],[Month]]-1)/12</f>
        <v>1924.7916666666667</v>
      </c>
      <c r="E299" s="1">
        <v>15.9</v>
      </c>
      <c r="F299" s="1">
        <v>3.3</v>
      </c>
      <c r="G299" s="1">
        <v>9.6</v>
      </c>
    </row>
    <row r="300" spans="1:7">
      <c r="A300">
        <v>1924</v>
      </c>
      <c r="B300" s="1">
        <v>11</v>
      </c>
      <c r="C300" s="2">
        <f>DATE(tempdata[[#This Row],[Year]],tempdata[[#This Row],[Month]],15)</f>
        <v>9086</v>
      </c>
      <c r="D300" s="3">
        <f>tempdata[[#This Row],[Year]]+1/24+(tempdata[[#This Row],[Month]]-1)/12</f>
        <v>1924.875</v>
      </c>
      <c r="E300" s="1">
        <v>7.1</v>
      </c>
      <c r="F300" s="1">
        <v>-1.4</v>
      </c>
      <c r="G300" s="1">
        <v>2.9</v>
      </c>
    </row>
    <row r="301" spans="1:7">
      <c r="A301">
        <v>1924</v>
      </c>
      <c r="B301" s="1">
        <v>12</v>
      </c>
      <c r="C301" s="2">
        <f>DATE(tempdata[[#This Row],[Year]],tempdata[[#This Row],[Month]],15)</f>
        <v>9116</v>
      </c>
      <c r="D301" s="3">
        <f>tempdata[[#This Row],[Year]]+1/24+(tempdata[[#This Row],[Month]]-1)/12</f>
        <v>1924.9583333333335</v>
      </c>
      <c r="E301" s="1">
        <v>-2.4</v>
      </c>
      <c r="F301" s="1">
        <v>-11.2</v>
      </c>
      <c r="G301" s="1">
        <v>-6.8</v>
      </c>
    </row>
    <row r="302" spans="1:7">
      <c r="A302">
        <v>1925</v>
      </c>
      <c r="B302" s="1">
        <v>1</v>
      </c>
      <c r="C302" s="2">
        <f>DATE(tempdata[[#This Row],[Year]],tempdata[[#This Row],[Month]],15)</f>
        <v>9147</v>
      </c>
      <c r="D302" s="3">
        <f>tempdata[[#This Row],[Year]]+1/24+(tempdata[[#This Row],[Month]]-1)/12</f>
        <v>1925.0416666666667</v>
      </c>
      <c r="E302" s="1">
        <v>-4.9000000000000004</v>
      </c>
      <c r="F302" s="1">
        <v>-16.5</v>
      </c>
      <c r="G302" s="1">
        <v>-10.7</v>
      </c>
    </row>
    <row r="303" spans="1:7">
      <c r="A303">
        <v>1925</v>
      </c>
      <c r="B303" s="1">
        <v>2</v>
      </c>
      <c r="C303" s="2">
        <f>DATE(tempdata[[#This Row],[Year]],tempdata[[#This Row],[Month]],15)</f>
        <v>9178</v>
      </c>
      <c r="D303" s="3">
        <f>tempdata[[#This Row],[Year]]+1/24+(tempdata[[#This Row],[Month]]-1)/12</f>
        <v>1925.125</v>
      </c>
      <c r="E303" s="1">
        <v>0.9</v>
      </c>
      <c r="F303" s="1">
        <v>-9.4</v>
      </c>
      <c r="G303" s="1">
        <v>-4.3</v>
      </c>
    </row>
    <row r="304" spans="1:7">
      <c r="A304">
        <v>1925</v>
      </c>
      <c r="B304" s="1">
        <v>3</v>
      </c>
      <c r="C304" s="2">
        <f>DATE(tempdata[[#This Row],[Year]],tempdata[[#This Row],[Month]],15)</f>
        <v>9206</v>
      </c>
      <c r="D304" s="3">
        <f>tempdata[[#This Row],[Year]]+1/24+(tempdata[[#This Row],[Month]]-1)/12</f>
        <v>1925.2083333333335</v>
      </c>
      <c r="E304" s="1">
        <v>5.3</v>
      </c>
      <c r="F304" s="1">
        <v>-3.8</v>
      </c>
      <c r="G304" s="1">
        <v>0.8</v>
      </c>
    </row>
    <row r="305" spans="1:7">
      <c r="A305">
        <v>1925</v>
      </c>
      <c r="B305" s="1">
        <v>4</v>
      </c>
      <c r="C305" s="2">
        <f>DATE(tempdata[[#This Row],[Year]],tempdata[[#This Row],[Month]],15)</f>
        <v>9237</v>
      </c>
      <c r="D305" s="3">
        <f>tempdata[[#This Row],[Year]]+1/24+(tempdata[[#This Row],[Month]]-1)/12</f>
        <v>1925.2916666666667</v>
      </c>
      <c r="E305" s="1">
        <v>13.5</v>
      </c>
      <c r="F305" s="1">
        <v>0.9</v>
      </c>
      <c r="G305" s="1">
        <v>7.2</v>
      </c>
    </row>
    <row r="306" spans="1:7">
      <c r="A306">
        <v>1925</v>
      </c>
      <c r="B306" s="1">
        <v>5</v>
      </c>
      <c r="C306" s="2">
        <f>DATE(tempdata[[#This Row],[Year]],tempdata[[#This Row],[Month]],15)</f>
        <v>9267</v>
      </c>
      <c r="D306" s="3">
        <f>tempdata[[#This Row],[Year]]+1/24+(tempdata[[#This Row],[Month]]-1)/12</f>
        <v>1925.375</v>
      </c>
      <c r="E306" s="1">
        <v>16.100000000000001</v>
      </c>
      <c r="F306" s="1">
        <v>4.0999999999999996</v>
      </c>
      <c r="G306" s="1">
        <v>10.1</v>
      </c>
    </row>
    <row r="307" spans="1:7">
      <c r="A307">
        <v>1925</v>
      </c>
      <c r="B307" s="1">
        <v>6</v>
      </c>
      <c r="C307" s="2">
        <f>DATE(tempdata[[#This Row],[Year]],tempdata[[#This Row],[Month]],15)</f>
        <v>9298</v>
      </c>
      <c r="D307" s="3">
        <f>tempdata[[#This Row],[Year]]+1/24+(tempdata[[#This Row],[Month]]-1)/12</f>
        <v>1925.4583333333335</v>
      </c>
      <c r="E307" s="1">
        <v>25.2</v>
      </c>
      <c r="F307" s="1">
        <v>12.9</v>
      </c>
      <c r="G307" s="1">
        <v>19.100000000000001</v>
      </c>
    </row>
    <row r="308" spans="1:7">
      <c r="A308">
        <v>1925</v>
      </c>
      <c r="B308" s="1">
        <v>7</v>
      </c>
      <c r="C308" s="2">
        <f>DATE(tempdata[[#This Row],[Year]],tempdata[[#This Row],[Month]],15)</f>
        <v>9328</v>
      </c>
      <c r="D308" s="3">
        <f>tempdata[[#This Row],[Year]]+1/24+(tempdata[[#This Row],[Month]]-1)/12</f>
        <v>1925.5416666666667</v>
      </c>
      <c r="E308" s="1">
        <v>25.4</v>
      </c>
      <c r="F308" s="1">
        <v>13.4</v>
      </c>
      <c r="G308" s="1">
        <v>19.399999999999999</v>
      </c>
    </row>
    <row r="309" spans="1:7">
      <c r="A309">
        <v>1925</v>
      </c>
      <c r="B309" s="1">
        <v>8</v>
      </c>
      <c r="C309" s="2">
        <f>DATE(tempdata[[#This Row],[Year]],tempdata[[#This Row],[Month]],15)</f>
        <v>9359</v>
      </c>
      <c r="D309" s="3">
        <f>tempdata[[#This Row],[Year]]+1/24+(tempdata[[#This Row],[Month]]-1)/12</f>
        <v>1925.625</v>
      </c>
      <c r="E309" s="1">
        <v>26.8</v>
      </c>
      <c r="F309" s="1">
        <v>14</v>
      </c>
      <c r="G309" s="1">
        <v>20.399999999999999</v>
      </c>
    </row>
    <row r="310" spans="1:7">
      <c r="A310">
        <v>1925</v>
      </c>
      <c r="B310" s="1">
        <v>9</v>
      </c>
      <c r="C310" s="2">
        <f>DATE(tempdata[[#This Row],[Year]],tempdata[[#This Row],[Month]],15)</f>
        <v>9390</v>
      </c>
      <c r="D310" s="3">
        <f>tempdata[[#This Row],[Year]]+1/24+(tempdata[[#This Row],[Month]]-1)/12</f>
        <v>1925.7083333333335</v>
      </c>
      <c r="E310" s="1">
        <v>21.2</v>
      </c>
      <c r="F310" s="1">
        <v>10.7</v>
      </c>
      <c r="G310" s="1">
        <v>16</v>
      </c>
    </row>
    <row r="311" spans="1:7">
      <c r="A311">
        <v>1925</v>
      </c>
      <c r="B311" s="1">
        <v>10</v>
      </c>
      <c r="C311" s="2">
        <f>DATE(tempdata[[#This Row],[Year]],tempdata[[#This Row],[Month]],15)</f>
        <v>9420</v>
      </c>
      <c r="D311" s="3">
        <f>tempdata[[#This Row],[Year]]+1/24+(tempdata[[#This Row],[Month]]-1)/12</f>
        <v>1925.7916666666667</v>
      </c>
      <c r="E311" s="1">
        <v>10.1</v>
      </c>
      <c r="F311" s="1">
        <v>0.6</v>
      </c>
      <c r="G311" s="1">
        <v>5.4</v>
      </c>
    </row>
    <row r="312" spans="1:7">
      <c r="A312">
        <v>1925</v>
      </c>
      <c r="B312" s="1">
        <v>11</v>
      </c>
      <c r="C312" s="2">
        <f>DATE(tempdata[[#This Row],[Year]],tempdata[[#This Row],[Month]],15)</f>
        <v>9451</v>
      </c>
      <c r="D312" s="3">
        <f>tempdata[[#This Row],[Year]]+1/24+(tempdata[[#This Row],[Month]]-1)/12</f>
        <v>1925.875</v>
      </c>
      <c r="E312" s="1">
        <v>6</v>
      </c>
      <c r="F312" s="1">
        <v>-1.7</v>
      </c>
      <c r="G312" s="1">
        <v>2.2000000000000002</v>
      </c>
    </row>
    <row r="313" spans="1:7">
      <c r="A313">
        <v>1925</v>
      </c>
      <c r="B313" s="1">
        <v>12</v>
      </c>
      <c r="C313" s="2">
        <f>DATE(tempdata[[#This Row],[Year]],tempdata[[#This Row],[Month]],15)</f>
        <v>9481</v>
      </c>
      <c r="D313" s="3">
        <f>tempdata[[#This Row],[Year]]+1/24+(tempdata[[#This Row],[Month]]-1)/12</f>
        <v>1925.9583333333335</v>
      </c>
      <c r="E313" s="1">
        <v>-1.1000000000000001</v>
      </c>
      <c r="F313" s="1">
        <v>-8.4</v>
      </c>
      <c r="G313" s="1">
        <v>-4.8</v>
      </c>
    </row>
    <row r="314" spans="1:7">
      <c r="A314">
        <v>1926</v>
      </c>
      <c r="B314" s="1">
        <v>1</v>
      </c>
      <c r="C314" s="2">
        <f>DATE(tempdata[[#This Row],[Year]],tempdata[[#This Row],[Month]],15)</f>
        <v>9512</v>
      </c>
      <c r="D314" s="3">
        <f>tempdata[[#This Row],[Year]]+1/24+(tempdata[[#This Row],[Month]]-1)/12</f>
        <v>1926.0416666666667</v>
      </c>
      <c r="E314" s="1">
        <v>-1.1000000000000001</v>
      </c>
      <c r="F314" s="1">
        <v>-11.3</v>
      </c>
      <c r="G314" s="1">
        <v>-6.2</v>
      </c>
    </row>
    <row r="315" spans="1:7">
      <c r="A315">
        <v>1926</v>
      </c>
      <c r="B315" s="1">
        <v>2</v>
      </c>
      <c r="C315" s="2">
        <f>DATE(tempdata[[#This Row],[Year]],tempdata[[#This Row],[Month]],15)</f>
        <v>9543</v>
      </c>
      <c r="D315" s="3">
        <f>tempdata[[#This Row],[Year]]+1/24+(tempdata[[#This Row],[Month]]-1)/12</f>
        <v>1926.125</v>
      </c>
      <c r="E315" s="1">
        <v>-2.5</v>
      </c>
      <c r="F315" s="1">
        <v>-14.1</v>
      </c>
      <c r="G315" s="1">
        <v>-8.3000000000000007</v>
      </c>
    </row>
    <row r="316" spans="1:7">
      <c r="A316">
        <v>1926</v>
      </c>
      <c r="B316" s="1">
        <v>3</v>
      </c>
      <c r="C316" s="2">
        <f>DATE(tempdata[[#This Row],[Year]],tempdata[[#This Row],[Month]],15)</f>
        <v>9571</v>
      </c>
      <c r="D316" s="3">
        <f>tempdata[[#This Row],[Year]]+1/24+(tempdata[[#This Row],[Month]]-1)/12</f>
        <v>1926.2083333333335</v>
      </c>
      <c r="E316" s="1">
        <v>-0.3</v>
      </c>
      <c r="F316" s="1">
        <v>-9.3000000000000007</v>
      </c>
      <c r="G316" s="1">
        <v>-4.8</v>
      </c>
    </row>
    <row r="317" spans="1:7">
      <c r="A317">
        <v>1926</v>
      </c>
      <c r="B317" s="1">
        <v>4</v>
      </c>
      <c r="C317" s="2">
        <f>DATE(tempdata[[#This Row],[Year]],tempdata[[#This Row],[Month]],15)</f>
        <v>9602</v>
      </c>
      <c r="D317" s="3">
        <f>tempdata[[#This Row],[Year]]+1/24+(tempdata[[#This Row],[Month]]-1)/12</f>
        <v>1926.2916666666667</v>
      </c>
      <c r="E317" s="1">
        <v>6.9</v>
      </c>
      <c r="F317" s="1">
        <v>-2.2999999999999998</v>
      </c>
      <c r="G317" s="1">
        <v>2.2999999999999998</v>
      </c>
    </row>
    <row r="318" spans="1:7">
      <c r="A318">
        <v>1926</v>
      </c>
      <c r="B318" s="1">
        <v>5</v>
      </c>
      <c r="C318" s="2">
        <f>DATE(tempdata[[#This Row],[Year]],tempdata[[#This Row],[Month]],15)</f>
        <v>9632</v>
      </c>
      <c r="D318" s="3">
        <f>tempdata[[#This Row],[Year]]+1/24+(tempdata[[#This Row],[Month]]-1)/12</f>
        <v>1926.375</v>
      </c>
      <c r="E318" s="1">
        <v>18.3</v>
      </c>
      <c r="F318" s="1">
        <v>4.4000000000000004</v>
      </c>
      <c r="G318" s="1">
        <v>11.4</v>
      </c>
    </row>
    <row r="319" spans="1:7">
      <c r="A319">
        <v>1926</v>
      </c>
      <c r="B319" s="1">
        <v>6</v>
      </c>
      <c r="C319" s="2">
        <f>DATE(tempdata[[#This Row],[Year]],tempdata[[#This Row],[Month]],15)</f>
        <v>9663</v>
      </c>
      <c r="D319" s="3">
        <f>tempdata[[#This Row],[Year]]+1/24+(tempdata[[#This Row],[Month]]-1)/12</f>
        <v>1926.4583333333335</v>
      </c>
      <c r="E319" s="1">
        <v>21.5</v>
      </c>
      <c r="F319" s="1">
        <v>9.6</v>
      </c>
      <c r="G319" s="1">
        <v>15.6</v>
      </c>
    </row>
    <row r="320" spans="1:7">
      <c r="A320">
        <v>1926</v>
      </c>
      <c r="B320" s="1">
        <v>7</v>
      </c>
      <c r="C320" s="2">
        <f>DATE(tempdata[[#This Row],[Year]],tempdata[[#This Row],[Month]],15)</f>
        <v>9693</v>
      </c>
      <c r="D320" s="3">
        <f>tempdata[[#This Row],[Year]]+1/24+(tempdata[[#This Row],[Month]]-1)/12</f>
        <v>1926.5416666666667</v>
      </c>
      <c r="E320" s="1">
        <v>26.4</v>
      </c>
      <c r="F320" s="1">
        <v>14.4</v>
      </c>
      <c r="G320" s="1">
        <v>20.399999999999999</v>
      </c>
    </row>
    <row r="321" spans="1:7">
      <c r="A321">
        <v>1926</v>
      </c>
      <c r="B321" s="1">
        <v>8</v>
      </c>
      <c r="C321" s="2">
        <f>DATE(tempdata[[#This Row],[Year]],tempdata[[#This Row],[Month]],15)</f>
        <v>9724</v>
      </c>
      <c r="D321" s="3">
        <f>tempdata[[#This Row],[Year]]+1/24+(tempdata[[#This Row],[Month]]-1)/12</f>
        <v>1926.625</v>
      </c>
      <c r="E321" s="1">
        <v>25.8</v>
      </c>
      <c r="F321" s="1">
        <v>15.2</v>
      </c>
      <c r="G321" s="1">
        <v>20.5</v>
      </c>
    </row>
    <row r="322" spans="1:7">
      <c r="A322">
        <v>1926</v>
      </c>
      <c r="B322" s="1">
        <v>9</v>
      </c>
      <c r="C322" s="2">
        <f>DATE(tempdata[[#This Row],[Year]],tempdata[[#This Row],[Month]],15)</f>
        <v>9755</v>
      </c>
      <c r="D322" s="3">
        <f>tempdata[[#This Row],[Year]]+1/24+(tempdata[[#This Row],[Month]]-1)/12</f>
        <v>1926.7083333333335</v>
      </c>
      <c r="E322" s="1">
        <v>19.399999999999999</v>
      </c>
      <c r="F322" s="1">
        <v>9.6999999999999993</v>
      </c>
      <c r="G322" s="1">
        <v>14.6</v>
      </c>
    </row>
    <row r="323" spans="1:7">
      <c r="A323">
        <v>1926</v>
      </c>
      <c r="B323" s="1">
        <v>10</v>
      </c>
      <c r="C323" s="2">
        <f>DATE(tempdata[[#This Row],[Year]],tempdata[[#This Row],[Month]],15)</f>
        <v>9785</v>
      </c>
      <c r="D323" s="3">
        <f>tempdata[[#This Row],[Year]]+1/24+(tempdata[[#This Row],[Month]]-1)/12</f>
        <v>1926.7916666666667</v>
      </c>
      <c r="E323" s="1">
        <v>12.5</v>
      </c>
      <c r="F323" s="1">
        <v>3.2</v>
      </c>
      <c r="G323" s="1">
        <v>7.9</v>
      </c>
    </row>
    <row r="324" spans="1:7">
      <c r="A324">
        <v>1926</v>
      </c>
      <c r="B324" s="1">
        <v>11</v>
      </c>
      <c r="C324" s="2">
        <f>DATE(tempdata[[#This Row],[Year]],tempdata[[#This Row],[Month]],15)</f>
        <v>9816</v>
      </c>
      <c r="D324" s="3">
        <f>tempdata[[#This Row],[Year]]+1/24+(tempdata[[#This Row],[Month]]-1)/12</f>
        <v>1926.875</v>
      </c>
      <c r="E324" s="1">
        <v>6.7</v>
      </c>
      <c r="F324" s="1">
        <v>-1.6</v>
      </c>
      <c r="G324" s="1">
        <v>2.6</v>
      </c>
    </row>
    <row r="325" spans="1:7">
      <c r="A325">
        <v>1926</v>
      </c>
      <c r="B325" s="1">
        <v>12</v>
      </c>
      <c r="C325" s="2">
        <f>DATE(tempdata[[#This Row],[Year]],tempdata[[#This Row],[Month]],15)</f>
        <v>9846</v>
      </c>
      <c r="D325" s="3">
        <f>tempdata[[#This Row],[Year]]+1/24+(tempdata[[#This Row],[Month]]-1)/12</f>
        <v>1926.9583333333335</v>
      </c>
      <c r="E325" s="1">
        <v>-1.7</v>
      </c>
      <c r="F325" s="1">
        <v>-11.4</v>
      </c>
      <c r="G325" s="1">
        <v>-6.6</v>
      </c>
    </row>
    <row r="326" spans="1:7">
      <c r="A326">
        <v>1927</v>
      </c>
      <c r="B326" s="1">
        <v>1</v>
      </c>
      <c r="C326" s="2">
        <f>DATE(tempdata[[#This Row],[Year]],tempdata[[#This Row],[Month]],15)</f>
        <v>9877</v>
      </c>
      <c r="D326" s="3">
        <f>tempdata[[#This Row],[Year]]+1/24+(tempdata[[#This Row],[Month]]-1)/12</f>
        <v>1927.0416666666667</v>
      </c>
      <c r="E326" s="1">
        <v>-2.7</v>
      </c>
      <c r="F326" s="1">
        <v>-13.9</v>
      </c>
      <c r="G326" s="1">
        <v>-8.3000000000000007</v>
      </c>
    </row>
    <row r="327" spans="1:7">
      <c r="A327">
        <v>1927</v>
      </c>
      <c r="B327" s="1">
        <v>2</v>
      </c>
      <c r="C327" s="2">
        <f>DATE(tempdata[[#This Row],[Year]],tempdata[[#This Row],[Month]],15)</f>
        <v>9908</v>
      </c>
      <c r="D327" s="3">
        <f>tempdata[[#This Row],[Year]]+1/24+(tempdata[[#This Row],[Month]]-1)/12</f>
        <v>1927.125</v>
      </c>
      <c r="E327" s="1">
        <v>-0.4</v>
      </c>
      <c r="F327" s="1">
        <v>-8.9</v>
      </c>
      <c r="G327" s="1">
        <v>-4.7</v>
      </c>
    </row>
    <row r="328" spans="1:7">
      <c r="A328">
        <v>1927</v>
      </c>
      <c r="B328" s="1">
        <v>3</v>
      </c>
      <c r="C328" s="2">
        <f>DATE(tempdata[[#This Row],[Year]],tempdata[[#This Row],[Month]],15)</f>
        <v>9936</v>
      </c>
      <c r="D328" s="3">
        <f>tempdata[[#This Row],[Year]]+1/24+(tempdata[[#This Row],[Month]]-1)/12</f>
        <v>1927.2083333333335</v>
      </c>
      <c r="E328" s="1">
        <v>5.7</v>
      </c>
      <c r="F328" s="1">
        <v>-3.3</v>
      </c>
      <c r="G328" s="1">
        <v>1.2</v>
      </c>
    </row>
    <row r="329" spans="1:7">
      <c r="A329">
        <v>1927</v>
      </c>
      <c r="B329" s="1">
        <v>4</v>
      </c>
      <c r="C329" s="2">
        <f>DATE(tempdata[[#This Row],[Year]],tempdata[[#This Row],[Month]],15)</f>
        <v>9967</v>
      </c>
      <c r="D329" s="3">
        <f>tempdata[[#This Row],[Year]]+1/24+(tempdata[[#This Row],[Month]]-1)/12</f>
        <v>1927.2916666666667</v>
      </c>
      <c r="E329" s="1">
        <v>11.5</v>
      </c>
      <c r="F329" s="1">
        <v>0.3</v>
      </c>
      <c r="G329" s="1">
        <v>5.9</v>
      </c>
    </row>
    <row r="330" spans="1:7">
      <c r="A330">
        <v>1927</v>
      </c>
      <c r="B330" s="1">
        <v>5</v>
      </c>
      <c r="C330" s="2">
        <f>DATE(tempdata[[#This Row],[Year]],tempdata[[#This Row],[Month]],15)</f>
        <v>9997</v>
      </c>
      <c r="D330" s="3">
        <f>tempdata[[#This Row],[Year]]+1/24+(tempdata[[#This Row],[Month]]-1)/12</f>
        <v>1927.375</v>
      </c>
      <c r="E330" s="1">
        <v>17.2</v>
      </c>
      <c r="F330" s="1">
        <v>6.9</v>
      </c>
      <c r="G330" s="1">
        <v>12.1</v>
      </c>
    </row>
    <row r="331" spans="1:7">
      <c r="A331">
        <v>1927</v>
      </c>
      <c r="B331" s="1">
        <v>6</v>
      </c>
      <c r="C331" s="2">
        <f>DATE(tempdata[[#This Row],[Year]],tempdata[[#This Row],[Month]],15)</f>
        <v>10028</v>
      </c>
      <c r="D331" s="3">
        <f>tempdata[[#This Row],[Year]]+1/24+(tempdata[[#This Row],[Month]]-1)/12</f>
        <v>1927.4583333333335</v>
      </c>
      <c r="E331" s="1">
        <v>22.4</v>
      </c>
      <c r="F331" s="1">
        <v>10.6</v>
      </c>
      <c r="G331" s="1">
        <v>16.5</v>
      </c>
    </row>
    <row r="332" spans="1:7">
      <c r="A332">
        <v>1927</v>
      </c>
      <c r="B332" s="1">
        <v>7</v>
      </c>
      <c r="C332" s="2">
        <f>DATE(tempdata[[#This Row],[Year]],tempdata[[#This Row],[Month]],15)</f>
        <v>10058</v>
      </c>
      <c r="D332" s="3">
        <f>tempdata[[#This Row],[Year]]+1/24+(tempdata[[#This Row],[Month]]-1)/12</f>
        <v>1927.5416666666667</v>
      </c>
      <c r="E332" s="1">
        <v>26.4</v>
      </c>
      <c r="F332" s="1">
        <v>15.4</v>
      </c>
      <c r="G332" s="1">
        <v>20.9</v>
      </c>
    </row>
    <row r="333" spans="1:7">
      <c r="A333">
        <v>1927</v>
      </c>
      <c r="B333" s="1">
        <v>8</v>
      </c>
      <c r="C333" s="2">
        <f>DATE(tempdata[[#This Row],[Year]],tempdata[[#This Row],[Month]],15)</f>
        <v>10089</v>
      </c>
      <c r="D333" s="3">
        <f>tempdata[[#This Row],[Year]]+1/24+(tempdata[[#This Row],[Month]]-1)/12</f>
        <v>1927.625</v>
      </c>
      <c r="E333" s="1">
        <v>24.3</v>
      </c>
      <c r="F333" s="1">
        <v>12.3</v>
      </c>
      <c r="G333" s="1">
        <v>18.3</v>
      </c>
    </row>
    <row r="334" spans="1:7">
      <c r="A334">
        <v>1927</v>
      </c>
      <c r="B334" s="1">
        <v>9</v>
      </c>
      <c r="C334" s="2">
        <f>DATE(tempdata[[#This Row],[Year]],tempdata[[#This Row],[Month]],15)</f>
        <v>10120</v>
      </c>
      <c r="D334" s="3">
        <f>tempdata[[#This Row],[Year]]+1/24+(tempdata[[#This Row],[Month]]-1)/12</f>
        <v>1927.7083333333335</v>
      </c>
      <c r="E334" s="1">
        <v>22.1</v>
      </c>
      <c r="F334" s="1">
        <v>11.1</v>
      </c>
      <c r="G334" s="1">
        <v>16.600000000000001</v>
      </c>
    </row>
    <row r="335" spans="1:7">
      <c r="A335">
        <v>1927</v>
      </c>
      <c r="B335" s="1">
        <v>10</v>
      </c>
      <c r="C335" s="2">
        <f>DATE(tempdata[[#This Row],[Year]],tempdata[[#This Row],[Month]],15)</f>
        <v>10150</v>
      </c>
      <c r="D335" s="3">
        <f>tempdata[[#This Row],[Year]]+1/24+(tempdata[[#This Row],[Month]]-1)/12</f>
        <v>1927.7916666666667</v>
      </c>
      <c r="E335" s="1">
        <v>16.2</v>
      </c>
      <c r="F335" s="1">
        <v>5.9</v>
      </c>
      <c r="G335" s="1">
        <v>11.1</v>
      </c>
    </row>
    <row r="336" spans="1:7">
      <c r="A336">
        <v>1927</v>
      </c>
      <c r="B336" s="1">
        <v>11</v>
      </c>
      <c r="C336" s="2">
        <f>DATE(tempdata[[#This Row],[Year]],tempdata[[#This Row],[Month]],15)</f>
        <v>10181</v>
      </c>
      <c r="D336" s="3">
        <f>tempdata[[#This Row],[Year]]+1/24+(tempdata[[#This Row],[Month]]-1)/12</f>
        <v>1927.875</v>
      </c>
      <c r="E336" s="1">
        <v>8.1999999999999993</v>
      </c>
      <c r="F336" s="1">
        <v>0.1</v>
      </c>
      <c r="G336" s="1">
        <v>4.2</v>
      </c>
    </row>
    <row r="337" spans="1:7">
      <c r="A337">
        <v>1927</v>
      </c>
      <c r="B337" s="1">
        <v>12</v>
      </c>
      <c r="C337" s="2">
        <f>DATE(tempdata[[#This Row],[Year]],tempdata[[#This Row],[Month]],15)</f>
        <v>10211</v>
      </c>
      <c r="D337" s="3">
        <f>tempdata[[#This Row],[Year]]+1/24+(tempdata[[#This Row],[Month]]-1)/12</f>
        <v>1927.9583333333335</v>
      </c>
      <c r="E337" s="1">
        <v>0.5</v>
      </c>
      <c r="F337" s="1">
        <v>-7.2</v>
      </c>
      <c r="G337" s="1">
        <v>-3.4</v>
      </c>
    </row>
    <row r="338" spans="1:7">
      <c r="A338">
        <v>1928</v>
      </c>
      <c r="B338" s="1">
        <v>1</v>
      </c>
      <c r="C338" s="2">
        <f>DATE(tempdata[[#This Row],[Year]],tempdata[[#This Row],[Month]],15)</f>
        <v>10242</v>
      </c>
      <c r="D338" s="3">
        <f>tempdata[[#This Row],[Year]]+1/24+(tempdata[[#This Row],[Month]]-1)/12</f>
        <v>1928.0416666666667</v>
      </c>
      <c r="E338" s="1">
        <v>-1.4</v>
      </c>
      <c r="F338" s="1">
        <v>-9.9</v>
      </c>
      <c r="G338" s="1">
        <v>-5.7</v>
      </c>
    </row>
    <row r="339" spans="1:7">
      <c r="A339">
        <v>1928</v>
      </c>
      <c r="B339" s="1">
        <v>2</v>
      </c>
      <c r="C339" s="2">
        <f>DATE(tempdata[[#This Row],[Year]],tempdata[[#This Row],[Month]],15)</f>
        <v>10273</v>
      </c>
      <c r="D339" s="3">
        <f>tempdata[[#This Row],[Year]]+1/24+(tempdata[[#This Row],[Month]]-1)/12</f>
        <v>1928.125</v>
      </c>
      <c r="E339" s="1">
        <v>-1</v>
      </c>
      <c r="F339" s="1">
        <v>-11.9</v>
      </c>
      <c r="G339" s="1">
        <v>-6.5</v>
      </c>
    </row>
    <row r="340" spans="1:7">
      <c r="A340">
        <v>1928</v>
      </c>
      <c r="B340" s="1">
        <v>3</v>
      </c>
      <c r="C340" s="2">
        <f>DATE(tempdata[[#This Row],[Year]],tempdata[[#This Row],[Month]],15)</f>
        <v>10302</v>
      </c>
      <c r="D340" s="3">
        <f>tempdata[[#This Row],[Year]]+1/24+(tempdata[[#This Row],[Month]]-1)/12</f>
        <v>1928.2083333333335</v>
      </c>
      <c r="E340" s="1">
        <v>3.4</v>
      </c>
      <c r="F340" s="1">
        <v>-6.2</v>
      </c>
      <c r="G340" s="1">
        <v>-1.4</v>
      </c>
    </row>
    <row r="341" spans="1:7">
      <c r="A341">
        <v>1928</v>
      </c>
      <c r="B341" s="1">
        <v>4</v>
      </c>
      <c r="C341" s="2">
        <f>DATE(tempdata[[#This Row],[Year]],tempdata[[#This Row],[Month]],15)</f>
        <v>10333</v>
      </c>
      <c r="D341" s="3">
        <f>tempdata[[#This Row],[Year]]+1/24+(tempdata[[#This Row],[Month]]-1)/12</f>
        <v>1928.2916666666667</v>
      </c>
      <c r="E341" s="1">
        <v>9.4</v>
      </c>
      <c r="F341" s="1">
        <v>-0.8</v>
      </c>
      <c r="G341" s="1">
        <v>4.3</v>
      </c>
    </row>
    <row r="342" spans="1:7">
      <c r="A342">
        <v>1928</v>
      </c>
      <c r="B342" s="1">
        <v>5</v>
      </c>
      <c r="C342" s="2">
        <f>DATE(tempdata[[#This Row],[Year]],tempdata[[#This Row],[Month]],15)</f>
        <v>10363</v>
      </c>
      <c r="D342" s="3">
        <f>tempdata[[#This Row],[Year]]+1/24+(tempdata[[#This Row],[Month]]-1)/12</f>
        <v>1928.375</v>
      </c>
      <c r="E342" s="1">
        <v>18.399999999999999</v>
      </c>
      <c r="F342" s="1">
        <v>5.8</v>
      </c>
      <c r="G342" s="1">
        <v>12.1</v>
      </c>
    </row>
    <row r="343" spans="1:7">
      <c r="A343">
        <v>1928</v>
      </c>
      <c r="B343" s="1">
        <v>6</v>
      </c>
      <c r="C343" s="2">
        <f>DATE(tempdata[[#This Row],[Year]],tempdata[[#This Row],[Month]],15)</f>
        <v>10394</v>
      </c>
      <c r="D343" s="3">
        <f>tempdata[[#This Row],[Year]]+1/24+(tempdata[[#This Row],[Month]]-1)/12</f>
        <v>1928.4583333333335</v>
      </c>
      <c r="E343" s="1">
        <v>21.7</v>
      </c>
      <c r="F343" s="1">
        <v>11.6</v>
      </c>
      <c r="G343" s="1">
        <v>16.7</v>
      </c>
    </row>
    <row r="344" spans="1:7">
      <c r="A344">
        <v>1928</v>
      </c>
      <c r="B344" s="1">
        <v>7</v>
      </c>
      <c r="C344" s="2">
        <f>DATE(tempdata[[#This Row],[Year]],tempdata[[#This Row],[Month]],15)</f>
        <v>10424</v>
      </c>
      <c r="D344" s="3">
        <f>tempdata[[#This Row],[Year]]+1/24+(tempdata[[#This Row],[Month]]-1)/12</f>
        <v>1928.5416666666667</v>
      </c>
      <c r="E344" s="1">
        <v>26.7</v>
      </c>
      <c r="F344" s="1">
        <v>15.6</v>
      </c>
      <c r="G344" s="1">
        <v>21.2</v>
      </c>
    </row>
    <row r="345" spans="1:7">
      <c r="A345">
        <v>1928</v>
      </c>
      <c r="B345" s="1">
        <v>8</v>
      </c>
      <c r="C345" s="2">
        <f>DATE(tempdata[[#This Row],[Year]],tempdata[[#This Row],[Month]],15)</f>
        <v>10455</v>
      </c>
      <c r="D345" s="3">
        <f>tempdata[[#This Row],[Year]]+1/24+(tempdata[[#This Row],[Month]]-1)/12</f>
        <v>1928.625</v>
      </c>
      <c r="E345" s="1">
        <v>27.2</v>
      </c>
      <c r="F345" s="1">
        <v>15.8</v>
      </c>
      <c r="G345" s="1">
        <v>21.5</v>
      </c>
    </row>
    <row r="346" spans="1:7">
      <c r="A346">
        <v>1928</v>
      </c>
      <c r="B346" s="1">
        <v>9</v>
      </c>
      <c r="C346" s="2">
        <f>DATE(tempdata[[#This Row],[Year]],tempdata[[#This Row],[Month]],15)</f>
        <v>10486</v>
      </c>
      <c r="D346" s="3">
        <f>tempdata[[#This Row],[Year]]+1/24+(tempdata[[#This Row],[Month]]-1)/12</f>
        <v>1928.7083333333335</v>
      </c>
      <c r="E346" s="1">
        <v>19.100000000000001</v>
      </c>
      <c r="F346" s="1">
        <v>9.1</v>
      </c>
      <c r="G346" s="1">
        <v>14.1</v>
      </c>
    </row>
    <row r="347" spans="1:7">
      <c r="A347">
        <v>1928</v>
      </c>
      <c r="B347" s="1">
        <v>10</v>
      </c>
      <c r="C347" s="2">
        <f>DATE(tempdata[[#This Row],[Year]],tempdata[[#This Row],[Month]],15)</f>
        <v>10516</v>
      </c>
      <c r="D347" s="3">
        <f>tempdata[[#This Row],[Year]]+1/24+(tempdata[[#This Row],[Month]]-1)/12</f>
        <v>1928.7916666666667</v>
      </c>
      <c r="E347" s="1">
        <v>14.8</v>
      </c>
      <c r="F347" s="1">
        <v>5.0999999999999996</v>
      </c>
      <c r="G347" s="1">
        <v>10</v>
      </c>
    </row>
    <row r="348" spans="1:7">
      <c r="A348">
        <v>1928</v>
      </c>
      <c r="B348" s="1">
        <v>11</v>
      </c>
      <c r="C348" s="2">
        <f>DATE(tempdata[[#This Row],[Year]],tempdata[[#This Row],[Month]],15)</f>
        <v>10547</v>
      </c>
      <c r="D348" s="3">
        <f>tempdata[[#This Row],[Year]]+1/24+(tempdata[[#This Row],[Month]]-1)/12</f>
        <v>1928.875</v>
      </c>
      <c r="E348" s="1">
        <v>7.3</v>
      </c>
      <c r="F348" s="1">
        <v>-0.3</v>
      </c>
      <c r="G348" s="1">
        <v>3.5</v>
      </c>
    </row>
    <row r="349" spans="1:7">
      <c r="A349">
        <v>1928</v>
      </c>
      <c r="B349" s="1">
        <v>12</v>
      </c>
      <c r="C349" s="2">
        <f>DATE(tempdata[[#This Row],[Year]],tempdata[[#This Row],[Month]],15)</f>
        <v>10577</v>
      </c>
      <c r="D349" s="3">
        <f>tempdata[[#This Row],[Year]]+1/24+(tempdata[[#This Row],[Month]]-1)/12</f>
        <v>1928.9583333333335</v>
      </c>
      <c r="E349" s="1">
        <v>2.2000000000000002</v>
      </c>
      <c r="F349" s="1">
        <v>-4.5999999999999996</v>
      </c>
      <c r="G349" s="1">
        <v>-1.2</v>
      </c>
    </row>
    <row r="350" spans="1:7">
      <c r="A350">
        <v>1929</v>
      </c>
      <c r="B350" s="1">
        <v>1</v>
      </c>
      <c r="C350" s="2">
        <f>DATE(tempdata[[#This Row],[Year]],tempdata[[#This Row],[Month]],15)</f>
        <v>10608</v>
      </c>
      <c r="D350" s="3">
        <f>tempdata[[#This Row],[Year]]+1/24+(tempdata[[#This Row],[Month]]-1)/12</f>
        <v>1929.0416666666667</v>
      </c>
      <c r="E350" s="1">
        <v>-2.2000000000000002</v>
      </c>
      <c r="F350" s="1">
        <v>-12.4</v>
      </c>
      <c r="G350" s="1">
        <v>-7.3</v>
      </c>
    </row>
    <row r="351" spans="1:7">
      <c r="A351">
        <v>1929</v>
      </c>
      <c r="B351" s="1">
        <v>2</v>
      </c>
      <c r="C351" s="2">
        <f>DATE(tempdata[[#This Row],[Year]],tempdata[[#This Row],[Month]],15)</f>
        <v>10639</v>
      </c>
      <c r="D351" s="3">
        <f>tempdata[[#This Row],[Year]]+1/24+(tempdata[[#This Row],[Month]]-1)/12</f>
        <v>1929.125</v>
      </c>
      <c r="E351" s="1">
        <v>-2.9</v>
      </c>
      <c r="F351" s="1">
        <v>-13.2</v>
      </c>
      <c r="G351" s="1">
        <v>-8.1</v>
      </c>
    </row>
    <row r="352" spans="1:7">
      <c r="A352">
        <v>1929</v>
      </c>
      <c r="B352" s="1">
        <v>3</v>
      </c>
      <c r="C352" s="2">
        <f>DATE(tempdata[[#This Row],[Year]],tempdata[[#This Row],[Month]],15)</f>
        <v>10667</v>
      </c>
      <c r="D352" s="3">
        <f>tempdata[[#This Row],[Year]]+1/24+(tempdata[[#This Row],[Month]]-1)/12</f>
        <v>1929.2083333333335</v>
      </c>
      <c r="E352" s="1">
        <v>6.1</v>
      </c>
      <c r="F352" s="1">
        <v>-3</v>
      </c>
      <c r="G352" s="1">
        <v>1.6</v>
      </c>
    </row>
    <row r="353" spans="1:7">
      <c r="A353">
        <v>1929</v>
      </c>
      <c r="B353" s="1">
        <v>4</v>
      </c>
      <c r="C353" s="2">
        <f>DATE(tempdata[[#This Row],[Year]],tempdata[[#This Row],[Month]],15)</f>
        <v>10698</v>
      </c>
      <c r="D353" s="3">
        <f>tempdata[[#This Row],[Year]]+1/24+(tempdata[[#This Row],[Month]]-1)/12</f>
        <v>1929.2916666666667</v>
      </c>
      <c r="E353" s="1">
        <v>12</v>
      </c>
      <c r="F353" s="1">
        <v>2</v>
      </c>
      <c r="G353" s="1">
        <v>7</v>
      </c>
    </row>
    <row r="354" spans="1:7">
      <c r="A354">
        <v>1929</v>
      </c>
      <c r="B354" s="1">
        <v>5</v>
      </c>
      <c r="C354" s="2">
        <f>DATE(tempdata[[#This Row],[Year]],tempdata[[#This Row],[Month]],15)</f>
        <v>10728</v>
      </c>
      <c r="D354" s="3">
        <f>tempdata[[#This Row],[Year]]+1/24+(tempdata[[#This Row],[Month]]-1)/12</f>
        <v>1929.375</v>
      </c>
      <c r="E354" s="1">
        <v>17.600000000000001</v>
      </c>
      <c r="F354" s="1">
        <v>5.5</v>
      </c>
      <c r="G354" s="1">
        <v>11.6</v>
      </c>
    </row>
    <row r="355" spans="1:7">
      <c r="A355">
        <v>1929</v>
      </c>
      <c r="B355" s="1">
        <v>6</v>
      </c>
      <c r="C355" s="2">
        <f>DATE(tempdata[[#This Row],[Year]],tempdata[[#This Row],[Month]],15)</f>
        <v>10759</v>
      </c>
      <c r="D355" s="3">
        <f>tempdata[[#This Row],[Year]]+1/24+(tempdata[[#This Row],[Month]]-1)/12</f>
        <v>1929.4583333333335</v>
      </c>
      <c r="E355" s="1">
        <v>24.1</v>
      </c>
      <c r="F355" s="1">
        <v>11.6</v>
      </c>
      <c r="G355" s="1">
        <v>17.899999999999999</v>
      </c>
    </row>
    <row r="356" spans="1:7">
      <c r="A356">
        <v>1929</v>
      </c>
      <c r="B356" s="1">
        <v>7</v>
      </c>
      <c r="C356" s="2">
        <f>DATE(tempdata[[#This Row],[Year]],tempdata[[#This Row],[Month]],15)</f>
        <v>10789</v>
      </c>
      <c r="D356" s="3">
        <f>tempdata[[#This Row],[Year]]+1/24+(tempdata[[#This Row],[Month]]-1)/12</f>
        <v>1929.5416666666667</v>
      </c>
      <c r="E356" s="1">
        <v>26.6</v>
      </c>
      <c r="F356" s="1">
        <v>13.7</v>
      </c>
      <c r="G356" s="1">
        <v>20.2</v>
      </c>
    </row>
    <row r="357" spans="1:7">
      <c r="A357">
        <v>1929</v>
      </c>
      <c r="B357" s="1">
        <v>8</v>
      </c>
      <c r="C357" s="2">
        <f>DATE(tempdata[[#This Row],[Year]],tempdata[[#This Row],[Month]],15)</f>
        <v>10820</v>
      </c>
      <c r="D357" s="3">
        <f>tempdata[[#This Row],[Year]]+1/24+(tempdata[[#This Row],[Month]]-1)/12</f>
        <v>1929.625</v>
      </c>
      <c r="E357" s="1">
        <v>24.7</v>
      </c>
      <c r="F357" s="1">
        <v>12.6</v>
      </c>
      <c r="G357" s="1">
        <v>18.7</v>
      </c>
    </row>
    <row r="358" spans="1:7">
      <c r="A358">
        <v>1929</v>
      </c>
      <c r="B358" s="1">
        <v>9</v>
      </c>
      <c r="C358" s="2">
        <f>DATE(tempdata[[#This Row],[Year]],tempdata[[#This Row],[Month]],15)</f>
        <v>10851</v>
      </c>
      <c r="D358" s="3">
        <f>tempdata[[#This Row],[Year]]+1/24+(tempdata[[#This Row],[Month]]-1)/12</f>
        <v>1929.7083333333335</v>
      </c>
      <c r="E358" s="1">
        <v>22.9</v>
      </c>
      <c r="F358" s="1">
        <v>11.7</v>
      </c>
      <c r="G358" s="1">
        <v>17.3</v>
      </c>
    </row>
    <row r="359" spans="1:7">
      <c r="A359">
        <v>1929</v>
      </c>
      <c r="B359" s="1">
        <v>10</v>
      </c>
      <c r="C359" s="2">
        <f>DATE(tempdata[[#This Row],[Year]],tempdata[[#This Row],[Month]],15)</f>
        <v>10881</v>
      </c>
      <c r="D359" s="3">
        <f>tempdata[[#This Row],[Year]]+1/24+(tempdata[[#This Row],[Month]]-1)/12</f>
        <v>1929.7916666666667</v>
      </c>
      <c r="E359" s="1">
        <v>13.2</v>
      </c>
      <c r="F359" s="1">
        <v>3.7</v>
      </c>
      <c r="G359" s="1">
        <v>8.5</v>
      </c>
    </row>
    <row r="360" spans="1:7">
      <c r="A360">
        <v>1929</v>
      </c>
      <c r="B360" s="1">
        <v>11</v>
      </c>
      <c r="C360" s="2">
        <f>DATE(tempdata[[#This Row],[Year]],tempdata[[#This Row],[Month]],15)</f>
        <v>10912</v>
      </c>
      <c r="D360" s="3">
        <f>tempdata[[#This Row],[Year]]+1/24+(tempdata[[#This Row],[Month]]-1)/12</f>
        <v>1929.875</v>
      </c>
      <c r="E360" s="1">
        <v>6.3</v>
      </c>
      <c r="F360" s="1">
        <v>-0.9</v>
      </c>
      <c r="G360" s="1">
        <v>2.7</v>
      </c>
    </row>
    <row r="361" spans="1:7">
      <c r="A361">
        <v>1929</v>
      </c>
      <c r="B361" s="1">
        <v>12</v>
      </c>
      <c r="C361" s="2">
        <f>DATE(tempdata[[#This Row],[Year]],tempdata[[#This Row],[Month]],15)</f>
        <v>10942</v>
      </c>
      <c r="D361" s="3">
        <f>tempdata[[#This Row],[Year]]+1/24+(tempdata[[#This Row],[Month]]-1)/12</f>
        <v>1929.9583333333335</v>
      </c>
      <c r="E361" s="1">
        <v>-2.7</v>
      </c>
      <c r="F361" s="1">
        <v>-9.8000000000000007</v>
      </c>
      <c r="G361" s="1">
        <v>-6.3</v>
      </c>
    </row>
    <row r="362" spans="1:7">
      <c r="A362">
        <v>1930</v>
      </c>
      <c r="B362" s="1">
        <v>1</v>
      </c>
      <c r="C362" s="2">
        <f>DATE(tempdata[[#This Row],[Year]],tempdata[[#This Row],[Month]],15)</f>
        <v>10973</v>
      </c>
      <c r="D362" s="3">
        <f>tempdata[[#This Row],[Year]]+1/24+(tempdata[[#This Row],[Month]]-1)/12</f>
        <v>1930.0416666666667</v>
      </c>
      <c r="E362" s="1">
        <v>-1.8</v>
      </c>
      <c r="F362" s="1">
        <v>-11.1</v>
      </c>
      <c r="G362" s="1">
        <v>-6.5</v>
      </c>
    </row>
    <row r="363" spans="1:7">
      <c r="A363">
        <v>1930</v>
      </c>
      <c r="B363" s="1">
        <v>2</v>
      </c>
      <c r="C363" s="2">
        <f>DATE(tempdata[[#This Row],[Year]],tempdata[[#This Row],[Month]],15)</f>
        <v>11004</v>
      </c>
      <c r="D363" s="3">
        <f>tempdata[[#This Row],[Year]]+1/24+(tempdata[[#This Row],[Month]]-1)/12</f>
        <v>1930.125</v>
      </c>
      <c r="E363" s="1"/>
      <c r="G363" s="1"/>
    </row>
    <row r="364" spans="1:7">
      <c r="A364">
        <v>1930</v>
      </c>
      <c r="B364" s="1">
        <v>3</v>
      </c>
      <c r="C364" s="2">
        <f>DATE(tempdata[[#This Row],[Year]],tempdata[[#This Row],[Month]],15)</f>
        <v>11032</v>
      </c>
      <c r="D364" s="3">
        <f>tempdata[[#This Row],[Year]]+1/24+(tempdata[[#This Row],[Month]]-1)/12</f>
        <v>1930.2083333333335</v>
      </c>
      <c r="E364" s="1"/>
      <c r="G364" s="1"/>
    </row>
    <row r="365" spans="1:7">
      <c r="A365">
        <v>1930</v>
      </c>
      <c r="B365" s="1">
        <v>4</v>
      </c>
      <c r="C365" s="2">
        <f>DATE(tempdata[[#This Row],[Year]],tempdata[[#This Row],[Month]],15)</f>
        <v>11063</v>
      </c>
      <c r="D365" s="3">
        <f>tempdata[[#This Row],[Year]]+1/24+(tempdata[[#This Row],[Month]]-1)/12</f>
        <v>1930.2916666666667</v>
      </c>
      <c r="E365" s="1"/>
      <c r="G365" s="1"/>
    </row>
    <row r="366" spans="1:7">
      <c r="A366">
        <v>1930</v>
      </c>
      <c r="B366" s="1">
        <v>5</v>
      </c>
      <c r="C366" s="2">
        <f>DATE(tempdata[[#This Row],[Year]],tempdata[[#This Row],[Month]],15)</f>
        <v>11093</v>
      </c>
      <c r="D366" s="3">
        <f>tempdata[[#This Row],[Year]]+1/24+(tempdata[[#This Row],[Month]]-1)/12</f>
        <v>1930.375</v>
      </c>
      <c r="E366" s="1"/>
      <c r="G366" s="1"/>
    </row>
    <row r="367" spans="1:7">
      <c r="A367">
        <v>1930</v>
      </c>
      <c r="B367" s="1">
        <v>6</v>
      </c>
      <c r="C367" s="2">
        <f>DATE(tempdata[[#This Row],[Year]],tempdata[[#This Row],[Month]],15)</f>
        <v>11124</v>
      </c>
      <c r="D367" s="3">
        <f>tempdata[[#This Row],[Year]]+1/24+(tempdata[[#This Row],[Month]]-1)/12</f>
        <v>1930.4583333333335</v>
      </c>
      <c r="E367" s="1"/>
      <c r="G367" s="1"/>
    </row>
    <row r="368" spans="1:7">
      <c r="A368">
        <v>1930</v>
      </c>
      <c r="B368" s="1">
        <v>7</v>
      </c>
      <c r="C368" s="2">
        <f>DATE(tempdata[[#This Row],[Year]],tempdata[[#This Row],[Month]],15)</f>
        <v>11154</v>
      </c>
      <c r="D368" s="3">
        <f>tempdata[[#This Row],[Year]]+1/24+(tempdata[[#This Row],[Month]]-1)/12</f>
        <v>1930.5416666666667</v>
      </c>
      <c r="E368" s="1"/>
      <c r="G368" s="1"/>
    </row>
    <row r="369" spans="1:7">
      <c r="A369">
        <v>1930</v>
      </c>
      <c r="B369" s="1">
        <v>8</v>
      </c>
      <c r="C369" s="2">
        <f>DATE(tempdata[[#This Row],[Year]],tempdata[[#This Row],[Month]],15)</f>
        <v>11185</v>
      </c>
      <c r="D369" s="3">
        <f>tempdata[[#This Row],[Year]]+1/24+(tempdata[[#This Row],[Month]]-1)/12</f>
        <v>1930.625</v>
      </c>
      <c r="E369" s="1"/>
      <c r="G369" s="1"/>
    </row>
    <row r="370" spans="1:7">
      <c r="A370">
        <v>1930</v>
      </c>
      <c r="B370" s="1">
        <v>9</v>
      </c>
      <c r="C370" s="2">
        <f>DATE(tempdata[[#This Row],[Year]],tempdata[[#This Row],[Month]],15)</f>
        <v>11216</v>
      </c>
      <c r="D370" s="3">
        <f>tempdata[[#This Row],[Year]]+1/24+(tempdata[[#This Row],[Month]]-1)/12</f>
        <v>1930.7083333333335</v>
      </c>
      <c r="E370" s="1"/>
      <c r="G370" s="1"/>
    </row>
    <row r="371" spans="1:7">
      <c r="A371">
        <v>1930</v>
      </c>
      <c r="B371" s="1">
        <v>10</v>
      </c>
      <c r="C371" s="2">
        <f>DATE(tempdata[[#This Row],[Year]],tempdata[[#This Row],[Month]],15)</f>
        <v>11246</v>
      </c>
      <c r="D371" s="3">
        <f>tempdata[[#This Row],[Year]]+1/24+(tempdata[[#This Row],[Month]]-1)/12</f>
        <v>1930.7916666666667</v>
      </c>
      <c r="E371" s="1"/>
      <c r="G371" s="1"/>
    </row>
    <row r="372" spans="1:7">
      <c r="A372">
        <v>1930</v>
      </c>
      <c r="B372" s="1">
        <v>11</v>
      </c>
      <c r="C372" s="2">
        <f>DATE(tempdata[[#This Row],[Year]],tempdata[[#This Row],[Month]],15)</f>
        <v>11277</v>
      </c>
      <c r="D372" s="3">
        <f>tempdata[[#This Row],[Year]]+1/24+(tempdata[[#This Row],[Month]]-1)/12</f>
        <v>1930.875</v>
      </c>
      <c r="E372" s="1"/>
      <c r="G372" s="1"/>
    </row>
    <row r="373" spans="1:7">
      <c r="A373">
        <v>1930</v>
      </c>
      <c r="B373" s="1">
        <v>12</v>
      </c>
      <c r="C373" s="2">
        <f>DATE(tempdata[[#This Row],[Year]],tempdata[[#This Row],[Month]],15)</f>
        <v>11307</v>
      </c>
      <c r="D373" s="3">
        <f>tempdata[[#This Row],[Year]]+1/24+(tempdata[[#This Row],[Month]]-1)/12</f>
        <v>1930.9583333333335</v>
      </c>
      <c r="E373" s="1"/>
      <c r="G373" s="1"/>
    </row>
    <row r="374" spans="1:7">
      <c r="A374">
        <v>1931</v>
      </c>
      <c r="B374" s="1">
        <v>1</v>
      </c>
      <c r="C374" s="2">
        <f>DATE(tempdata[[#This Row],[Year]],tempdata[[#This Row],[Month]],15)</f>
        <v>11338</v>
      </c>
      <c r="D374" s="3">
        <f>tempdata[[#This Row],[Year]]+1/24+(tempdata[[#This Row],[Month]]-1)/12</f>
        <v>1931.0416666666667</v>
      </c>
      <c r="E374" s="1"/>
      <c r="G374" s="1"/>
    </row>
    <row r="375" spans="1:7">
      <c r="A375">
        <v>1931</v>
      </c>
      <c r="B375" s="1">
        <v>2</v>
      </c>
      <c r="C375" s="2">
        <f>DATE(tempdata[[#This Row],[Year]],tempdata[[#This Row],[Month]],15)</f>
        <v>11369</v>
      </c>
      <c r="D375" s="3">
        <f>tempdata[[#This Row],[Year]]+1/24+(tempdata[[#This Row],[Month]]-1)/12</f>
        <v>1931.125</v>
      </c>
      <c r="E375" s="1"/>
      <c r="G375" s="1"/>
    </row>
    <row r="376" spans="1:7">
      <c r="A376">
        <v>1931</v>
      </c>
      <c r="B376" s="1">
        <v>3</v>
      </c>
      <c r="C376" s="2">
        <f>DATE(tempdata[[#This Row],[Year]],tempdata[[#This Row],[Month]],15)</f>
        <v>11397</v>
      </c>
      <c r="D376" s="3">
        <f>tempdata[[#This Row],[Year]]+1/24+(tempdata[[#This Row],[Month]]-1)/12</f>
        <v>1931.2083333333335</v>
      </c>
      <c r="E376" s="1"/>
      <c r="G376" s="1"/>
    </row>
    <row r="377" spans="1:7">
      <c r="A377">
        <v>1931</v>
      </c>
      <c r="B377" s="1">
        <v>4</v>
      </c>
      <c r="C377" s="2">
        <f>DATE(tempdata[[#This Row],[Year]],tempdata[[#This Row],[Month]],15)</f>
        <v>11428</v>
      </c>
      <c r="D377" s="3">
        <f>tempdata[[#This Row],[Year]]+1/24+(tempdata[[#This Row],[Month]]-1)/12</f>
        <v>1931.2916666666667</v>
      </c>
      <c r="E377" s="1"/>
      <c r="G377" s="1"/>
    </row>
    <row r="378" spans="1:7">
      <c r="A378">
        <v>1931</v>
      </c>
      <c r="B378" s="1">
        <v>5</v>
      </c>
      <c r="C378" s="2">
        <f>DATE(tempdata[[#This Row],[Year]],tempdata[[#This Row],[Month]],15)</f>
        <v>11458</v>
      </c>
      <c r="D378" s="3">
        <f>tempdata[[#This Row],[Year]]+1/24+(tempdata[[#This Row],[Month]]-1)/12</f>
        <v>1931.375</v>
      </c>
      <c r="E378" s="1"/>
      <c r="G378" s="1"/>
    </row>
    <row r="379" spans="1:7">
      <c r="A379">
        <v>1931</v>
      </c>
      <c r="B379" s="1">
        <v>6</v>
      </c>
      <c r="C379" s="2">
        <f>DATE(tempdata[[#This Row],[Year]],tempdata[[#This Row],[Month]],15)</f>
        <v>11489</v>
      </c>
      <c r="D379" s="3">
        <f>tempdata[[#This Row],[Year]]+1/24+(tempdata[[#This Row],[Month]]-1)/12</f>
        <v>1931.4583333333335</v>
      </c>
      <c r="E379" s="1"/>
      <c r="G379" s="1"/>
    </row>
    <row r="380" spans="1:7">
      <c r="A380">
        <v>1931</v>
      </c>
      <c r="B380" s="1">
        <v>7</v>
      </c>
      <c r="C380" s="2">
        <f>DATE(tempdata[[#This Row],[Year]],tempdata[[#This Row],[Month]],15)</f>
        <v>11519</v>
      </c>
      <c r="D380" s="3">
        <f>tempdata[[#This Row],[Year]]+1/24+(tempdata[[#This Row],[Month]]-1)/12</f>
        <v>1931.5416666666667</v>
      </c>
      <c r="E380" s="1"/>
      <c r="G380" s="1"/>
    </row>
    <row r="381" spans="1:7">
      <c r="A381">
        <v>1931</v>
      </c>
      <c r="B381" s="1">
        <v>8</v>
      </c>
      <c r="C381" s="2">
        <f>DATE(tempdata[[#This Row],[Year]],tempdata[[#This Row],[Month]],15)</f>
        <v>11550</v>
      </c>
      <c r="D381" s="3">
        <f>tempdata[[#This Row],[Year]]+1/24+(tempdata[[#This Row],[Month]]-1)/12</f>
        <v>1931.625</v>
      </c>
      <c r="E381" s="1"/>
      <c r="G381" s="1"/>
    </row>
    <row r="382" spans="1:7">
      <c r="A382">
        <v>1931</v>
      </c>
      <c r="B382" s="1">
        <v>9</v>
      </c>
      <c r="C382" s="2">
        <f>DATE(tempdata[[#This Row],[Year]],tempdata[[#This Row],[Month]],15)</f>
        <v>11581</v>
      </c>
      <c r="D382" s="3">
        <f>tempdata[[#This Row],[Year]]+1/24+(tempdata[[#This Row],[Month]]-1)/12</f>
        <v>1931.7083333333335</v>
      </c>
      <c r="E382" s="1"/>
      <c r="G382" s="1"/>
    </row>
    <row r="383" spans="1:7">
      <c r="A383">
        <v>1931</v>
      </c>
      <c r="B383" s="1">
        <v>10</v>
      </c>
      <c r="C383" s="2">
        <f>DATE(tempdata[[#This Row],[Year]],tempdata[[#This Row],[Month]],15)</f>
        <v>11611</v>
      </c>
      <c r="D383" s="3">
        <f>tempdata[[#This Row],[Year]]+1/24+(tempdata[[#This Row],[Month]]-1)/12</f>
        <v>1931.7916666666667</v>
      </c>
      <c r="E383" s="1"/>
      <c r="G383" s="1"/>
    </row>
    <row r="384" spans="1:7">
      <c r="A384">
        <v>1931</v>
      </c>
      <c r="B384" s="1">
        <v>11</v>
      </c>
      <c r="C384" s="2">
        <f>DATE(tempdata[[#This Row],[Year]],tempdata[[#This Row],[Month]],15)</f>
        <v>11642</v>
      </c>
      <c r="D384" s="3">
        <f>tempdata[[#This Row],[Year]]+1/24+(tempdata[[#This Row],[Month]]-1)/12</f>
        <v>1931.875</v>
      </c>
      <c r="E384" s="1"/>
      <c r="G384" s="1"/>
    </row>
    <row r="385" spans="1:7">
      <c r="A385">
        <v>1931</v>
      </c>
      <c r="B385" s="1">
        <v>12</v>
      </c>
      <c r="C385" s="2">
        <f>DATE(tempdata[[#This Row],[Year]],tempdata[[#This Row],[Month]],15)</f>
        <v>11672</v>
      </c>
      <c r="D385" s="3">
        <f>tempdata[[#This Row],[Year]]+1/24+(tempdata[[#This Row],[Month]]-1)/12</f>
        <v>1931.9583333333335</v>
      </c>
      <c r="E385" s="1">
        <v>3.1</v>
      </c>
      <c r="F385" s="1">
        <v>-5.8</v>
      </c>
      <c r="G385" s="1">
        <v>-1.4</v>
      </c>
    </row>
    <row r="386" spans="1:7">
      <c r="A386">
        <v>1932</v>
      </c>
      <c r="B386" s="1">
        <v>1</v>
      </c>
      <c r="C386" s="2">
        <f>DATE(tempdata[[#This Row],[Year]],tempdata[[#This Row],[Month]],15)</f>
        <v>11703</v>
      </c>
      <c r="D386" s="3">
        <f>tempdata[[#This Row],[Year]]+1/24+(tempdata[[#This Row],[Month]]-1)/12</f>
        <v>1932.0416666666667</v>
      </c>
      <c r="E386" s="1">
        <v>2.7</v>
      </c>
      <c r="F386" s="1">
        <v>-4.4000000000000004</v>
      </c>
      <c r="G386" s="1">
        <v>-0.9</v>
      </c>
    </row>
    <row r="387" spans="1:7">
      <c r="A387">
        <v>1932</v>
      </c>
      <c r="B387" s="1">
        <v>2</v>
      </c>
      <c r="C387" s="2">
        <f>DATE(tempdata[[#This Row],[Year]],tempdata[[#This Row],[Month]],15)</f>
        <v>11734</v>
      </c>
      <c r="D387" s="3">
        <f>tempdata[[#This Row],[Year]]+1/24+(tempdata[[#This Row],[Month]]-1)/12</f>
        <v>1932.125</v>
      </c>
      <c r="E387" s="1">
        <v>1.2</v>
      </c>
      <c r="F387" s="1">
        <v>-8</v>
      </c>
      <c r="G387" s="1">
        <v>-3.4</v>
      </c>
    </row>
    <row r="388" spans="1:7">
      <c r="A388">
        <v>1932</v>
      </c>
      <c r="B388" s="1">
        <v>3</v>
      </c>
      <c r="C388" s="2">
        <f>DATE(tempdata[[#This Row],[Year]],tempdata[[#This Row],[Month]],15)</f>
        <v>11763</v>
      </c>
      <c r="D388" s="3">
        <f>tempdata[[#This Row],[Year]]+1/24+(tempdata[[#This Row],[Month]]-1)/12</f>
        <v>1932.2083333333335</v>
      </c>
      <c r="E388" s="1">
        <v>1.7</v>
      </c>
      <c r="F388" s="1">
        <v>-7.4</v>
      </c>
      <c r="G388" s="1">
        <v>-2.9</v>
      </c>
    </row>
    <row r="389" spans="1:7">
      <c r="A389">
        <v>1932</v>
      </c>
      <c r="B389" s="1">
        <v>4</v>
      </c>
      <c r="C389" s="2">
        <f>DATE(tempdata[[#This Row],[Year]],tempdata[[#This Row],[Month]],15)</f>
        <v>11794</v>
      </c>
      <c r="D389" s="3">
        <f>tempdata[[#This Row],[Year]]+1/24+(tempdata[[#This Row],[Month]]-1)/12</f>
        <v>1932.2916666666667</v>
      </c>
      <c r="E389" s="1">
        <v>9.6</v>
      </c>
      <c r="F389" s="1">
        <v>-0.6</v>
      </c>
      <c r="G389" s="1">
        <v>4.5</v>
      </c>
    </row>
    <row r="390" spans="1:7">
      <c r="A390">
        <v>1932</v>
      </c>
      <c r="B390" s="1">
        <v>5</v>
      </c>
      <c r="C390" s="2">
        <f>DATE(tempdata[[#This Row],[Year]],tempdata[[#This Row],[Month]],15)</f>
        <v>11824</v>
      </c>
      <c r="D390" s="3">
        <f>tempdata[[#This Row],[Year]]+1/24+(tempdata[[#This Row],[Month]]-1)/12</f>
        <v>1932.375</v>
      </c>
      <c r="E390" s="1">
        <v>18.600000000000001</v>
      </c>
      <c r="F390" s="1">
        <v>7.2</v>
      </c>
      <c r="G390" s="1">
        <v>12.9</v>
      </c>
    </row>
    <row r="391" spans="1:7">
      <c r="A391">
        <v>1932</v>
      </c>
      <c r="B391" s="1">
        <v>6</v>
      </c>
      <c r="C391" s="2">
        <f>DATE(tempdata[[#This Row],[Year]],tempdata[[#This Row],[Month]],15)</f>
        <v>11855</v>
      </c>
      <c r="D391" s="3">
        <f>tempdata[[#This Row],[Year]]+1/24+(tempdata[[#This Row],[Month]]-1)/12</f>
        <v>1932.4583333333335</v>
      </c>
      <c r="E391" s="1">
        <v>25.1</v>
      </c>
      <c r="F391" s="1">
        <v>12.3</v>
      </c>
      <c r="G391" s="1">
        <v>18.7</v>
      </c>
    </row>
    <row r="392" spans="1:7">
      <c r="A392">
        <v>1932</v>
      </c>
      <c r="B392" s="1">
        <v>7</v>
      </c>
      <c r="C392" s="2">
        <f>DATE(tempdata[[#This Row],[Year]],tempdata[[#This Row],[Month]],15)</f>
        <v>11885</v>
      </c>
      <c r="D392" s="3">
        <f>tempdata[[#This Row],[Year]]+1/24+(tempdata[[#This Row],[Month]]-1)/12</f>
        <v>1932.5416666666667</v>
      </c>
      <c r="E392" s="1">
        <v>25.2</v>
      </c>
      <c r="F392" s="1">
        <v>14.1</v>
      </c>
      <c r="G392" s="1">
        <v>19.7</v>
      </c>
    </row>
    <row r="393" spans="1:7">
      <c r="A393">
        <v>1932</v>
      </c>
      <c r="B393" s="1">
        <v>8</v>
      </c>
      <c r="C393" s="2">
        <f>DATE(tempdata[[#This Row],[Year]],tempdata[[#This Row],[Month]],15)</f>
        <v>11916</v>
      </c>
      <c r="D393" s="3">
        <f>tempdata[[#This Row],[Year]]+1/24+(tempdata[[#This Row],[Month]]-1)/12</f>
        <v>1932.625</v>
      </c>
      <c r="E393" s="1">
        <v>26.9</v>
      </c>
      <c r="F393" s="1">
        <v>14.2</v>
      </c>
      <c r="G393" s="1">
        <v>20.6</v>
      </c>
    </row>
    <row r="394" spans="1:7">
      <c r="A394">
        <v>1932</v>
      </c>
      <c r="B394" s="1">
        <v>9</v>
      </c>
      <c r="C394" s="2">
        <f>DATE(tempdata[[#This Row],[Year]],tempdata[[#This Row],[Month]],15)</f>
        <v>11947</v>
      </c>
      <c r="D394" s="3">
        <f>tempdata[[#This Row],[Year]]+1/24+(tempdata[[#This Row],[Month]]-1)/12</f>
        <v>1932.7083333333335</v>
      </c>
      <c r="E394" s="1">
        <v>22.9</v>
      </c>
      <c r="F394" s="1">
        <v>10.5</v>
      </c>
      <c r="G394" s="1">
        <v>16.7</v>
      </c>
    </row>
    <row r="395" spans="1:7">
      <c r="A395">
        <v>1932</v>
      </c>
      <c r="B395" s="1">
        <v>10</v>
      </c>
      <c r="C395" s="2">
        <f>DATE(tempdata[[#This Row],[Year]],tempdata[[#This Row],[Month]],15)</f>
        <v>11977</v>
      </c>
      <c r="D395" s="3">
        <f>tempdata[[#This Row],[Year]]+1/24+(tempdata[[#This Row],[Month]]-1)/12</f>
        <v>1932.7916666666667</v>
      </c>
      <c r="E395" s="1">
        <v>15.4</v>
      </c>
      <c r="F395" s="1">
        <v>6.1</v>
      </c>
      <c r="G395" s="1">
        <v>10.8</v>
      </c>
    </row>
    <row r="396" spans="1:7">
      <c r="A396">
        <v>1932</v>
      </c>
      <c r="B396" s="1">
        <v>11</v>
      </c>
      <c r="C396" s="2">
        <f>DATE(tempdata[[#This Row],[Year]],tempdata[[#This Row],[Month]],15)</f>
        <v>12008</v>
      </c>
      <c r="D396" s="3">
        <f>tempdata[[#This Row],[Year]]+1/24+(tempdata[[#This Row],[Month]]-1)/12</f>
        <v>1932.875</v>
      </c>
      <c r="E396" s="1">
        <v>5.6</v>
      </c>
      <c r="F396" s="1">
        <v>-3</v>
      </c>
      <c r="G396" s="1">
        <v>1.3</v>
      </c>
    </row>
    <row r="397" spans="1:7">
      <c r="A397">
        <v>1932</v>
      </c>
      <c r="B397" s="1">
        <v>12</v>
      </c>
      <c r="C397" s="2">
        <f>DATE(tempdata[[#This Row],[Year]],tempdata[[#This Row],[Month]],15)</f>
        <v>12038</v>
      </c>
      <c r="D397" s="3">
        <f>tempdata[[#This Row],[Year]]+1/24+(tempdata[[#This Row],[Month]]-1)/12</f>
        <v>1932.9583333333335</v>
      </c>
      <c r="E397" s="1">
        <v>1.5</v>
      </c>
      <c r="F397" s="1">
        <v>-7.9</v>
      </c>
      <c r="G397" s="1">
        <v>-3.2</v>
      </c>
    </row>
    <row r="398" spans="1:7">
      <c r="A398">
        <v>1933</v>
      </c>
      <c r="B398" s="1">
        <v>1</v>
      </c>
      <c r="C398" s="2">
        <f>DATE(tempdata[[#This Row],[Year]],tempdata[[#This Row],[Month]],15)</f>
        <v>12069</v>
      </c>
      <c r="D398" s="3">
        <f>tempdata[[#This Row],[Year]]+1/24+(tempdata[[#This Row],[Month]]-1)/12</f>
        <v>1933.0416666666667</v>
      </c>
      <c r="E398" s="1">
        <v>3.5</v>
      </c>
      <c r="F398" s="1">
        <v>-5.0999999999999996</v>
      </c>
      <c r="G398" s="1">
        <v>-0.8</v>
      </c>
    </row>
    <row r="399" spans="1:7">
      <c r="A399">
        <v>1933</v>
      </c>
      <c r="B399" s="1">
        <v>2</v>
      </c>
      <c r="C399" s="2">
        <f>DATE(tempdata[[#This Row],[Year]],tempdata[[#This Row],[Month]],15)</f>
        <v>12100</v>
      </c>
      <c r="D399" s="3">
        <f>tempdata[[#This Row],[Year]]+1/24+(tempdata[[#This Row],[Month]]-1)/12</f>
        <v>1933.125</v>
      </c>
      <c r="E399" s="1">
        <v>0.8</v>
      </c>
      <c r="F399" s="1">
        <v>-8.6999999999999993</v>
      </c>
      <c r="G399" s="1">
        <v>-4</v>
      </c>
    </row>
    <row r="400" spans="1:7">
      <c r="A400">
        <v>1933</v>
      </c>
      <c r="B400" s="1">
        <v>3</v>
      </c>
      <c r="C400" s="2">
        <f>DATE(tempdata[[#This Row],[Year]],tempdata[[#This Row],[Month]],15)</f>
        <v>12128</v>
      </c>
      <c r="D400" s="3">
        <f>tempdata[[#This Row],[Year]]+1/24+(tempdata[[#This Row],[Month]]-1)/12</f>
        <v>1933.2083333333335</v>
      </c>
      <c r="E400" s="1">
        <v>1.9</v>
      </c>
      <c r="F400" s="1">
        <v>-5.0999999999999996</v>
      </c>
      <c r="G400" s="1">
        <v>-1.6</v>
      </c>
    </row>
    <row r="401" spans="1:7">
      <c r="A401">
        <v>1933</v>
      </c>
      <c r="B401" s="1">
        <v>4</v>
      </c>
      <c r="C401" s="2">
        <f>DATE(tempdata[[#This Row],[Year]],tempdata[[#This Row],[Month]],15)</f>
        <v>12159</v>
      </c>
      <c r="D401" s="3">
        <f>tempdata[[#This Row],[Year]]+1/24+(tempdata[[#This Row],[Month]]-1)/12</f>
        <v>1933.2916666666667</v>
      </c>
      <c r="E401" s="1">
        <v>12.3</v>
      </c>
      <c r="F401" s="1">
        <v>2.7</v>
      </c>
      <c r="G401" s="1">
        <v>7.5</v>
      </c>
    </row>
    <row r="402" spans="1:7">
      <c r="A402">
        <v>1933</v>
      </c>
      <c r="B402" s="1">
        <v>5</v>
      </c>
      <c r="C402" s="2">
        <f>DATE(tempdata[[#This Row],[Year]],tempdata[[#This Row],[Month]],15)</f>
        <v>12189</v>
      </c>
      <c r="D402" s="3">
        <f>tempdata[[#This Row],[Year]]+1/24+(tempdata[[#This Row],[Month]]-1)/12</f>
        <v>1933.375</v>
      </c>
      <c r="E402" s="1">
        <v>20.399999999999999</v>
      </c>
      <c r="F402" s="1">
        <v>8.1</v>
      </c>
      <c r="G402" s="1">
        <v>14.3</v>
      </c>
    </row>
    <row r="403" spans="1:7">
      <c r="A403">
        <v>1933</v>
      </c>
      <c r="B403" s="1">
        <v>6</v>
      </c>
      <c r="C403" s="2">
        <f>DATE(tempdata[[#This Row],[Year]],tempdata[[#This Row],[Month]],15)</f>
        <v>12220</v>
      </c>
      <c r="D403" s="3">
        <f>tempdata[[#This Row],[Year]]+1/24+(tempdata[[#This Row],[Month]]-1)/12</f>
        <v>1933.4583333333335</v>
      </c>
      <c r="E403" s="1">
        <v>26.4</v>
      </c>
      <c r="F403" s="1">
        <v>13.1</v>
      </c>
      <c r="G403" s="1">
        <v>19.8</v>
      </c>
    </row>
    <row r="404" spans="1:7">
      <c r="A404">
        <v>1933</v>
      </c>
      <c r="B404" s="1">
        <v>7</v>
      </c>
      <c r="C404" s="2">
        <f>DATE(tempdata[[#This Row],[Year]],tempdata[[#This Row],[Month]],15)</f>
        <v>12250</v>
      </c>
      <c r="D404" s="3">
        <f>tempdata[[#This Row],[Year]]+1/24+(tempdata[[#This Row],[Month]]-1)/12</f>
        <v>1933.5416666666667</v>
      </c>
      <c r="E404" s="1">
        <v>29.6</v>
      </c>
      <c r="F404" s="1">
        <v>16.100000000000001</v>
      </c>
      <c r="G404" s="1">
        <v>22.9</v>
      </c>
    </row>
    <row r="405" spans="1:7">
      <c r="A405">
        <v>1933</v>
      </c>
      <c r="B405" s="1">
        <v>8</v>
      </c>
      <c r="C405" s="2">
        <f>DATE(tempdata[[#This Row],[Year]],tempdata[[#This Row],[Month]],15)</f>
        <v>12281</v>
      </c>
      <c r="D405" s="3">
        <f>tempdata[[#This Row],[Year]]+1/24+(tempdata[[#This Row],[Month]]-1)/12</f>
        <v>1933.625</v>
      </c>
      <c r="E405" s="1">
        <v>26.6</v>
      </c>
      <c r="F405" s="1">
        <v>14.4</v>
      </c>
      <c r="G405" s="1">
        <v>20.5</v>
      </c>
    </row>
    <row r="406" spans="1:7">
      <c r="A406">
        <v>1933</v>
      </c>
      <c r="B406" s="1">
        <v>9</v>
      </c>
      <c r="C406" s="2">
        <f>DATE(tempdata[[#This Row],[Year]],tempdata[[#This Row],[Month]],15)</f>
        <v>12312</v>
      </c>
      <c r="D406" s="3">
        <f>tempdata[[#This Row],[Year]]+1/24+(tempdata[[#This Row],[Month]]-1)/12</f>
        <v>1933.7083333333335</v>
      </c>
      <c r="E406" s="1">
        <v>22.1</v>
      </c>
      <c r="F406" s="1">
        <v>11.2</v>
      </c>
      <c r="G406" s="1">
        <v>16.7</v>
      </c>
    </row>
    <row r="407" spans="1:7">
      <c r="A407">
        <v>1933</v>
      </c>
      <c r="B407" s="1">
        <v>10</v>
      </c>
      <c r="C407" s="2">
        <f>DATE(tempdata[[#This Row],[Year]],tempdata[[#This Row],[Month]],15)</f>
        <v>12342</v>
      </c>
      <c r="D407" s="3">
        <f>tempdata[[#This Row],[Year]]+1/24+(tempdata[[#This Row],[Month]]-1)/12</f>
        <v>1933.7916666666667</v>
      </c>
      <c r="E407" s="1">
        <v>13.3</v>
      </c>
      <c r="F407" s="1">
        <v>3.2</v>
      </c>
      <c r="G407" s="1">
        <v>8.3000000000000007</v>
      </c>
    </row>
    <row r="408" spans="1:7">
      <c r="A408">
        <v>1933</v>
      </c>
      <c r="B408" s="1">
        <v>11</v>
      </c>
      <c r="C408" s="2">
        <f>DATE(tempdata[[#This Row],[Year]],tempdata[[#This Row],[Month]],15)</f>
        <v>12373</v>
      </c>
      <c r="D408" s="3">
        <f>tempdata[[#This Row],[Year]]+1/24+(tempdata[[#This Row],[Month]]-1)/12</f>
        <v>1933.875</v>
      </c>
      <c r="E408" s="1">
        <v>2.9</v>
      </c>
      <c r="F408" s="1">
        <v>-7.4</v>
      </c>
      <c r="G408" s="1">
        <v>-2.2999999999999998</v>
      </c>
    </row>
    <row r="409" spans="1:7">
      <c r="A409">
        <v>1933</v>
      </c>
      <c r="B409" s="1">
        <v>12</v>
      </c>
      <c r="C409" s="2">
        <f>DATE(tempdata[[#This Row],[Year]],tempdata[[#This Row],[Month]],15)</f>
        <v>12403</v>
      </c>
      <c r="D409" s="3">
        <f>tempdata[[#This Row],[Year]]+1/24+(tempdata[[#This Row],[Month]]-1)/12</f>
        <v>1933.9583333333335</v>
      </c>
      <c r="E409" s="1">
        <v>-2.9</v>
      </c>
      <c r="F409" s="1">
        <v>-13.3</v>
      </c>
      <c r="G409" s="1">
        <v>-8.1</v>
      </c>
    </row>
    <row r="410" spans="1:7">
      <c r="A410">
        <v>1934</v>
      </c>
      <c r="B410" s="1">
        <v>1</v>
      </c>
      <c r="C410" s="2">
        <f>DATE(tempdata[[#This Row],[Year]],tempdata[[#This Row],[Month]],15)</f>
        <v>12434</v>
      </c>
      <c r="D410" s="3">
        <f>tempdata[[#This Row],[Year]]+1/24+(tempdata[[#This Row],[Month]]-1)/12</f>
        <v>1934.0416666666667</v>
      </c>
      <c r="E410" s="1">
        <v>-2</v>
      </c>
      <c r="F410" s="1">
        <v>-10.9</v>
      </c>
      <c r="G410" s="1">
        <v>-6.5</v>
      </c>
    </row>
    <row r="411" spans="1:7">
      <c r="A411">
        <v>1934</v>
      </c>
      <c r="B411" s="1">
        <v>2</v>
      </c>
      <c r="C411" s="2">
        <f>DATE(tempdata[[#This Row],[Year]],tempdata[[#This Row],[Month]],15)</f>
        <v>12465</v>
      </c>
      <c r="D411" s="3">
        <f>tempdata[[#This Row],[Year]]+1/24+(tempdata[[#This Row],[Month]]-1)/12</f>
        <v>1934.125</v>
      </c>
      <c r="E411" s="1">
        <v>-7.6</v>
      </c>
      <c r="F411" s="1">
        <v>-23.8</v>
      </c>
      <c r="G411" s="1">
        <v>-15.7</v>
      </c>
    </row>
    <row r="412" spans="1:7">
      <c r="A412">
        <v>1934</v>
      </c>
      <c r="B412" s="1">
        <v>3</v>
      </c>
      <c r="C412" s="2">
        <f>DATE(tempdata[[#This Row],[Year]],tempdata[[#This Row],[Month]],15)</f>
        <v>12493</v>
      </c>
      <c r="D412" s="3">
        <f>tempdata[[#This Row],[Year]]+1/24+(tempdata[[#This Row],[Month]]-1)/12</f>
        <v>1934.2083333333335</v>
      </c>
      <c r="E412" s="1">
        <v>0.9</v>
      </c>
      <c r="F412" s="1">
        <v>-7.5</v>
      </c>
      <c r="G412" s="1">
        <v>-3.3</v>
      </c>
    </row>
    <row r="413" spans="1:7">
      <c r="A413">
        <v>1934</v>
      </c>
      <c r="B413" s="1">
        <v>4</v>
      </c>
      <c r="C413" s="2">
        <f>DATE(tempdata[[#This Row],[Year]],tempdata[[#This Row],[Month]],15)</f>
        <v>12524</v>
      </c>
      <c r="D413" s="3">
        <f>tempdata[[#This Row],[Year]]+1/24+(tempdata[[#This Row],[Month]]-1)/12</f>
        <v>1934.2916666666667</v>
      </c>
      <c r="E413" s="1">
        <v>9.9</v>
      </c>
      <c r="F413" s="1">
        <v>0.2</v>
      </c>
      <c r="G413" s="1">
        <v>5.0999999999999996</v>
      </c>
    </row>
    <row r="414" spans="1:7">
      <c r="A414">
        <v>1934</v>
      </c>
      <c r="B414" s="1">
        <v>5</v>
      </c>
      <c r="C414" s="2">
        <f>DATE(tempdata[[#This Row],[Year]],tempdata[[#This Row],[Month]],15)</f>
        <v>12554</v>
      </c>
      <c r="D414" s="3">
        <f>tempdata[[#This Row],[Year]]+1/24+(tempdata[[#This Row],[Month]]-1)/12</f>
        <v>1934.375</v>
      </c>
      <c r="E414" s="1">
        <v>20.2</v>
      </c>
      <c r="F414" s="1">
        <v>5.7</v>
      </c>
      <c r="G414" s="1">
        <v>13</v>
      </c>
    </row>
    <row r="415" spans="1:7">
      <c r="A415">
        <v>1934</v>
      </c>
      <c r="B415" s="1">
        <v>6</v>
      </c>
      <c r="C415" s="2">
        <f>DATE(tempdata[[#This Row],[Year]],tempdata[[#This Row],[Month]],15)</f>
        <v>12585</v>
      </c>
      <c r="D415" s="3">
        <f>tempdata[[#This Row],[Year]]+1/24+(tempdata[[#This Row],[Month]]-1)/12</f>
        <v>1934.4583333333335</v>
      </c>
      <c r="E415" s="1">
        <v>25.8</v>
      </c>
      <c r="F415" s="1">
        <v>13.6</v>
      </c>
      <c r="G415" s="1">
        <v>19.7</v>
      </c>
    </row>
    <row r="416" spans="1:7">
      <c r="A416">
        <v>1934</v>
      </c>
      <c r="B416" s="1">
        <v>7</v>
      </c>
      <c r="C416" s="2">
        <f>DATE(tempdata[[#This Row],[Year]],tempdata[[#This Row],[Month]],15)</f>
        <v>12615</v>
      </c>
      <c r="D416" s="3">
        <f>tempdata[[#This Row],[Year]]+1/24+(tempdata[[#This Row],[Month]]-1)/12</f>
        <v>1934.5416666666667</v>
      </c>
      <c r="E416" s="1">
        <v>27.9</v>
      </c>
      <c r="F416" s="1">
        <v>15.4</v>
      </c>
      <c r="G416" s="1">
        <v>21.7</v>
      </c>
    </row>
    <row r="417" spans="1:7">
      <c r="A417">
        <v>1934</v>
      </c>
      <c r="B417" s="1">
        <v>8</v>
      </c>
      <c r="C417" s="2">
        <f>DATE(tempdata[[#This Row],[Year]],tempdata[[#This Row],[Month]],15)</f>
        <v>12646</v>
      </c>
      <c r="D417" s="3">
        <f>tempdata[[#This Row],[Year]]+1/24+(tempdata[[#This Row],[Month]]-1)/12</f>
        <v>1934.625</v>
      </c>
      <c r="E417" s="1">
        <v>24.8</v>
      </c>
      <c r="F417" s="1">
        <v>12.2</v>
      </c>
      <c r="G417" s="1">
        <v>18.5</v>
      </c>
    </row>
    <row r="418" spans="1:7">
      <c r="A418">
        <v>1934</v>
      </c>
      <c r="B418" s="1">
        <v>9</v>
      </c>
      <c r="C418" s="2">
        <f>DATE(tempdata[[#This Row],[Year]],tempdata[[#This Row],[Month]],15)</f>
        <v>12677</v>
      </c>
      <c r="D418" s="3">
        <f>tempdata[[#This Row],[Year]]+1/24+(tempdata[[#This Row],[Month]]-1)/12</f>
        <v>1934.7083333333335</v>
      </c>
      <c r="E418" s="1">
        <v>21.9</v>
      </c>
      <c r="F418" s="1">
        <v>13.1</v>
      </c>
      <c r="G418" s="1">
        <v>17.5</v>
      </c>
    </row>
    <row r="419" spans="1:7">
      <c r="A419">
        <v>1934</v>
      </c>
      <c r="B419" s="1">
        <v>10</v>
      </c>
      <c r="C419" s="2">
        <f>DATE(tempdata[[#This Row],[Year]],tempdata[[#This Row],[Month]],15)</f>
        <v>12707</v>
      </c>
      <c r="D419" s="3">
        <f>tempdata[[#This Row],[Year]]+1/24+(tempdata[[#This Row],[Month]]-1)/12</f>
        <v>1934.7916666666667</v>
      </c>
      <c r="E419" s="1">
        <v>13.2</v>
      </c>
      <c r="F419" s="1">
        <v>2.9</v>
      </c>
      <c r="G419" s="1">
        <v>8.1</v>
      </c>
    </row>
    <row r="420" spans="1:7">
      <c r="A420">
        <v>1934</v>
      </c>
      <c r="B420" s="1">
        <v>11</v>
      </c>
      <c r="C420" s="2">
        <f>DATE(tempdata[[#This Row],[Year]],tempdata[[#This Row],[Month]],15)</f>
        <v>12738</v>
      </c>
      <c r="D420" s="3">
        <f>tempdata[[#This Row],[Year]]+1/24+(tempdata[[#This Row],[Month]]-1)/12</f>
        <v>1934.875</v>
      </c>
      <c r="E420" s="1">
        <v>8.1</v>
      </c>
      <c r="F420" s="1">
        <v>1.1000000000000001</v>
      </c>
      <c r="G420" s="1">
        <v>4.5999999999999996</v>
      </c>
    </row>
    <row r="421" spans="1:7">
      <c r="A421">
        <v>1934</v>
      </c>
      <c r="B421" s="1">
        <v>12</v>
      </c>
      <c r="C421" s="2">
        <f>DATE(tempdata[[#This Row],[Year]],tempdata[[#This Row],[Month]],15)</f>
        <v>12768</v>
      </c>
      <c r="D421" s="3">
        <f>tempdata[[#This Row],[Year]]+1/24+(tempdata[[#This Row],[Month]]-1)/12</f>
        <v>1934.9583333333335</v>
      </c>
      <c r="E421" s="1">
        <v>-2.2999999999999998</v>
      </c>
      <c r="F421" s="1">
        <v>-12.8</v>
      </c>
      <c r="G421" s="1">
        <v>-7.6</v>
      </c>
    </row>
    <row r="422" spans="1:7">
      <c r="A422">
        <v>1935</v>
      </c>
      <c r="B422" s="1">
        <v>1</v>
      </c>
      <c r="C422" s="2">
        <f>DATE(tempdata[[#This Row],[Year]],tempdata[[#This Row],[Month]],15)</f>
        <v>12799</v>
      </c>
      <c r="D422" s="3">
        <f>tempdata[[#This Row],[Year]]+1/24+(tempdata[[#This Row],[Month]]-1)/12</f>
        <v>1935.0416666666667</v>
      </c>
      <c r="E422" s="1">
        <v>-5</v>
      </c>
      <c r="F422" s="1">
        <v>-16.7</v>
      </c>
      <c r="G422" s="1">
        <v>-10.9</v>
      </c>
    </row>
    <row r="423" spans="1:7">
      <c r="A423">
        <v>1935</v>
      </c>
      <c r="B423" s="1">
        <v>2</v>
      </c>
      <c r="C423" s="2">
        <f>DATE(tempdata[[#This Row],[Year]],tempdata[[#This Row],[Month]],15)</f>
        <v>12830</v>
      </c>
      <c r="D423" s="3">
        <f>tempdata[[#This Row],[Year]]+1/24+(tempdata[[#This Row],[Month]]-1)/12</f>
        <v>1935.125</v>
      </c>
      <c r="E423" s="1">
        <v>-2.2000000000000002</v>
      </c>
      <c r="F423" s="1">
        <v>-13.2</v>
      </c>
      <c r="G423" s="1">
        <v>-7.7</v>
      </c>
    </row>
    <row r="424" spans="1:7">
      <c r="A424">
        <v>1935</v>
      </c>
      <c r="B424" s="1">
        <v>3</v>
      </c>
      <c r="C424" s="2">
        <f>DATE(tempdata[[#This Row],[Year]],tempdata[[#This Row],[Month]],15)</f>
        <v>12858</v>
      </c>
      <c r="D424" s="3">
        <f>tempdata[[#This Row],[Year]]+1/24+(tempdata[[#This Row],[Month]]-1)/12</f>
        <v>1935.2083333333335</v>
      </c>
      <c r="E424" s="1">
        <v>5.2</v>
      </c>
      <c r="F424" s="1">
        <v>-4.5999999999999996</v>
      </c>
      <c r="G424" s="1">
        <v>0.3</v>
      </c>
    </row>
    <row r="425" spans="1:7">
      <c r="A425">
        <v>1935</v>
      </c>
      <c r="B425" s="1">
        <v>4</v>
      </c>
      <c r="C425" s="2">
        <f>DATE(tempdata[[#This Row],[Year]],tempdata[[#This Row],[Month]],15)</f>
        <v>12889</v>
      </c>
      <c r="D425" s="3">
        <f>tempdata[[#This Row],[Year]]+1/24+(tempdata[[#This Row],[Month]]-1)/12</f>
        <v>1935.2916666666667</v>
      </c>
      <c r="E425" s="1">
        <v>11.9</v>
      </c>
      <c r="F425" s="1">
        <v>0.9</v>
      </c>
      <c r="G425" s="1">
        <v>6.4</v>
      </c>
    </row>
    <row r="426" spans="1:7">
      <c r="A426">
        <v>1935</v>
      </c>
      <c r="B426" s="1">
        <v>5</v>
      </c>
      <c r="C426" s="2">
        <f>DATE(tempdata[[#This Row],[Year]],tempdata[[#This Row],[Month]],15)</f>
        <v>12919</v>
      </c>
      <c r="D426" s="3">
        <f>tempdata[[#This Row],[Year]]+1/24+(tempdata[[#This Row],[Month]]-1)/12</f>
        <v>1935.375</v>
      </c>
      <c r="E426" s="1">
        <v>16</v>
      </c>
      <c r="F426" s="1">
        <v>3.5</v>
      </c>
      <c r="G426" s="1">
        <v>9.8000000000000007</v>
      </c>
    </row>
    <row r="427" spans="1:7">
      <c r="A427">
        <v>1935</v>
      </c>
      <c r="B427" s="1">
        <v>6</v>
      </c>
      <c r="C427" s="2">
        <f>DATE(tempdata[[#This Row],[Year]],tempdata[[#This Row],[Month]],15)</f>
        <v>12950</v>
      </c>
      <c r="D427" s="3">
        <f>tempdata[[#This Row],[Year]]+1/24+(tempdata[[#This Row],[Month]]-1)/12</f>
        <v>1935.4583333333335</v>
      </c>
      <c r="E427" s="1">
        <v>22</v>
      </c>
      <c r="F427" s="1">
        <v>11.7</v>
      </c>
      <c r="G427" s="1">
        <v>16.899999999999999</v>
      </c>
    </row>
    <row r="428" spans="1:7">
      <c r="A428">
        <v>1935</v>
      </c>
      <c r="B428" s="1">
        <v>7</v>
      </c>
      <c r="C428" s="2">
        <f>DATE(tempdata[[#This Row],[Year]],tempdata[[#This Row],[Month]],15)</f>
        <v>12980</v>
      </c>
      <c r="D428" s="3">
        <f>tempdata[[#This Row],[Year]]+1/24+(tempdata[[#This Row],[Month]]-1)/12</f>
        <v>1935.5416666666667</v>
      </c>
      <c r="E428" s="1">
        <v>28.4</v>
      </c>
      <c r="F428" s="1">
        <v>17.600000000000001</v>
      </c>
      <c r="G428" s="1">
        <v>23</v>
      </c>
    </row>
    <row r="429" spans="1:7">
      <c r="A429">
        <v>1935</v>
      </c>
      <c r="B429" s="1">
        <v>8</v>
      </c>
      <c r="C429" s="2">
        <f>DATE(tempdata[[#This Row],[Year]],tempdata[[#This Row],[Month]],15)</f>
        <v>13011</v>
      </c>
      <c r="D429" s="3">
        <f>tempdata[[#This Row],[Year]]+1/24+(tempdata[[#This Row],[Month]]-1)/12</f>
        <v>1935.625</v>
      </c>
      <c r="E429" s="1">
        <v>26.9</v>
      </c>
      <c r="F429" s="1">
        <v>14.7</v>
      </c>
      <c r="G429" s="1">
        <v>20.8</v>
      </c>
    </row>
    <row r="430" spans="1:7">
      <c r="A430">
        <v>1935</v>
      </c>
      <c r="B430" s="1">
        <v>9</v>
      </c>
      <c r="C430" s="2">
        <f>DATE(tempdata[[#This Row],[Year]],tempdata[[#This Row],[Month]],15)</f>
        <v>13042</v>
      </c>
      <c r="D430" s="3">
        <f>tempdata[[#This Row],[Year]]+1/24+(tempdata[[#This Row],[Month]]-1)/12</f>
        <v>1935.7083333333335</v>
      </c>
      <c r="E430" s="1">
        <v>19.899999999999999</v>
      </c>
      <c r="F430" s="1">
        <v>8.1</v>
      </c>
      <c r="G430" s="1">
        <v>14</v>
      </c>
    </row>
    <row r="431" spans="1:7">
      <c r="A431">
        <v>1935</v>
      </c>
      <c r="B431" s="1">
        <v>10</v>
      </c>
      <c r="C431" s="2">
        <f>DATE(tempdata[[#This Row],[Year]],tempdata[[#This Row],[Month]],15)</f>
        <v>13072</v>
      </c>
      <c r="D431" s="3">
        <f>tempdata[[#This Row],[Year]]+1/24+(tempdata[[#This Row],[Month]]-1)/12</f>
        <v>1935.7916666666667</v>
      </c>
      <c r="E431" s="1">
        <v>14.9</v>
      </c>
      <c r="F431" s="1">
        <v>2.7</v>
      </c>
      <c r="G431" s="1">
        <v>8.8000000000000007</v>
      </c>
    </row>
    <row r="432" spans="1:7">
      <c r="A432">
        <v>1935</v>
      </c>
      <c r="B432" s="1">
        <v>11</v>
      </c>
      <c r="C432" s="2">
        <f>DATE(tempdata[[#This Row],[Year]],tempdata[[#This Row],[Month]],15)</f>
        <v>13103</v>
      </c>
      <c r="D432" s="3">
        <f>tempdata[[#This Row],[Year]]+1/24+(tempdata[[#This Row],[Month]]-1)/12</f>
        <v>1935.875</v>
      </c>
      <c r="E432" s="1">
        <v>7.4</v>
      </c>
      <c r="F432" s="1">
        <v>-0.6</v>
      </c>
      <c r="G432" s="1">
        <v>3.4</v>
      </c>
    </row>
    <row r="433" spans="1:7">
      <c r="A433">
        <v>1935</v>
      </c>
      <c r="B433" s="1">
        <v>12</v>
      </c>
      <c r="C433" s="2">
        <f>DATE(tempdata[[#This Row],[Year]],tempdata[[#This Row],[Month]],15)</f>
        <v>13133</v>
      </c>
      <c r="D433" s="3">
        <f>tempdata[[#This Row],[Year]]+1/24+(tempdata[[#This Row],[Month]]-1)/12</f>
        <v>1935.9583333333335</v>
      </c>
      <c r="E433" s="1">
        <v>-4</v>
      </c>
      <c r="F433" s="1">
        <v>-13.8</v>
      </c>
      <c r="G433" s="1">
        <v>-8.9</v>
      </c>
    </row>
    <row r="434" spans="1:7">
      <c r="A434">
        <v>1936</v>
      </c>
      <c r="B434" s="1">
        <v>1</v>
      </c>
      <c r="C434" s="2">
        <f>DATE(tempdata[[#This Row],[Year]],tempdata[[#This Row],[Month]],15)</f>
        <v>13164</v>
      </c>
      <c r="D434" s="3">
        <f>tempdata[[#This Row],[Year]]+1/24+(tempdata[[#This Row],[Month]]-1)/12</f>
        <v>1936.0416666666667</v>
      </c>
      <c r="E434" s="1">
        <v>-4.0999999999999996</v>
      </c>
      <c r="F434" s="1">
        <v>-13</v>
      </c>
      <c r="G434" s="1">
        <v>-8.6</v>
      </c>
    </row>
    <row r="435" spans="1:7">
      <c r="A435">
        <v>1936</v>
      </c>
      <c r="B435" s="1">
        <v>2</v>
      </c>
      <c r="C435" s="2">
        <f>DATE(tempdata[[#This Row],[Year]],tempdata[[#This Row],[Month]],15)</f>
        <v>13195</v>
      </c>
      <c r="D435" s="3">
        <f>tempdata[[#This Row],[Year]]+1/24+(tempdata[[#This Row],[Month]]-1)/12</f>
        <v>1936.125</v>
      </c>
      <c r="E435" s="1">
        <v>-5.3</v>
      </c>
      <c r="F435" s="1">
        <v>-16.899999999999999</v>
      </c>
      <c r="G435" s="1">
        <v>-11.1</v>
      </c>
    </row>
    <row r="436" spans="1:7">
      <c r="A436">
        <v>1936</v>
      </c>
      <c r="B436" s="1">
        <v>3</v>
      </c>
      <c r="C436" s="2">
        <f>DATE(tempdata[[#This Row],[Year]],tempdata[[#This Row],[Month]],15)</f>
        <v>13224</v>
      </c>
      <c r="D436" s="3">
        <f>tempdata[[#This Row],[Year]]+1/24+(tempdata[[#This Row],[Month]]-1)/12</f>
        <v>1936.2083333333335</v>
      </c>
      <c r="E436" s="1">
        <v>4.0999999999999996</v>
      </c>
      <c r="F436" s="1">
        <v>-4.5</v>
      </c>
      <c r="G436" s="1">
        <v>-0.2</v>
      </c>
    </row>
    <row r="437" spans="1:7">
      <c r="A437">
        <v>1936</v>
      </c>
      <c r="B437" s="1">
        <v>4</v>
      </c>
      <c r="C437" s="2">
        <f>DATE(tempdata[[#This Row],[Year]],tempdata[[#This Row],[Month]],15)</f>
        <v>13255</v>
      </c>
      <c r="D437" s="3">
        <f>tempdata[[#This Row],[Year]]+1/24+(tempdata[[#This Row],[Month]]-1)/12</f>
        <v>1936.2916666666667</v>
      </c>
      <c r="E437" s="1">
        <v>8.8000000000000007</v>
      </c>
      <c r="F437" s="1">
        <v>0.1</v>
      </c>
      <c r="G437" s="1">
        <v>4.5</v>
      </c>
    </row>
    <row r="438" spans="1:7">
      <c r="A438">
        <v>1936</v>
      </c>
      <c r="B438" s="1">
        <v>5</v>
      </c>
      <c r="C438" s="2">
        <f>DATE(tempdata[[#This Row],[Year]],tempdata[[#This Row],[Month]],15)</f>
        <v>13285</v>
      </c>
      <c r="D438" s="3">
        <f>tempdata[[#This Row],[Year]]+1/24+(tempdata[[#This Row],[Month]]-1)/12</f>
        <v>1936.375</v>
      </c>
      <c r="E438" s="1">
        <v>20.399999999999999</v>
      </c>
      <c r="F438" s="1">
        <v>6.8</v>
      </c>
      <c r="G438" s="1">
        <v>13.6</v>
      </c>
    </row>
    <row r="439" spans="1:7">
      <c r="A439">
        <v>1936</v>
      </c>
      <c r="B439" s="1">
        <v>6</v>
      </c>
      <c r="C439" s="2">
        <f>DATE(tempdata[[#This Row],[Year]],tempdata[[#This Row],[Month]],15)</f>
        <v>13316</v>
      </c>
      <c r="D439" s="3">
        <f>tempdata[[#This Row],[Year]]+1/24+(tempdata[[#This Row],[Month]]-1)/12</f>
        <v>1936.4583333333335</v>
      </c>
      <c r="E439" s="1">
        <v>24.7</v>
      </c>
      <c r="F439" s="1">
        <v>11.9</v>
      </c>
      <c r="G439" s="1">
        <v>18.3</v>
      </c>
    </row>
    <row r="440" spans="1:7">
      <c r="A440">
        <v>1936</v>
      </c>
      <c r="B440" s="1">
        <v>7</v>
      </c>
      <c r="C440" s="2">
        <f>DATE(tempdata[[#This Row],[Year]],tempdata[[#This Row],[Month]],15)</f>
        <v>13346</v>
      </c>
      <c r="D440" s="3">
        <f>tempdata[[#This Row],[Year]]+1/24+(tempdata[[#This Row],[Month]]-1)/12</f>
        <v>1936.5416666666667</v>
      </c>
      <c r="E440" s="1">
        <v>28.9</v>
      </c>
      <c r="F440" s="1">
        <v>14.7</v>
      </c>
      <c r="G440" s="1">
        <v>21.8</v>
      </c>
    </row>
    <row r="441" spans="1:7">
      <c r="A441">
        <v>1936</v>
      </c>
      <c r="B441" s="1">
        <v>8</v>
      </c>
      <c r="C441" s="2">
        <f>DATE(tempdata[[#This Row],[Year]],tempdata[[#This Row],[Month]],15)</f>
        <v>13377</v>
      </c>
      <c r="D441" s="3">
        <f>tempdata[[#This Row],[Year]]+1/24+(tempdata[[#This Row],[Month]]-1)/12</f>
        <v>1936.625</v>
      </c>
      <c r="E441" s="1">
        <v>26.3</v>
      </c>
      <c r="F441" s="1">
        <v>13.9</v>
      </c>
      <c r="G441" s="1">
        <v>20.100000000000001</v>
      </c>
    </row>
    <row r="442" spans="1:7">
      <c r="A442">
        <v>1936</v>
      </c>
      <c r="B442" s="1">
        <v>9</v>
      </c>
      <c r="C442" s="2">
        <f>DATE(tempdata[[#This Row],[Year]],tempdata[[#This Row],[Month]],15)</f>
        <v>13408</v>
      </c>
      <c r="D442" s="3">
        <f>tempdata[[#This Row],[Year]]+1/24+(tempdata[[#This Row],[Month]]-1)/12</f>
        <v>1936.7083333333335</v>
      </c>
      <c r="E442" s="1">
        <v>22</v>
      </c>
      <c r="F442" s="1">
        <v>10.6</v>
      </c>
      <c r="G442" s="1">
        <v>16.3</v>
      </c>
    </row>
    <row r="443" spans="1:7">
      <c r="A443">
        <v>1936</v>
      </c>
      <c r="B443" s="1">
        <v>10</v>
      </c>
      <c r="C443" s="2">
        <f>DATE(tempdata[[#This Row],[Year]],tempdata[[#This Row],[Month]],15)</f>
        <v>13438</v>
      </c>
      <c r="D443" s="3">
        <f>tempdata[[#This Row],[Year]]+1/24+(tempdata[[#This Row],[Month]]-1)/12</f>
        <v>1936.7916666666667</v>
      </c>
      <c r="E443" s="1">
        <v>14.1</v>
      </c>
      <c r="F443" s="1">
        <v>3.6</v>
      </c>
      <c r="G443" s="1">
        <v>8.9</v>
      </c>
    </row>
    <row r="444" spans="1:7">
      <c r="A444">
        <v>1936</v>
      </c>
      <c r="B444" s="1">
        <v>11</v>
      </c>
      <c r="C444" s="2">
        <f>DATE(tempdata[[#This Row],[Year]],tempdata[[#This Row],[Month]],15)</f>
        <v>13469</v>
      </c>
      <c r="D444" s="3">
        <f>tempdata[[#This Row],[Year]]+1/24+(tempdata[[#This Row],[Month]]-1)/12</f>
        <v>1936.875</v>
      </c>
      <c r="E444" s="1">
        <v>4.3</v>
      </c>
      <c r="F444" s="1">
        <v>-5.0999999999999996</v>
      </c>
      <c r="G444" s="1">
        <v>-0.4</v>
      </c>
    </row>
    <row r="445" spans="1:7">
      <c r="A445">
        <v>1936</v>
      </c>
      <c r="B445" s="1">
        <v>12</v>
      </c>
      <c r="C445" s="2">
        <f>DATE(tempdata[[#This Row],[Year]],tempdata[[#This Row],[Month]],15)</f>
        <v>13499</v>
      </c>
      <c r="D445" s="3">
        <f>tempdata[[#This Row],[Year]]+1/24+(tempdata[[#This Row],[Month]]-1)/12</f>
        <v>1936.9583333333335</v>
      </c>
      <c r="E445" s="1">
        <v>1.4</v>
      </c>
      <c r="F445" s="1">
        <v>-8.5</v>
      </c>
      <c r="G445" s="1">
        <v>-3.6</v>
      </c>
    </row>
    <row r="446" spans="1:7">
      <c r="A446">
        <v>1937</v>
      </c>
      <c r="B446" s="1">
        <v>1</v>
      </c>
      <c r="C446" s="2">
        <f>DATE(tempdata[[#This Row],[Year]],tempdata[[#This Row],[Month]],15)</f>
        <v>13530</v>
      </c>
      <c r="D446" s="3">
        <f>tempdata[[#This Row],[Year]]+1/24+(tempdata[[#This Row],[Month]]-1)/12</f>
        <v>1937.0416666666667</v>
      </c>
      <c r="E446" s="1">
        <v>2.1</v>
      </c>
      <c r="F446" s="1">
        <v>-6</v>
      </c>
      <c r="G446" s="1">
        <v>-2</v>
      </c>
    </row>
    <row r="447" spans="1:7">
      <c r="A447">
        <v>1937</v>
      </c>
      <c r="B447" s="1">
        <v>2</v>
      </c>
      <c r="C447" s="2">
        <f>DATE(tempdata[[#This Row],[Year]],tempdata[[#This Row],[Month]],15)</f>
        <v>13561</v>
      </c>
      <c r="D447" s="3">
        <f>tempdata[[#This Row],[Year]]+1/24+(tempdata[[#This Row],[Month]]-1)/12</f>
        <v>1937.125</v>
      </c>
      <c r="E447" s="1">
        <v>0.7</v>
      </c>
      <c r="F447" s="1">
        <v>-8</v>
      </c>
      <c r="G447" s="1">
        <v>-3.7</v>
      </c>
    </row>
    <row r="448" spans="1:7">
      <c r="A448">
        <v>1937</v>
      </c>
      <c r="B448" s="1">
        <v>3</v>
      </c>
      <c r="C448" s="2">
        <f>DATE(tempdata[[#This Row],[Year]],tempdata[[#This Row],[Month]],15)</f>
        <v>13589</v>
      </c>
      <c r="D448" s="3">
        <f>tempdata[[#This Row],[Year]]+1/24+(tempdata[[#This Row],[Month]]-1)/12</f>
        <v>1937.2083333333335</v>
      </c>
      <c r="E448" s="1">
        <v>0.9</v>
      </c>
      <c r="F448" s="1">
        <v>-7.1</v>
      </c>
      <c r="G448" s="1">
        <v>-3.1</v>
      </c>
    </row>
    <row r="449" spans="1:7">
      <c r="A449">
        <v>1937</v>
      </c>
      <c r="B449" s="1">
        <v>4</v>
      </c>
      <c r="C449" s="2">
        <f>DATE(tempdata[[#This Row],[Year]],tempdata[[#This Row],[Month]],15)</f>
        <v>13620</v>
      </c>
      <c r="D449" s="3">
        <f>tempdata[[#This Row],[Year]]+1/24+(tempdata[[#This Row],[Month]]-1)/12</f>
        <v>1937.2916666666667</v>
      </c>
      <c r="E449" s="1">
        <v>10.6</v>
      </c>
      <c r="F449" s="1">
        <v>1.4</v>
      </c>
      <c r="G449" s="1">
        <v>6</v>
      </c>
    </row>
    <row r="450" spans="1:7">
      <c r="A450">
        <v>1937</v>
      </c>
      <c r="B450" s="1">
        <v>5</v>
      </c>
      <c r="C450" s="2">
        <f>DATE(tempdata[[#This Row],[Year]],tempdata[[#This Row],[Month]],15)</f>
        <v>13650</v>
      </c>
      <c r="D450" s="3">
        <f>tempdata[[#This Row],[Year]]+1/24+(tempdata[[#This Row],[Month]]-1)/12</f>
        <v>1937.375</v>
      </c>
      <c r="E450" s="1">
        <v>19.3</v>
      </c>
      <c r="F450" s="1">
        <v>8.1</v>
      </c>
      <c r="G450" s="1">
        <v>13.7</v>
      </c>
    </row>
    <row r="451" spans="1:7">
      <c r="A451">
        <v>1937</v>
      </c>
      <c r="B451" s="1">
        <v>6</v>
      </c>
      <c r="C451" s="2">
        <f>DATE(tempdata[[#This Row],[Year]],tempdata[[#This Row],[Month]],15)</f>
        <v>13681</v>
      </c>
      <c r="D451" s="3">
        <f>tempdata[[#This Row],[Year]]+1/24+(tempdata[[#This Row],[Month]]-1)/12</f>
        <v>1937.4583333333335</v>
      </c>
      <c r="E451" s="1">
        <v>24.2</v>
      </c>
      <c r="F451" s="1">
        <v>12.9</v>
      </c>
      <c r="G451" s="1">
        <v>18.600000000000001</v>
      </c>
    </row>
    <row r="452" spans="1:7">
      <c r="A452">
        <v>1937</v>
      </c>
      <c r="B452" s="1">
        <v>7</v>
      </c>
      <c r="C452" s="2">
        <f>DATE(tempdata[[#This Row],[Year]],tempdata[[#This Row],[Month]],15)</f>
        <v>13711</v>
      </c>
      <c r="D452" s="3">
        <f>tempdata[[#This Row],[Year]]+1/24+(tempdata[[#This Row],[Month]]-1)/12</f>
        <v>1937.5416666666667</v>
      </c>
      <c r="E452" s="1">
        <v>28.3</v>
      </c>
      <c r="F452" s="1">
        <v>15.9</v>
      </c>
      <c r="G452" s="1">
        <v>22.1</v>
      </c>
    </row>
    <row r="453" spans="1:7">
      <c r="A453">
        <v>1937</v>
      </c>
      <c r="B453" s="1">
        <v>8</v>
      </c>
      <c r="C453" s="2">
        <f>DATE(tempdata[[#This Row],[Year]],tempdata[[#This Row],[Month]],15)</f>
        <v>13742</v>
      </c>
      <c r="D453" s="3">
        <f>tempdata[[#This Row],[Year]]+1/24+(tempdata[[#This Row],[Month]]-1)/12</f>
        <v>1937.625</v>
      </c>
      <c r="E453" s="1">
        <v>28.3</v>
      </c>
      <c r="F453" s="1">
        <v>16.399999999999999</v>
      </c>
      <c r="G453" s="1">
        <v>22.4</v>
      </c>
    </row>
    <row r="454" spans="1:7">
      <c r="A454">
        <v>1937</v>
      </c>
      <c r="B454" s="1">
        <v>9</v>
      </c>
      <c r="C454" s="2">
        <f>DATE(tempdata[[#This Row],[Year]],tempdata[[#This Row],[Month]],15)</f>
        <v>13773</v>
      </c>
      <c r="D454" s="3">
        <f>tempdata[[#This Row],[Year]]+1/24+(tempdata[[#This Row],[Month]]-1)/12</f>
        <v>1937.7083333333335</v>
      </c>
      <c r="E454" s="1">
        <v>20.9</v>
      </c>
      <c r="F454" s="1">
        <v>8.9</v>
      </c>
      <c r="G454" s="1">
        <v>14.9</v>
      </c>
    </row>
    <row r="455" spans="1:7">
      <c r="A455">
        <v>1937</v>
      </c>
      <c r="B455" s="1">
        <v>10</v>
      </c>
      <c r="C455" s="2">
        <f>DATE(tempdata[[#This Row],[Year]],tempdata[[#This Row],[Month]],15)</f>
        <v>13803</v>
      </c>
      <c r="D455" s="3">
        <f>tempdata[[#This Row],[Year]]+1/24+(tempdata[[#This Row],[Month]]-1)/12</f>
        <v>1937.7916666666667</v>
      </c>
      <c r="E455" s="1">
        <v>12.4</v>
      </c>
      <c r="F455" s="1">
        <v>3</v>
      </c>
      <c r="G455" s="1">
        <v>7.7</v>
      </c>
    </row>
    <row r="456" spans="1:7">
      <c r="A456">
        <v>1937</v>
      </c>
      <c r="B456" s="1">
        <v>11</v>
      </c>
      <c r="C456" s="2">
        <f>DATE(tempdata[[#This Row],[Year]],tempdata[[#This Row],[Month]],15)</f>
        <v>13834</v>
      </c>
      <c r="D456" s="3">
        <f>tempdata[[#This Row],[Year]]+1/24+(tempdata[[#This Row],[Month]]-1)/12</f>
        <v>1937.875</v>
      </c>
      <c r="E456" s="1">
        <v>6.8</v>
      </c>
      <c r="F456" s="1">
        <v>-0.3</v>
      </c>
      <c r="G456" s="1">
        <v>3.3</v>
      </c>
    </row>
    <row r="457" spans="1:7">
      <c r="A457">
        <v>1937</v>
      </c>
      <c r="B457" s="1">
        <v>12</v>
      </c>
      <c r="C457" s="2">
        <f>DATE(tempdata[[#This Row],[Year]],tempdata[[#This Row],[Month]],15)</f>
        <v>13864</v>
      </c>
      <c r="D457" s="3">
        <f>tempdata[[#This Row],[Year]]+1/24+(tempdata[[#This Row],[Month]]-1)/12</f>
        <v>1937.9583333333335</v>
      </c>
      <c r="E457" s="1">
        <v>-0.8</v>
      </c>
      <c r="F457" s="1">
        <v>-9.8000000000000007</v>
      </c>
      <c r="G457" s="1">
        <v>-5.3</v>
      </c>
    </row>
    <row r="458" spans="1:7">
      <c r="A458">
        <v>1938</v>
      </c>
      <c r="B458" s="1">
        <v>1</v>
      </c>
      <c r="C458" s="2">
        <f>DATE(tempdata[[#This Row],[Year]],tempdata[[#This Row],[Month]],15)</f>
        <v>13895</v>
      </c>
      <c r="D458" s="3">
        <f>tempdata[[#This Row],[Year]]+1/24+(tempdata[[#This Row],[Month]]-1)/12</f>
        <v>1938.0416666666667</v>
      </c>
      <c r="E458" s="1">
        <v>-3.3</v>
      </c>
      <c r="F458" s="1">
        <v>-14.4</v>
      </c>
      <c r="G458" s="1">
        <v>-8.9</v>
      </c>
    </row>
    <row r="459" spans="1:7">
      <c r="A459">
        <v>1938</v>
      </c>
      <c r="B459" s="1">
        <v>2</v>
      </c>
      <c r="C459" s="2">
        <f>DATE(tempdata[[#This Row],[Year]],tempdata[[#This Row],[Month]],15)</f>
        <v>13926</v>
      </c>
      <c r="D459" s="3">
        <f>tempdata[[#This Row],[Year]]+1/24+(tempdata[[#This Row],[Month]]-1)/12</f>
        <v>1938.125</v>
      </c>
      <c r="E459" s="1">
        <v>-0.4</v>
      </c>
      <c r="F459" s="1">
        <v>-9.3000000000000007</v>
      </c>
      <c r="G459" s="1">
        <v>-4.9000000000000004</v>
      </c>
    </row>
    <row r="460" spans="1:7">
      <c r="A460">
        <v>1938</v>
      </c>
      <c r="B460" s="1">
        <v>3</v>
      </c>
      <c r="C460" s="2">
        <f>DATE(tempdata[[#This Row],[Year]],tempdata[[#This Row],[Month]],15)</f>
        <v>13954</v>
      </c>
      <c r="D460" s="3">
        <f>tempdata[[#This Row],[Year]]+1/24+(tempdata[[#This Row],[Month]]-1)/12</f>
        <v>1938.2083333333335</v>
      </c>
      <c r="E460" s="1">
        <v>4.9000000000000004</v>
      </c>
      <c r="F460" s="1">
        <v>-5.2</v>
      </c>
      <c r="G460" s="1">
        <v>-0.2</v>
      </c>
    </row>
    <row r="461" spans="1:7">
      <c r="A461">
        <v>1938</v>
      </c>
      <c r="B461" s="1">
        <v>4</v>
      </c>
      <c r="C461" s="2">
        <f>DATE(tempdata[[#This Row],[Year]],tempdata[[#This Row],[Month]],15)</f>
        <v>13985</v>
      </c>
      <c r="D461" s="3">
        <f>tempdata[[#This Row],[Year]]+1/24+(tempdata[[#This Row],[Month]]-1)/12</f>
        <v>1938.2916666666667</v>
      </c>
      <c r="E461" s="1">
        <v>12.1</v>
      </c>
      <c r="F461" s="1">
        <v>1.8</v>
      </c>
      <c r="G461" s="1">
        <v>7</v>
      </c>
    </row>
    <row r="462" spans="1:7">
      <c r="A462">
        <v>1938</v>
      </c>
      <c r="B462" s="1">
        <v>5</v>
      </c>
      <c r="C462" s="2">
        <f>DATE(tempdata[[#This Row],[Year]],tempdata[[#This Row],[Month]],15)</f>
        <v>14015</v>
      </c>
      <c r="D462" s="3">
        <f>tempdata[[#This Row],[Year]]+1/24+(tempdata[[#This Row],[Month]]-1)/12</f>
        <v>1938.375</v>
      </c>
      <c r="E462" s="1">
        <v>18.7</v>
      </c>
      <c r="F462" s="1">
        <v>6.8</v>
      </c>
      <c r="G462" s="1">
        <v>12.8</v>
      </c>
    </row>
    <row r="463" spans="1:7">
      <c r="A463">
        <v>1938</v>
      </c>
      <c r="B463" s="1">
        <v>6</v>
      </c>
      <c r="C463" s="2">
        <f>DATE(tempdata[[#This Row],[Year]],tempdata[[#This Row],[Month]],15)</f>
        <v>14046</v>
      </c>
      <c r="D463" s="3">
        <f>tempdata[[#This Row],[Year]]+1/24+(tempdata[[#This Row],[Month]]-1)/12</f>
        <v>1938.4583333333335</v>
      </c>
      <c r="E463" s="1">
        <v>24.4</v>
      </c>
      <c r="F463" s="1">
        <v>12.7</v>
      </c>
      <c r="G463" s="1">
        <v>18.600000000000001</v>
      </c>
    </row>
    <row r="464" spans="1:7">
      <c r="A464">
        <v>1938</v>
      </c>
      <c r="B464" s="1">
        <v>7</v>
      </c>
      <c r="C464" s="2">
        <f>DATE(tempdata[[#This Row],[Year]],tempdata[[#This Row],[Month]],15)</f>
        <v>14076</v>
      </c>
      <c r="D464" s="3">
        <f>tempdata[[#This Row],[Year]]+1/24+(tempdata[[#This Row],[Month]]-1)/12</f>
        <v>1938.5416666666667</v>
      </c>
      <c r="E464" s="1">
        <v>27</v>
      </c>
      <c r="F464" s="1">
        <v>16</v>
      </c>
      <c r="G464" s="1">
        <v>21.5</v>
      </c>
    </row>
    <row r="465" spans="1:7">
      <c r="A465">
        <v>1938</v>
      </c>
      <c r="B465" s="1">
        <v>8</v>
      </c>
      <c r="C465" s="2">
        <f>DATE(tempdata[[#This Row],[Year]],tempdata[[#This Row],[Month]],15)</f>
        <v>14107</v>
      </c>
      <c r="D465" s="3">
        <f>tempdata[[#This Row],[Year]]+1/24+(tempdata[[#This Row],[Month]]-1)/12</f>
        <v>1938.625</v>
      </c>
      <c r="E465" s="1">
        <v>27.5</v>
      </c>
      <c r="F465" s="1">
        <v>16</v>
      </c>
      <c r="G465" s="1">
        <v>21.8</v>
      </c>
    </row>
    <row r="466" spans="1:7">
      <c r="A466">
        <v>1938</v>
      </c>
      <c r="B466" s="1">
        <v>9</v>
      </c>
      <c r="C466" s="2">
        <f>DATE(tempdata[[#This Row],[Year]],tempdata[[#This Row],[Month]],15)</f>
        <v>14138</v>
      </c>
      <c r="D466" s="3">
        <f>tempdata[[#This Row],[Year]]+1/24+(tempdata[[#This Row],[Month]]-1)/12</f>
        <v>1938.7083333333335</v>
      </c>
      <c r="E466" s="1">
        <v>19.600000000000001</v>
      </c>
      <c r="F466" s="1">
        <v>8.4</v>
      </c>
      <c r="G466" s="1">
        <v>14</v>
      </c>
    </row>
    <row r="467" spans="1:7">
      <c r="A467">
        <v>1938</v>
      </c>
      <c r="B467" s="1">
        <v>10</v>
      </c>
      <c r="C467" s="2">
        <f>DATE(tempdata[[#This Row],[Year]],tempdata[[#This Row],[Month]],15)</f>
        <v>14168</v>
      </c>
      <c r="D467" s="3">
        <f>tempdata[[#This Row],[Year]]+1/24+(tempdata[[#This Row],[Month]]-1)/12</f>
        <v>1938.7916666666667</v>
      </c>
      <c r="E467" s="1">
        <v>16.2</v>
      </c>
      <c r="F467" s="1">
        <v>3.7</v>
      </c>
      <c r="G467" s="1">
        <v>10</v>
      </c>
    </row>
    <row r="468" spans="1:7">
      <c r="A468">
        <v>1938</v>
      </c>
      <c r="B468" s="1">
        <v>11</v>
      </c>
      <c r="C468" s="2">
        <f>DATE(tempdata[[#This Row],[Year]],tempdata[[#This Row],[Month]],15)</f>
        <v>14199</v>
      </c>
      <c r="D468" s="3">
        <f>tempdata[[#This Row],[Year]]+1/24+(tempdata[[#This Row],[Month]]-1)/12</f>
        <v>1938.875</v>
      </c>
      <c r="E468" s="1">
        <v>8.5</v>
      </c>
      <c r="F468" s="1">
        <v>-2.1</v>
      </c>
      <c r="G468" s="1">
        <v>3.2</v>
      </c>
    </row>
    <row r="469" spans="1:7">
      <c r="A469">
        <v>1938</v>
      </c>
      <c r="B469" s="1">
        <v>12</v>
      </c>
      <c r="C469" s="2">
        <f>DATE(tempdata[[#This Row],[Year]],tempdata[[#This Row],[Month]],15)</f>
        <v>14229</v>
      </c>
      <c r="D469" s="3">
        <f>tempdata[[#This Row],[Year]]+1/24+(tempdata[[#This Row],[Month]]-1)/12</f>
        <v>1938.9583333333335</v>
      </c>
      <c r="E469" s="1">
        <v>1.3</v>
      </c>
      <c r="F469" s="1">
        <v>-6.9</v>
      </c>
      <c r="G469" s="1">
        <v>-2.8</v>
      </c>
    </row>
    <row r="470" spans="1:7">
      <c r="A470">
        <v>1939</v>
      </c>
      <c r="B470" s="1">
        <v>1</v>
      </c>
      <c r="C470" s="2">
        <f>DATE(tempdata[[#This Row],[Year]],tempdata[[#This Row],[Month]],15)</f>
        <v>14260</v>
      </c>
      <c r="D470" s="3">
        <f>tempdata[[#This Row],[Year]]+1/24+(tempdata[[#This Row],[Month]]-1)/12</f>
        <v>1939.0416666666667</v>
      </c>
      <c r="E470" s="1">
        <v>-2.2999999999999998</v>
      </c>
      <c r="F470" s="1">
        <v>-12.3</v>
      </c>
      <c r="G470" s="1">
        <v>-7.3</v>
      </c>
    </row>
    <row r="471" spans="1:7">
      <c r="A471">
        <v>1939</v>
      </c>
      <c r="B471" s="1">
        <v>2</v>
      </c>
      <c r="C471" s="2">
        <f>DATE(tempdata[[#This Row],[Year]],tempdata[[#This Row],[Month]],15)</f>
        <v>14291</v>
      </c>
      <c r="D471" s="3">
        <f>tempdata[[#This Row],[Year]]+1/24+(tempdata[[#This Row],[Month]]-1)/12</f>
        <v>1939.125</v>
      </c>
      <c r="E471" s="1">
        <v>-1.2</v>
      </c>
      <c r="F471" s="1">
        <v>-14.2</v>
      </c>
      <c r="G471" s="1">
        <v>-7.7</v>
      </c>
    </row>
    <row r="472" spans="1:7">
      <c r="A472">
        <v>1939</v>
      </c>
      <c r="B472" s="1">
        <v>3</v>
      </c>
      <c r="C472" s="2">
        <f>DATE(tempdata[[#This Row],[Year]],tempdata[[#This Row],[Month]],15)</f>
        <v>14319</v>
      </c>
      <c r="D472" s="3">
        <f>tempdata[[#This Row],[Year]]+1/24+(tempdata[[#This Row],[Month]]-1)/12</f>
        <v>1939.2083333333335</v>
      </c>
      <c r="E472" s="1">
        <v>0.5</v>
      </c>
      <c r="F472" s="1">
        <v>-8</v>
      </c>
      <c r="G472" s="1">
        <v>-3.8</v>
      </c>
    </row>
    <row r="473" spans="1:7">
      <c r="A473">
        <v>1939</v>
      </c>
      <c r="B473" s="1">
        <v>4</v>
      </c>
      <c r="C473" s="2">
        <f>DATE(tempdata[[#This Row],[Year]],tempdata[[#This Row],[Month]],15)</f>
        <v>14350</v>
      </c>
      <c r="D473" s="3">
        <f>tempdata[[#This Row],[Year]]+1/24+(tempdata[[#This Row],[Month]]-1)/12</f>
        <v>1939.2916666666667</v>
      </c>
      <c r="E473" s="1">
        <v>8.4</v>
      </c>
      <c r="F473" s="1">
        <v>-0.7</v>
      </c>
      <c r="G473" s="1">
        <v>3.9</v>
      </c>
    </row>
    <row r="474" spans="1:7">
      <c r="A474">
        <v>1939</v>
      </c>
      <c r="B474" s="1">
        <v>5</v>
      </c>
      <c r="C474" s="2">
        <f>DATE(tempdata[[#This Row],[Year]],tempdata[[#This Row],[Month]],15)</f>
        <v>14380</v>
      </c>
      <c r="D474" s="3">
        <f>tempdata[[#This Row],[Year]]+1/24+(tempdata[[#This Row],[Month]]-1)/12</f>
        <v>1939.375</v>
      </c>
      <c r="E474" s="1">
        <v>19.3</v>
      </c>
      <c r="F474" s="1">
        <v>6.8</v>
      </c>
      <c r="G474" s="1">
        <v>13.1</v>
      </c>
    </row>
    <row r="475" spans="1:7">
      <c r="A475">
        <v>1939</v>
      </c>
      <c r="B475" s="1">
        <v>6</v>
      </c>
      <c r="C475" s="2">
        <f>DATE(tempdata[[#This Row],[Year]],tempdata[[#This Row],[Month]],15)</f>
        <v>14411</v>
      </c>
      <c r="D475" s="3">
        <f>tempdata[[#This Row],[Year]]+1/24+(tempdata[[#This Row],[Month]]-1)/12</f>
        <v>1939.4583333333335</v>
      </c>
      <c r="E475" s="1">
        <v>24.6</v>
      </c>
      <c r="F475" s="1">
        <v>12.3</v>
      </c>
      <c r="G475" s="1">
        <v>18.5</v>
      </c>
    </row>
    <row r="476" spans="1:7">
      <c r="A476">
        <v>1939</v>
      </c>
      <c r="B476" s="1">
        <v>7</v>
      </c>
      <c r="C476" s="2">
        <f>DATE(tempdata[[#This Row],[Year]],tempdata[[#This Row],[Month]],15)</f>
        <v>14441</v>
      </c>
      <c r="D476" s="3">
        <f>tempdata[[#This Row],[Year]]+1/24+(tempdata[[#This Row],[Month]]-1)/12</f>
        <v>1939.5416666666667</v>
      </c>
      <c r="E476" s="1">
        <v>28.1</v>
      </c>
      <c r="F476" s="1">
        <v>15.2</v>
      </c>
      <c r="G476" s="1">
        <v>21.7</v>
      </c>
    </row>
    <row r="477" spans="1:7">
      <c r="A477">
        <v>1939</v>
      </c>
      <c r="B477" s="1">
        <v>8</v>
      </c>
      <c r="C477" s="2">
        <f>DATE(tempdata[[#This Row],[Year]],tempdata[[#This Row],[Month]],15)</f>
        <v>14472</v>
      </c>
      <c r="D477" s="3">
        <f>tempdata[[#This Row],[Year]]+1/24+(tempdata[[#This Row],[Month]]-1)/12</f>
        <v>1939.625</v>
      </c>
      <c r="E477" s="1">
        <v>28.1</v>
      </c>
      <c r="F477" s="1">
        <v>16.399999999999999</v>
      </c>
      <c r="G477" s="1">
        <v>22.3</v>
      </c>
    </row>
    <row r="478" spans="1:7">
      <c r="A478">
        <v>1939</v>
      </c>
      <c r="B478" s="1">
        <v>9</v>
      </c>
      <c r="C478" s="2">
        <f>DATE(tempdata[[#This Row],[Year]],tempdata[[#This Row],[Month]],15)</f>
        <v>14503</v>
      </c>
      <c r="D478" s="3">
        <f>tempdata[[#This Row],[Year]]+1/24+(tempdata[[#This Row],[Month]]-1)/12</f>
        <v>1939.7083333333335</v>
      </c>
      <c r="E478" s="1">
        <v>21.6</v>
      </c>
      <c r="F478" s="1">
        <v>9.6</v>
      </c>
      <c r="G478" s="1">
        <v>15.6</v>
      </c>
    </row>
    <row r="479" spans="1:7">
      <c r="A479">
        <v>1939</v>
      </c>
      <c r="B479" s="1">
        <v>10</v>
      </c>
      <c r="C479" s="2">
        <f>DATE(tempdata[[#This Row],[Year]],tempdata[[#This Row],[Month]],15)</f>
        <v>14533</v>
      </c>
      <c r="D479" s="3">
        <f>tempdata[[#This Row],[Year]]+1/24+(tempdata[[#This Row],[Month]]-1)/12</f>
        <v>1939.7916666666667</v>
      </c>
      <c r="E479" s="1">
        <v>14.2</v>
      </c>
      <c r="F479" s="1">
        <v>2.8</v>
      </c>
      <c r="G479" s="1">
        <v>8.5</v>
      </c>
    </row>
    <row r="480" spans="1:7">
      <c r="A480">
        <v>1939</v>
      </c>
      <c r="B480" s="1">
        <v>11</v>
      </c>
      <c r="C480" s="2">
        <f>DATE(tempdata[[#This Row],[Year]],tempdata[[#This Row],[Month]],15)</f>
        <v>14564</v>
      </c>
      <c r="D480" s="3">
        <f>tempdata[[#This Row],[Year]]+1/24+(tempdata[[#This Row],[Month]]-1)/12</f>
        <v>1939.875</v>
      </c>
      <c r="E480" s="1">
        <v>5.6</v>
      </c>
      <c r="F480" s="1">
        <v>-4.5999999999999996</v>
      </c>
      <c r="G480" s="1">
        <v>0.5</v>
      </c>
    </row>
    <row r="481" spans="1:7">
      <c r="A481">
        <v>1939</v>
      </c>
      <c r="B481" s="1">
        <v>12</v>
      </c>
      <c r="C481" s="2">
        <f>DATE(tempdata[[#This Row],[Year]],tempdata[[#This Row],[Month]],15)</f>
        <v>14594</v>
      </c>
      <c r="D481" s="3">
        <f>tempdata[[#This Row],[Year]]+1/24+(tempdata[[#This Row],[Month]]-1)/12</f>
        <v>1939.9583333333335</v>
      </c>
      <c r="E481" s="1">
        <v>1.1000000000000001</v>
      </c>
      <c r="F481" s="1">
        <v>-6.9</v>
      </c>
      <c r="G481" s="1">
        <v>-2.9</v>
      </c>
    </row>
    <row r="482" spans="1:7">
      <c r="A482">
        <v>1940</v>
      </c>
      <c r="B482" s="1">
        <v>1</v>
      </c>
      <c r="C482" s="2">
        <f>DATE(tempdata[[#This Row],[Year]],tempdata[[#This Row],[Month]],15)</f>
        <v>14625</v>
      </c>
      <c r="D482" s="3">
        <f>tempdata[[#This Row],[Year]]+1/24+(tempdata[[#This Row],[Month]]-1)/12</f>
        <v>1940.0416666666667</v>
      </c>
      <c r="E482" s="1">
        <v>-6.5</v>
      </c>
      <c r="F482" s="1">
        <v>-17.2</v>
      </c>
      <c r="G482" s="1">
        <v>-11.9</v>
      </c>
    </row>
    <row r="483" spans="1:7">
      <c r="A483">
        <v>1940</v>
      </c>
      <c r="B483" s="1">
        <v>2</v>
      </c>
      <c r="C483" s="2">
        <f>DATE(tempdata[[#This Row],[Year]],tempdata[[#This Row],[Month]],15)</f>
        <v>14656</v>
      </c>
      <c r="D483" s="3">
        <f>tempdata[[#This Row],[Year]]+1/24+(tempdata[[#This Row],[Month]]-1)/12</f>
        <v>1940.125</v>
      </c>
      <c r="E483" s="1">
        <v>-2.4</v>
      </c>
      <c r="F483" s="1">
        <v>-13.7</v>
      </c>
      <c r="G483" s="1">
        <v>-8.1</v>
      </c>
    </row>
    <row r="484" spans="1:7">
      <c r="A484">
        <v>1940</v>
      </c>
      <c r="B484" s="1">
        <v>3</v>
      </c>
      <c r="C484" s="2">
        <f>DATE(tempdata[[#This Row],[Year]],tempdata[[#This Row],[Month]],15)</f>
        <v>14685</v>
      </c>
      <c r="D484" s="3">
        <f>tempdata[[#This Row],[Year]]+1/24+(tempdata[[#This Row],[Month]]-1)/12</f>
        <v>1940.2083333333335</v>
      </c>
      <c r="E484" s="1">
        <v>-0.3</v>
      </c>
      <c r="F484" s="1">
        <v>-9.8000000000000007</v>
      </c>
      <c r="G484" s="1">
        <v>-5.0999999999999996</v>
      </c>
    </row>
    <row r="485" spans="1:7">
      <c r="A485">
        <v>1940</v>
      </c>
      <c r="B485" s="1">
        <v>4</v>
      </c>
      <c r="C485" s="2">
        <f>DATE(tempdata[[#This Row],[Year]],tempdata[[#This Row],[Month]],15)</f>
        <v>14716</v>
      </c>
      <c r="D485" s="3">
        <f>tempdata[[#This Row],[Year]]+1/24+(tempdata[[#This Row],[Month]]-1)/12</f>
        <v>1940.2916666666667</v>
      </c>
      <c r="E485" s="1">
        <v>9.6</v>
      </c>
      <c r="F485" s="1">
        <v>-1</v>
      </c>
      <c r="G485" s="1">
        <v>4.3</v>
      </c>
    </row>
    <row r="486" spans="1:7">
      <c r="A486">
        <v>1940</v>
      </c>
      <c r="B486" s="1">
        <v>5</v>
      </c>
      <c r="C486" s="2">
        <f>DATE(tempdata[[#This Row],[Year]],tempdata[[#This Row],[Month]],15)</f>
        <v>14746</v>
      </c>
      <c r="D486" s="3">
        <f>tempdata[[#This Row],[Year]]+1/24+(tempdata[[#This Row],[Month]]-1)/12</f>
        <v>1940.375</v>
      </c>
      <c r="E486" s="1">
        <v>18.3</v>
      </c>
      <c r="F486" s="1">
        <v>8.1</v>
      </c>
      <c r="G486" s="1">
        <v>13.2</v>
      </c>
    </row>
    <row r="487" spans="1:7">
      <c r="A487">
        <v>1940</v>
      </c>
      <c r="B487" s="1">
        <v>6</v>
      </c>
      <c r="C487" s="2">
        <f>DATE(tempdata[[#This Row],[Year]],tempdata[[#This Row],[Month]],15)</f>
        <v>14777</v>
      </c>
      <c r="D487" s="3">
        <f>tempdata[[#This Row],[Year]]+1/24+(tempdata[[#This Row],[Month]]-1)/12</f>
        <v>1940.4583333333335</v>
      </c>
      <c r="E487" s="1">
        <v>21.8</v>
      </c>
      <c r="F487" s="1">
        <v>11.8</v>
      </c>
      <c r="G487" s="1">
        <v>16.8</v>
      </c>
    </row>
    <row r="488" spans="1:7">
      <c r="A488">
        <v>1940</v>
      </c>
      <c r="B488" s="1">
        <v>7</v>
      </c>
      <c r="C488" s="2">
        <f>DATE(tempdata[[#This Row],[Year]],tempdata[[#This Row],[Month]],15)</f>
        <v>14807</v>
      </c>
      <c r="D488" s="3">
        <f>tempdata[[#This Row],[Year]]+1/24+(tempdata[[#This Row],[Month]]-1)/12</f>
        <v>1940.5416666666667</v>
      </c>
      <c r="E488" s="1">
        <v>26.5</v>
      </c>
      <c r="F488" s="1">
        <v>15.2</v>
      </c>
      <c r="G488" s="1">
        <v>20.9</v>
      </c>
    </row>
    <row r="489" spans="1:7">
      <c r="A489">
        <v>1940</v>
      </c>
      <c r="B489" s="1">
        <v>8</v>
      </c>
      <c r="C489" s="2">
        <f>DATE(tempdata[[#This Row],[Year]],tempdata[[#This Row],[Month]],15)</f>
        <v>14838</v>
      </c>
      <c r="D489" s="3">
        <f>tempdata[[#This Row],[Year]]+1/24+(tempdata[[#This Row],[Month]]-1)/12</f>
        <v>1940.625</v>
      </c>
      <c r="E489" s="1">
        <v>25.7</v>
      </c>
      <c r="F489" s="1">
        <v>14.2</v>
      </c>
      <c r="G489" s="1">
        <v>20</v>
      </c>
    </row>
    <row r="490" spans="1:7">
      <c r="A490">
        <v>1940</v>
      </c>
      <c r="B490" s="1">
        <v>9</v>
      </c>
      <c r="C490" s="2">
        <f>DATE(tempdata[[#This Row],[Year]],tempdata[[#This Row],[Month]],15)</f>
        <v>14869</v>
      </c>
      <c r="D490" s="3">
        <f>tempdata[[#This Row],[Year]]+1/24+(tempdata[[#This Row],[Month]]-1)/12</f>
        <v>1940.7083333333335</v>
      </c>
      <c r="E490" s="1">
        <v>20.9</v>
      </c>
      <c r="F490" s="1">
        <v>9.6</v>
      </c>
      <c r="G490" s="1">
        <v>15.3</v>
      </c>
    </row>
    <row r="491" spans="1:7">
      <c r="A491">
        <v>1940</v>
      </c>
      <c r="B491" s="1">
        <v>10</v>
      </c>
      <c r="C491" s="2">
        <f>DATE(tempdata[[#This Row],[Year]],tempdata[[#This Row],[Month]],15)</f>
        <v>14899</v>
      </c>
      <c r="D491" s="3">
        <f>tempdata[[#This Row],[Year]]+1/24+(tempdata[[#This Row],[Month]]-1)/12</f>
        <v>1940.7916666666667</v>
      </c>
      <c r="E491" s="1">
        <v>13</v>
      </c>
      <c r="F491" s="1">
        <v>1.2</v>
      </c>
      <c r="G491" s="1">
        <v>7.1</v>
      </c>
    </row>
    <row r="492" spans="1:7">
      <c r="A492">
        <v>1940</v>
      </c>
      <c r="B492" s="1">
        <v>11</v>
      </c>
      <c r="C492" s="2">
        <f>DATE(tempdata[[#This Row],[Year]],tempdata[[#This Row],[Month]],15)</f>
        <v>14930</v>
      </c>
      <c r="D492" s="3">
        <f>tempdata[[#This Row],[Year]]+1/24+(tempdata[[#This Row],[Month]]-1)/12</f>
        <v>1940.875</v>
      </c>
      <c r="E492" s="1">
        <v>6.4</v>
      </c>
      <c r="F492" s="1">
        <v>-2.2999999999999998</v>
      </c>
      <c r="G492" s="1">
        <v>2.1</v>
      </c>
    </row>
    <row r="493" spans="1:7">
      <c r="A493">
        <v>1940</v>
      </c>
      <c r="B493" s="1">
        <v>12</v>
      </c>
      <c r="C493" s="2">
        <f>DATE(tempdata[[#This Row],[Year]],tempdata[[#This Row],[Month]],15)</f>
        <v>14960</v>
      </c>
      <c r="D493" s="3">
        <f>tempdata[[#This Row],[Year]]+1/24+(tempdata[[#This Row],[Month]]-1)/12</f>
        <v>1940.9583333333335</v>
      </c>
      <c r="E493" s="1">
        <v>1.2</v>
      </c>
      <c r="F493" s="1">
        <v>-9.4</v>
      </c>
      <c r="G493" s="1">
        <v>-4.0999999999999996</v>
      </c>
    </row>
    <row r="494" spans="1:7">
      <c r="A494">
        <v>1941</v>
      </c>
      <c r="B494" s="1">
        <v>1</v>
      </c>
      <c r="C494" s="2">
        <f>DATE(tempdata[[#This Row],[Year]],tempdata[[#This Row],[Month]],15)</f>
        <v>14991</v>
      </c>
      <c r="D494" s="3">
        <f>tempdata[[#This Row],[Year]]+1/24+(tempdata[[#This Row],[Month]]-1)/12</f>
        <v>1941.0416666666667</v>
      </c>
      <c r="E494" s="1">
        <v>-3.8</v>
      </c>
      <c r="F494" s="1">
        <v>-14.2</v>
      </c>
      <c r="G494" s="1">
        <v>-9</v>
      </c>
    </row>
    <row r="495" spans="1:7">
      <c r="A495">
        <v>1941</v>
      </c>
      <c r="B495" s="1">
        <v>2</v>
      </c>
      <c r="C495" s="2">
        <f>DATE(tempdata[[#This Row],[Year]],tempdata[[#This Row],[Month]],15)</f>
        <v>15022</v>
      </c>
      <c r="D495" s="3">
        <f>tempdata[[#This Row],[Year]]+1/24+(tempdata[[#This Row],[Month]]-1)/12</f>
        <v>1941.125</v>
      </c>
      <c r="E495" s="1">
        <v>-1.9</v>
      </c>
      <c r="F495" s="1">
        <v>-12.9</v>
      </c>
      <c r="G495" s="1">
        <v>-7.4</v>
      </c>
    </row>
    <row r="496" spans="1:7">
      <c r="A496">
        <v>1941</v>
      </c>
      <c r="B496" s="1">
        <v>3</v>
      </c>
      <c r="C496" s="2">
        <f>DATE(tempdata[[#This Row],[Year]],tempdata[[#This Row],[Month]],15)</f>
        <v>15050</v>
      </c>
      <c r="D496" s="3">
        <f>tempdata[[#This Row],[Year]]+1/24+(tempdata[[#This Row],[Month]]-1)/12</f>
        <v>1941.2083333333335</v>
      </c>
      <c r="E496" s="1">
        <v>1.1000000000000001</v>
      </c>
      <c r="F496" s="1">
        <v>-10.7</v>
      </c>
      <c r="G496" s="1">
        <v>-4.8</v>
      </c>
    </row>
    <row r="497" spans="1:7">
      <c r="A497">
        <v>1941</v>
      </c>
      <c r="B497" s="1">
        <v>4</v>
      </c>
      <c r="C497" s="2">
        <f>DATE(tempdata[[#This Row],[Year]],tempdata[[#This Row],[Month]],15)</f>
        <v>15081</v>
      </c>
      <c r="D497" s="3">
        <f>tempdata[[#This Row],[Year]]+1/24+(tempdata[[#This Row],[Month]]-1)/12</f>
        <v>1941.2916666666667</v>
      </c>
      <c r="E497" s="1">
        <v>16</v>
      </c>
      <c r="F497" s="1">
        <v>1.7</v>
      </c>
      <c r="G497" s="1">
        <v>8.9</v>
      </c>
    </row>
    <row r="498" spans="1:7">
      <c r="A498">
        <v>1941</v>
      </c>
      <c r="B498" s="1">
        <v>5</v>
      </c>
      <c r="C498" s="2">
        <f>DATE(tempdata[[#This Row],[Year]],tempdata[[#This Row],[Month]],15)</f>
        <v>15111</v>
      </c>
      <c r="D498" s="3">
        <f>tempdata[[#This Row],[Year]]+1/24+(tempdata[[#This Row],[Month]]-1)/12</f>
        <v>1941.375</v>
      </c>
      <c r="E498" s="1">
        <v>20.100000000000001</v>
      </c>
      <c r="F498" s="1">
        <v>7</v>
      </c>
      <c r="G498" s="1">
        <v>13.6</v>
      </c>
    </row>
    <row r="499" spans="1:7">
      <c r="A499">
        <v>1941</v>
      </c>
      <c r="B499" s="1">
        <v>6</v>
      </c>
      <c r="C499" s="2">
        <f>DATE(tempdata[[#This Row],[Year]],tempdata[[#This Row],[Month]],15)</f>
        <v>15142</v>
      </c>
      <c r="D499" s="3">
        <f>tempdata[[#This Row],[Year]]+1/24+(tempdata[[#This Row],[Month]]-1)/12</f>
        <v>1941.4583333333335</v>
      </c>
      <c r="E499" s="1">
        <v>26.5</v>
      </c>
      <c r="F499" s="1">
        <v>13.5</v>
      </c>
      <c r="G499" s="1">
        <v>20</v>
      </c>
    </row>
    <row r="500" spans="1:7">
      <c r="A500">
        <v>1941</v>
      </c>
      <c r="B500" s="1">
        <v>7</v>
      </c>
      <c r="C500" s="2">
        <f>DATE(tempdata[[#This Row],[Year]],tempdata[[#This Row],[Month]],15)</f>
        <v>15172</v>
      </c>
      <c r="D500" s="3">
        <f>tempdata[[#This Row],[Year]]+1/24+(tempdata[[#This Row],[Month]]-1)/12</f>
        <v>1941.5416666666667</v>
      </c>
      <c r="E500" s="1">
        <v>27.6</v>
      </c>
      <c r="F500" s="1">
        <v>15.8</v>
      </c>
      <c r="G500" s="1">
        <v>21.7</v>
      </c>
    </row>
    <row r="501" spans="1:7">
      <c r="A501">
        <v>1941</v>
      </c>
      <c r="B501" s="1">
        <v>8</v>
      </c>
      <c r="C501" s="2">
        <f>DATE(tempdata[[#This Row],[Year]],tempdata[[#This Row],[Month]],15)</f>
        <v>15203</v>
      </c>
      <c r="D501" s="3">
        <f>tempdata[[#This Row],[Year]]+1/24+(tempdata[[#This Row],[Month]]-1)/12</f>
        <v>1941.625</v>
      </c>
      <c r="E501" s="1">
        <v>24.4</v>
      </c>
      <c r="F501" s="1">
        <v>12.4</v>
      </c>
      <c r="G501" s="1">
        <v>18.399999999999999</v>
      </c>
    </row>
    <row r="502" spans="1:7">
      <c r="A502">
        <v>1941</v>
      </c>
      <c r="B502" s="1">
        <v>9</v>
      </c>
      <c r="C502" s="2">
        <f>DATE(tempdata[[#This Row],[Year]],tempdata[[#This Row],[Month]],15)</f>
        <v>15234</v>
      </c>
      <c r="D502" s="3">
        <f>tempdata[[#This Row],[Year]]+1/24+(tempdata[[#This Row],[Month]]-1)/12</f>
        <v>1941.7083333333335</v>
      </c>
      <c r="E502" s="1">
        <v>22</v>
      </c>
      <c r="F502" s="1">
        <v>9.8000000000000007</v>
      </c>
      <c r="G502" s="1">
        <v>15.9</v>
      </c>
    </row>
    <row r="503" spans="1:7">
      <c r="A503">
        <v>1941</v>
      </c>
      <c r="B503" s="1">
        <v>10</v>
      </c>
      <c r="C503" s="2">
        <f>DATE(tempdata[[#This Row],[Year]],tempdata[[#This Row],[Month]],15)</f>
        <v>15264</v>
      </c>
      <c r="D503" s="3">
        <f>tempdata[[#This Row],[Year]]+1/24+(tempdata[[#This Row],[Month]]-1)/12</f>
        <v>1941.7916666666667</v>
      </c>
      <c r="E503" s="1">
        <v>14.2</v>
      </c>
      <c r="F503" s="1">
        <v>4.5999999999999996</v>
      </c>
      <c r="G503" s="1">
        <v>9.4</v>
      </c>
    </row>
    <row r="504" spans="1:7">
      <c r="A504">
        <v>1941</v>
      </c>
      <c r="B504" s="1">
        <v>11</v>
      </c>
      <c r="C504" s="2">
        <f>DATE(tempdata[[#This Row],[Year]],tempdata[[#This Row],[Month]],15)</f>
        <v>15295</v>
      </c>
      <c r="D504" s="3">
        <f>tempdata[[#This Row],[Year]]+1/24+(tempdata[[#This Row],[Month]]-1)/12</f>
        <v>1941.875</v>
      </c>
      <c r="E504" s="1">
        <v>7.8</v>
      </c>
      <c r="F504" s="1">
        <v>0.4</v>
      </c>
      <c r="G504" s="1">
        <v>4.0999999999999996</v>
      </c>
    </row>
    <row r="505" spans="1:7">
      <c r="A505">
        <v>1941</v>
      </c>
      <c r="B505" s="1">
        <v>12</v>
      </c>
      <c r="C505" s="2">
        <f>DATE(tempdata[[#This Row],[Year]],tempdata[[#This Row],[Month]],15)</f>
        <v>15325</v>
      </c>
      <c r="D505" s="3">
        <f>tempdata[[#This Row],[Year]]+1/24+(tempdata[[#This Row],[Month]]-1)/12</f>
        <v>1941.9583333333335</v>
      </c>
      <c r="E505" s="1">
        <v>1.4</v>
      </c>
      <c r="F505" s="1">
        <v>-6.6</v>
      </c>
      <c r="G505" s="1">
        <v>-2.6</v>
      </c>
    </row>
    <row r="506" spans="1:7">
      <c r="A506">
        <v>1942</v>
      </c>
      <c r="B506" s="1">
        <v>1</v>
      </c>
      <c r="C506" s="2">
        <f>DATE(tempdata[[#This Row],[Year]],tempdata[[#This Row],[Month]],15)</f>
        <v>15356</v>
      </c>
      <c r="D506" s="3">
        <f>tempdata[[#This Row],[Year]]+1/24+(tempdata[[#This Row],[Month]]-1)/12</f>
        <v>1942.0416666666667</v>
      </c>
      <c r="E506" s="1">
        <v>-2.4</v>
      </c>
      <c r="F506" s="1">
        <v>-14</v>
      </c>
      <c r="G506" s="1">
        <v>-8.1999999999999993</v>
      </c>
    </row>
    <row r="507" spans="1:7">
      <c r="A507">
        <v>1942</v>
      </c>
      <c r="B507" s="1">
        <v>2</v>
      </c>
      <c r="C507" s="2">
        <f>DATE(tempdata[[#This Row],[Year]],tempdata[[#This Row],[Month]],15)</f>
        <v>15387</v>
      </c>
      <c r="D507" s="3">
        <f>tempdata[[#This Row],[Year]]+1/24+(tempdata[[#This Row],[Month]]-1)/12</f>
        <v>1942.125</v>
      </c>
      <c r="E507" s="1">
        <v>-3.6</v>
      </c>
      <c r="F507" s="1">
        <v>-12.5</v>
      </c>
      <c r="G507" s="1">
        <v>-8.1</v>
      </c>
    </row>
    <row r="508" spans="1:7">
      <c r="A508">
        <v>1942</v>
      </c>
      <c r="B508" s="1">
        <v>3</v>
      </c>
      <c r="C508" s="2">
        <f>DATE(tempdata[[#This Row],[Year]],tempdata[[#This Row],[Month]],15)</f>
        <v>15415</v>
      </c>
      <c r="D508" s="3">
        <f>tempdata[[#This Row],[Year]]+1/24+(tempdata[[#This Row],[Month]]-1)/12</f>
        <v>1942.2083333333335</v>
      </c>
      <c r="E508" s="1">
        <v>5</v>
      </c>
      <c r="F508" s="1">
        <v>-2.1</v>
      </c>
      <c r="G508" s="1">
        <v>1.5</v>
      </c>
    </row>
    <row r="509" spans="1:7">
      <c r="A509">
        <v>1942</v>
      </c>
      <c r="B509" s="1">
        <v>4</v>
      </c>
      <c r="C509" s="2">
        <f>DATE(tempdata[[#This Row],[Year]],tempdata[[#This Row],[Month]],15)</f>
        <v>15446</v>
      </c>
      <c r="D509" s="3">
        <f>tempdata[[#This Row],[Year]]+1/24+(tempdata[[#This Row],[Month]]-1)/12</f>
        <v>1942.2916666666667</v>
      </c>
      <c r="E509" s="1">
        <v>14.5</v>
      </c>
      <c r="F509" s="1">
        <v>3.8</v>
      </c>
      <c r="G509" s="1">
        <v>9.1999999999999993</v>
      </c>
    </row>
    <row r="510" spans="1:7">
      <c r="A510">
        <v>1942</v>
      </c>
      <c r="B510" s="1">
        <v>5</v>
      </c>
      <c r="C510" s="2">
        <f>DATE(tempdata[[#This Row],[Year]],tempdata[[#This Row],[Month]],15)</f>
        <v>15476</v>
      </c>
      <c r="D510" s="3">
        <f>tempdata[[#This Row],[Year]]+1/24+(tempdata[[#This Row],[Month]]-1)/12</f>
        <v>1942.375</v>
      </c>
      <c r="E510" s="1">
        <v>18.5</v>
      </c>
      <c r="F510" s="1">
        <v>8.8000000000000007</v>
      </c>
      <c r="G510" s="1">
        <v>13.7</v>
      </c>
    </row>
    <row r="511" spans="1:7">
      <c r="A511">
        <v>1942</v>
      </c>
      <c r="B511" s="1">
        <v>6</v>
      </c>
      <c r="C511" s="2">
        <f>DATE(tempdata[[#This Row],[Year]],tempdata[[#This Row],[Month]],15)</f>
        <v>15507</v>
      </c>
      <c r="D511" s="3">
        <f>tempdata[[#This Row],[Year]]+1/24+(tempdata[[#This Row],[Month]]-1)/12</f>
        <v>1942.4583333333335</v>
      </c>
      <c r="E511" s="1">
        <v>23.9</v>
      </c>
      <c r="F511" s="1">
        <v>13</v>
      </c>
      <c r="G511" s="1">
        <v>18.5</v>
      </c>
    </row>
    <row r="512" spans="1:7">
      <c r="A512">
        <v>1942</v>
      </c>
      <c r="B512" s="1">
        <v>7</v>
      </c>
      <c r="C512" s="2">
        <f>DATE(tempdata[[#This Row],[Year]],tempdata[[#This Row],[Month]],15)</f>
        <v>15537</v>
      </c>
      <c r="D512" s="3">
        <f>tempdata[[#This Row],[Year]]+1/24+(tempdata[[#This Row],[Month]]-1)/12</f>
        <v>1942.5416666666667</v>
      </c>
      <c r="E512" s="1">
        <v>25.8</v>
      </c>
      <c r="F512" s="1">
        <v>14.8</v>
      </c>
      <c r="G512" s="1">
        <v>20.3</v>
      </c>
    </row>
    <row r="513" spans="1:7">
      <c r="A513">
        <v>1942</v>
      </c>
      <c r="B513" s="1">
        <v>8</v>
      </c>
      <c r="C513" s="2">
        <f>DATE(tempdata[[#This Row],[Year]],tempdata[[#This Row],[Month]],15)</f>
        <v>15568</v>
      </c>
      <c r="D513" s="3">
        <f>tempdata[[#This Row],[Year]]+1/24+(tempdata[[#This Row],[Month]]-1)/12</f>
        <v>1942.625</v>
      </c>
      <c r="E513" s="1">
        <v>25.2</v>
      </c>
      <c r="F513" s="1">
        <v>14.3</v>
      </c>
      <c r="G513" s="1">
        <v>19.8</v>
      </c>
    </row>
    <row r="514" spans="1:7">
      <c r="A514">
        <v>1942</v>
      </c>
      <c r="B514" s="1">
        <v>9</v>
      </c>
      <c r="C514" s="2">
        <f>DATE(tempdata[[#This Row],[Year]],tempdata[[#This Row],[Month]],15)</f>
        <v>15599</v>
      </c>
      <c r="D514" s="3">
        <f>tempdata[[#This Row],[Year]]+1/24+(tempdata[[#This Row],[Month]]-1)/12</f>
        <v>1942.7083333333335</v>
      </c>
      <c r="E514" s="1">
        <v>21.1</v>
      </c>
      <c r="F514" s="1">
        <v>9.6999999999999993</v>
      </c>
      <c r="G514" s="1">
        <v>15.4</v>
      </c>
    </row>
    <row r="515" spans="1:7">
      <c r="A515">
        <v>1942</v>
      </c>
      <c r="B515" s="1">
        <v>10</v>
      </c>
      <c r="C515" s="2">
        <f>DATE(tempdata[[#This Row],[Year]],tempdata[[#This Row],[Month]],15)</f>
        <v>15629</v>
      </c>
      <c r="D515" s="3">
        <f>tempdata[[#This Row],[Year]]+1/24+(tempdata[[#This Row],[Month]]-1)/12</f>
        <v>1942.7916666666667</v>
      </c>
      <c r="E515" s="1">
        <v>15.3</v>
      </c>
      <c r="F515" s="1">
        <v>4.9000000000000004</v>
      </c>
      <c r="G515" s="1">
        <v>10.1</v>
      </c>
    </row>
    <row r="516" spans="1:7">
      <c r="A516">
        <v>1942</v>
      </c>
      <c r="B516" s="1">
        <v>11</v>
      </c>
      <c r="C516" s="2">
        <f>DATE(tempdata[[#This Row],[Year]],tempdata[[#This Row],[Month]],15)</f>
        <v>15660</v>
      </c>
      <c r="D516" s="3">
        <f>tempdata[[#This Row],[Year]]+1/24+(tempdata[[#This Row],[Month]]-1)/12</f>
        <v>1942.875</v>
      </c>
      <c r="E516" s="1">
        <v>7.4</v>
      </c>
      <c r="F516" s="1">
        <v>-2.2999999999999998</v>
      </c>
      <c r="G516" s="1">
        <v>2.6</v>
      </c>
    </row>
    <row r="517" spans="1:7">
      <c r="A517">
        <v>1942</v>
      </c>
      <c r="B517" s="1">
        <v>12</v>
      </c>
      <c r="C517" s="2">
        <f>DATE(tempdata[[#This Row],[Year]],tempdata[[#This Row],[Month]],15)</f>
        <v>15690</v>
      </c>
      <c r="D517" s="3">
        <f>tempdata[[#This Row],[Year]]+1/24+(tempdata[[#This Row],[Month]]-1)/12</f>
        <v>1942.9583333333335</v>
      </c>
      <c r="E517" s="1">
        <v>-2.2999999999999998</v>
      </c>
      <c r="F517" s="1">
        <v>-10.4</v>
      </c>
      <c r="G517" s="1">
        <v>-6.4</v>
      </c>
    </row>
    <row r="518" spans="1:7">
      <c r="A518">
        <v>1943</v>
      </c>
      <c r="B518" s="1">
        <v>1</v>
      </c>
      <c r="C518" s="2">
        <f>DATE(tempdata[[#This Row],[Year]],tempdata[[#This Row],[Month]],15)</f>
        <v>15721</v>
      </c>
      <c r="D518" s="3">
        <f>tempdata[[#This Row],[Year]]+1/24+(tempdata[[#This Row],[Month]]-1)/12</f>
        <v>1943.0416666666667</v>
      </c>
      <c r="E518" s="1">
        <v>-6.3</v>
      </c>
      <c r="F518" s="1">
        <v>-16.8</v>
      </c>
      <c r="G518" s="1">
        <v>-11.6</v>
      </c>
    </row>
    <row r="519" spans="1:7">
      <c r="A519">
        <v>1943</v>
      </c>
      <c r="B519" s="1">
        <v>2</v>
      </c>
      <c r="C519" s="2">
        <f>DATE(tempdata[[#This Row],[Year]],tempdata[[#This Row],[Month]],15)</f>
        <v>15752</v>
      </c>
      <c r="D519" s="3">
        <f>tempdata[[#This Row],[Year]]+1/24+(tempdata[[#This Row],[Month]]-1)/12</f>
        <v>1943.125</v>
      </c>
      <c r="E519" s="1">
        <v>-1.2</v>
      </c>
      <c r="F519" s="1">
        <v>-11.6</v>
      </c>
      <c r="G519" s="1">
        <v>-6.4</v>
      </c>
    </row>
    <row r="520" spans="1:7">
      <c r="A520">
        <v>1943</v>
      </c>
      <c r="B520" s="1">
        <v>3</v>
      </c>
      <c r="C520" s="2">
        <f>DATE(tempdata[[#This Row],[Year]],tempdata[[#This Row],[Month]],15)</f>
        <v>15780</v>
      </c>
      <c r="D520" s="3">
        <f>tempdata[[#This Row],[Year]]+1/24+(tempdata[[#This Row],[Month]]-1)/12</f>
        <v>1943.2083333333335</v>
      </c>
      <c r="E520" s="1">
        <v>1.5</v>
      </c>
      <c r="F520" s="1">
        <v>-6.9</v>
      </c>
      <c r="G520" s="1">
        <v>-2.7</v>
      </c>
    </row>
    <row r="521" spans="1:7">
      <c r="A521">
        <v>1943</v>
      </c>
      <c r="B521" s="1">
        <v>4</v>
      </c>
      <c r="C521" s="2">
        <f>DATE(tempdata[[#This Row],[Year]],tempdata[[#This Row],[Month]],15)</f>
        <v>15811</v>
      </c>
      <c r="D521" s="3">
        <f>tempdata[[#This Row],[Year]]+1/24+(tempdata[[#This Row],[Month]]-1)/12</f>
        <v>1943.2916666666667</v>
      </c>
      <c r="E521" s="1">
        <v>7.3</v>
      </c>
      <c r="F521" s="1">
        <v>-2.2000000000000002</v>
      </c>
      <c r="G521" s="1">
        <v>2.6</v>
      </c>
    </row>
    <row r="522" spans="1:7">
      <c r="A522">
        <v>1943</v>
      </c>
      <c r="B522" s="1">
        <v>5</v>
      </c>
      <c r="C522" s="2">
        <f>DATE(tempdata[[#This Row],[Year]],tempdata[[#This Row],[Month]],15)</f>
        <v>15841</v>
      </c>
      <c r="D522" s="3">
        <f>tempdata[[#This Row],[Year]]+1/24+(tempdata[[#This Row],[Month]]-1)/12</f>
        <v>1943.375</v>
      </c>
      <c r="E522" s="1">
        <v>16.8</v>
      </c>
      <c r="F522" s="1">
        <v>7.6</v>
      </c>
      <c r="G522" s="1">
        <v>12.2</v>
      </c>
    </row>
    <row r="523" spans="1:7">
      <c r="A523">
        <v>1943</v>
      </c>
      <c r="B523" s="1">
        <v>6</v>
      </c>
      <c r="C523" s="2">
        <f>DATE(tempdata[[#This Row],[Year]],tempdata[[#This Row],[Month]],15)</f>
        <v>15872</v>
      </c>
      <c r="D523" s="3">
        <f>tempdata[[#This Row],[Year]]+1/24+(tempdata[[#This Row],[Month]]-1)/12</f>
        <v>1943.4583333333335</v>
      </c>
      <c r="E523" s="1">
        <v>25.5</v>
      </c>
      <c r="F523" s="1">
        <v>14.7</v>
      </c>
      <c r="G523" s="1">
        <v>20.100000000000001</v>
      </c>
    </row>
    <row r="524" spans="1:7">
      <c r="A524">
        <v>1943</v>
      </c>
      <c r="B524" s="1">
        <v>7</v>
      </c>
      <c r="C524" s="2">
        <f>DATE(tempdata[[#This Row],[Year]],tempdata[[#This Row],[Month]],15)</f>
        <v>15902</v>
      </c>
      <c r="D524" s="3">
        <f>tempdata[[#This Row],[Year]]+1/24+(tempdata[[#This Row],[Month]]-1)/12</f>
        <v>1943.5416666666667</v>
      </c>
      <c r="E524" s="1">
        <v>27.1</v>
      </c>
      <c r="F524" s="1">
        <v>15.9</v>
      </c>
      <c r="G524" s="1">
        <v>21.5</v>
      </c>
    </row>
    <row r="525" spans="1:7">
      <c r="A525">
        <v>1943</v>
      </c>
      <c r="B525" s="1">
        <v>8</v>
      </c>
      <c r="C525" s="2">
        <f>DATE(tempdata[[#This Row],[Year]],tempdata[[#This Row],[Month]],15)</f>
        <v>15933</v>
      </c>
      <c r="D525" s="3">
        <f>tempdata[[#This Row],[Year]]+1/24+(tempdata[[#This Row],[Month]]-1)/12</f>
        <v>1943.625</v>
      </c>
      <c r="E525" s="1">
        <v>24.8</v>
      </c>
      <c r="F525" s="1">
        <v>14.3</v>
      </c>
      <c r="G525" s="1">
        <v>19.600000000000001</v>
      </c>
    </row>
    <row r="526" spans="1:7">
      <c r="A526">
        <v>1943</v>
      </c>
      <c r="B526" s="1">
        <v>9</v>
      </c>
      <c r="C526" s="2">
        <f>DATE(tempdata[[#This Row],[Year]],tempdata[[#This Row],[Month]],15)</f>
        <v>15964</v>
      </c>
      <c r="D526" s="3">
        <f>tempdata[[#This Row],[Year]]+1/24+(tempdata[[#This Row],[Month]]-1)/12</f>
        <v>1943.7083333333335</v>
      </c>
      <c r="E526" s="1">
        <v>19.8</v>
      </c>
      <c r="F526" s="1">
        <v>9.3000000000000007</v>
      </c>
      <c r="G526" s="1">
        <v>14.6</v>
      </c>
    </row>
    <row r="527" spans="1:7">
      <c r="A527">
        <v>1943</v>
      </c>
      <c r="B527" s="1">
        <v>10</v>
      </c>
      <c r="C527" s="2">
        <f>DATE(tempdata[[#This Row],[Year]],tempdata[[#This Row],[Month]],15)</f>
        <v>15994</v>
      </c>
      <c r="D527" s="3">
        <f>tempdata[[#This Row],[Year]]+1/24+(tempdata[[#This Row],[Month]]-1)/12</f>
        <v>1943.7916666666667</v>
      </c>
      <c r="E527" s="1">
        <v>13.4</v>
      </c>
      <c r="F527" s="1">
        <v>3.6</v>
      </c>
      <c r="G527" s="1">
        <v>8.5</v>
      </c>
    </row>
    <row r="528" spans="1:7">
      <c r="A528">
        <v>1943</v>
      </c>
      <c r="B528" s="1">
        <v>11</v>
      </c>
      <c r="C528" s="2">
        <f>DATE(tempdata[[#This Row],[Year]],tempdata[[#This Row],[Month]],15)</f>
        <v>16025</v>
      </c>
      <c r="D528" s="3">
        <f>tempdata[[#This Row],[Year]]+1/24+(tempdata[[#This Row],[Month]]-1)/12</f>
        <v>1943.875</v>
      </c>
      <c r="E528" s="1">
        <v>6.1</v>
      </c>
      <c r="F528" s="1">
        <v>-1.6</v>
      </c>
      <c r="G528" s="1">
        <v>2.2999999999999998</v>
      </c>
    </row>
    <row r="529" spans="1:7">
      <c r="A529">
        <v>1943</v>
      </c>
      <c r="B529" s="1">
        <v>12</v>
      </c>
      <c r="C529" s="2">
        <f>DATE(tempdata[[#This Row],[Year]],tempdata[[#This Row],[Month]],15)</f>
        <v>16055</v>
      </c>
      <c r="D529" s="3">
        <f>tempdata[[#This Row],[Year]]+1/24+(tempdata[[#This Row],[Month]]-1)/12</f>
        <v>1943.9583333333335</v>
      </c>
      <c r="E529" s="1">
        <v>-0.7</v>
      </c>
      <c r="F529" s="1">
        <v>-10.6</v>
      </c>
      <c r="G529" s="1">
        <v>-5.7</v>
      </c>
    </row>
    <row r="530" spans="1:7">
      <c r="A530">
        <v>1944</v>
      </c>
      <c r="B530" s="1">
        <v>1</v>
      </c>
      <c r="C530" s="2">
        <f>DATE(tempdata[[#This Row],[Year]],tempdata[[#This Row],[Month]],15)</f>
        <v>16086</v>
      </c>
      <c r="D530" s="3">
        <f>tempdata[[#This Row],[Year]]+1/24+(tempdata[[#This Row],[Month]]-1)/12</f>
        <v>1944.0416666666667</v>
      </c>
      <c r="E530" s="1">
        <v>0.6</v>
      </c>
      <c r="F530" s="1">
        <v>-8.6</v>
      </c>
      <c r="G530" s="1">
        <v>-4</v>
      </c>
    </row>
    <row r="531" spans="1:7">
      <c r="A531">
        <v>1944</v>
      </c>
      <c r="B531" s="1">
        <v>2</v>
      </c>
      <c r="C531" s="2">
        <f>DATE(tempdata[[#This Row],[Year]],tempdata[[#This Row],[Month]],15)</f>
        <v>16117</v>
      </c>
      <c r="D531" s="3">
        <f>tempdata[[#This Row],[Year]]+1/24+(tempdata[[#This Row],[Month]]-1)/12</f>
        <v>1944.125</v>
      </c>
      <c r="E531" s="1">
        <v>-0.9</v>
      </c>
      <c r="F531" s="1">
        <v>-12</v>
      </c>
      <c r="G531" s="1">
        <v>-6.5</v>
      </c>
    </row>
    <row r="532" spans="1:7">
      <c r="A532">
        <v>1944</v>
      </c>
      <c r="B532" s="1">
        <v>3</v>
      </c>
      <c r="C532" s="2">
        <f>DATE(tempdata[[#This Row],[Year]],tempdata[[#This Row],[Month]],15)</f>
        <v>16146</v>
      </c>
      <c r="D532" s="3">
        <f>tempdata[[#This Row],[Year]]+1/24+(tempdata[[#This Row],[Month]]-1)/12</f>
        <v>1944.2083333333335</v>
      </c>
      <c r="E532" s="1">
        <v>0.9</v>
      </c>
      <c r="F532" s="1">
        <v>-8.3000000000000007</v>
      </c>
      <c r="G532" s="1">
        <v>-3.7</v>
      </c>
    </row>
    <row r="533" spans="1:7">
      <c r="A533">
        <v>1944</v>
      </c>
      <c r="B533" s="1">
        <v>4</v>
      </c>
      <c r="C533" s="2">
        <f>DATE(tempdata[[#This Row],[Year]],tempdata[[#This Row],[Month]],15)</f>
        <v>16177</v>
      </c>
      <c r="D533" s="3">
        <f>tempdata[[#This Row],[Year]]+1/24+(tempdata[[#This Row],[Month]]-1)/12</f>
        <v>1944.2916666666667</v>
      </c>
      <c r="E533" s="1">
        <v>8.9</v>
      </c>
      <c r="F533" s="1">
        <v>-0.8</v>
      </c>
      <c r="G533" s="1">
        <v>4.0999999999999996</v>
      </c>
    </row>
    <row r="534" spans="1:7">
      <c r="A534">
        <v>1944</v>
      </c>
      <c r="B534" s="1">
        <v>5</v>
      </c>
      <c r="C534" s="2">
        <f>DATE(tempdata[[#This Row],[Year]],tempdata[[#This Row],[Month]],15)</f>
        <v>16207</v>
      </c>
      <c r="D534" s="3">
        <f>tempdata[[#This Row],[Year]]+1/24+(tempdata[[#This Row],[Month]]-1)/12</f>
        <v>1944.375</v>
      </c>
      <c r="E534" s="1">
        <v>21.8</v>
      </c>
      <c r="F534" s="1">
        <v>9.8000000000000007</v>
      </c>
      <c r="G534" s="1">
        <v>15.8</v>
      </c>
    </row>
    <row r="535" spans="1:7">
      <c r="A535">
        <v>1944</v>
      </c>
      <c r="B535" s="1">
        <v>6</v>
      </c>
      <c r="C535" s="2">
        <f>DATE(tempdata[[#This Row],[Year]],tempdata[[#This Row],[Month]],15)</f>
        <v>16238</v>
      </c>
      <c r="D535" s="3">
        <f>tempdata[[#This Row],[Year]]+1/24+(tempdata[[#This Row],[Month]]-1)/12</f>
        <v>1944.4583333333335</v>
      </c>
      <c r="E535" s="1">
        <v>23.9</v>
      </c>
      <c r="F535" s="1">
        <v>13.3</v>
      </c>
      <c r="G535" s="1">
        <v>18.600000000000001</v>
      </c>
    </row>
    <row r="536" spans="1:7">
      <c r="A536">
        <v>1944</v>
      </c>
      <c r="B536" s="1">
        <v>7</v>
      </c>
      <c r="C536" s="2">
        <f>DATE(tempdata[[#This Row],[Year]],tempdata[[#This Row],[Month]],15)</f>
        <v>16268</v>
      </c>
      <c r="D536" s="3">
        <f>tempdata[[#This Row],[Year]]+1/24+(tempdata[[#This Row],[Month]]-1)/12</f>
        <v>1944.5416666666667</v>
      </c>
      <c r="E536" s="1">
        <v>27.7</v>
      </c>
      <c r="F536" s="1">
        <v>15.9</v>
      </c>
      <c r="G536" s="1">
        <v>21.8</v>
      </c>
    </row>
    <row r="537" spans="1:7">
      <c r="A537">
        <v>1944</v>
      </c>
      <c r="B537" s="1">
        <v>8</v>
      </c>
      <c r="C537" s="2">
        <f>DATE(tempdata[[#This Row],[Year]],tempdata[[#This Row],[Month]],15)</f>
        <v>16299</v>
      </c>
      <c r="D537" s="3">
        <f>tempdata[[#This Row],[Year]]+1/24+(tempdata[[#This Row],[Month]]-1)/12</f>
        <v>1944.625</v>
      </c>
      <c r="E537" s="1">
        <v>28.1</v>
      </c>
      <c r="F537" s="1">
        <v>15.3</v>
      </c>
      <c r="G537" s="1">
        <v>21.7</v>
      </c>
    </row>
    <row r="538" spans="1:7">
      <c r="A538">
        <v>1944</v>
      </c>
      <c r="B538" s="1">
        <v>9</v>
      </c>
      <c r="C538" s="2">
        <f>DATE(tempdata[[#This Row],[Year]],tempdata[[#This Row],[Month]],15)</f>
        <v>16330</v>
      </c>
      <c r="D538" s="3">
        <f>tempdata[[#This Row],[Year]]+1/24+(tempdata[[#This Row],[Month]]-1)/12</f>
        <v>1944.7083333333335</v>
      </c>
      <c r="E538" s="1">
        <v>21</v>
      </c>
      <c r="F538" s="1">
        <v>11.1</v>
      </c>
      <c r="G538" s="1">
        <v>16.100000000000001</v>
      </c>
    </row>
    <row r="539" spans="1:7">
      <c r="A539">
        <v>1944</v>
      </c>
      <c r="B539" s="1">
        <v>10</v>
      </c>
      <c r="C539" s="2">
        <f>DATE(tempdata[[#This Row],[Year]],tempdata[[#This Row],[Month]],15)</f>
        <v>16360</v>
      </c>
      <c r="D539" s="3">
        <f>tempdata[[#This Row],[Year]]+1/24+(tempdata[[#This Row],[Month]]-1)/12</f>
        <v>1944.7916666666667</v>
      </c>
      <c r="E539" s="1">
        <v>13.9</v>
      </c>
      <c r="F539" s="1">
        <v>3.5</v>
      </c>
      <c r="G539" s="1">
        <v>8.6999999999999993</v>
      </c>
    </row>
    <row r="540" spans="1:7">
      <c r="A540">
        <v>1944</v>
      </c>
      <c r="B540" s="1">
        <v>11</v>
      </c>
      <c r="C540" s="2">
        <f>DATE(tempdata[[#This Row],[Year]],tempdata[[#This Row],[Month]],15)</f>
        <v>16391</v>
      </c>
      <c r="D540" s="3">
        <f>tempdata[[#This Row],[Year]]+1/24+(tempdata[[#This Row],[Month]]-1)/12</f>
        <v>1944.875</v>
      </c>
      <c r="E540" s="1">
        <v>6.8</v>
      </c>
      <c r="F540" s="1">
        <v>-0.7</v>
      </c>
      <c r="G540" s="1">
        <v>3.1</v>
      </c>
    </row>
    <row r="541" spans="1:7">
      <c r="A541">
        <v>1944</v>
      </c>
      <c r="B541" s="1">
        <v>12</v>
      </c>
      <c r="C541" s="2">
        <f>DATE(tempdata[[#This Row],[Year]],tempdata[[#This Row],[Month]],15)</f>
        <v>16421</v>
      </c>
      <c r="D541" s="3">
        <f>tempdata[[#This Row],[Year]]+1/24+(tempdata[[#This Row],[Month]]-1)/12</f>
        <v>1944.9583333333335</v>
      </c>
      <c r="E541" s="1">
        <v>-2.2999999999999998</v>
      </c>
      <c r="F541" s="1">
        <v>-13.1</v>
      </c>
      <c r="G541" s="1">
        <v>-7.7</v>
      </c>
    </row>
    <row r="542" spans="1:7">
      <c r="A542">
        <v>1945</v>
      </c>
      <c r="B542" s="1">
        <v>1</v>
      </c>
      <c r="C542" s="2">
        <f>DATE(tempdata[[#This Row],[Year]],tempdata[[#This Row],[Month]],15)</f>
        <v>16452</v>
      </c>
      <c r="D542" s="3">
        <f>tempdata[[#This Row],[Year]]+1/24+(tempdata[[#This Row],[Month]]-1)/12</f>
        <v>1945.0416666666667</v>
      </c>
      <c r="E542" s="1">
        <v>-7.1</v>
      </c>
      <c r="F542" s="1">
        <v>-18.5</v>
      </c>
      <c r="G542" s="1">
        <v>-12.8</v>
      </c>
    </row>
    <row r="543" spans="1:7">
      <c r="A543">
        <v>1945</v>
      </c>
      <c r="B543" s="1">
        <v>2</v>
      </c>
      <c r="C543" s="2">
        <f>DATE(tempdata[[#This Row],[Year]],tempdata[[#This Row],[Month]],15)</f>
        <v>16483</v>
      </c>
      <c r="D543" s="3">
        <f>tempdata[[#This Row],[Year]]+1/24+(tempdata[[#This Row],[Month]]-1)/12</f>
        <v>1945.125</v>
      </c>
      <c r="E543" s="1">
        <v>-1.5</v>
      </c>
      <c r="F543" s="1">
        <v>-11.1</v>
      </c>
      <c r="G543" s="1">
        <v>-6.3</v>
      </c>
    </row>
    <row r="544" spans="1:7">
      <c r="A544">
        <v>1945</v>
      </c>
      <c r="B544" s="1">
        <v>3</v>
      </c>
      <c r="C544" s="2">
        <f>DATE(tempdata[[#This Row],[Year]],tempdata[[#This Row],[Month]],15)</f>
        <v>16511</v>
      </c>
      <c r="D544" s="3">
        <f>tempdata[[#This Row],[Year]]+1/24+(tempdata[[#This Row],[Month]]-1)/12</f>
        <v>1945.2083333333335</v>
      </c>
      <c r="E544" s="1">
        <v>9.6999999999999993</v>
      </c>
      <c r="F544" s="1">
        <v>-0.7</v>
      </c>
      <c r="G544" s="1">
        <v>4.5</v>
      </c>
    </row>
    <row r="545" spans="1:7">
      <c r="A545">
        <v>1945</v>
      </c>
      <c r="B545" s="1">
        <v>4</v>
      </c>
      <c r="C545" s="2">
        <f>DATE(tempdata[[#This Row],[Year]],tempdata[[#This Row],[Month]],15)</f>
        <v>16542</v>
      </c>
      <c r="D545" s="3">
        <f>tempdata[[#This Row],[Year]]+1/24+(tempdata[[#This Row],[Month]]-1)/12</f>
        <v>1945.2916666666667</v>
      </c>
      <c r="E545" s="1">
        <v>13.3</v>
      </c>
      <c r="F545" s="1">
        <v>3.4</v>
      </c>
      <c r="G545" s="1">
        <v>8.4</v>
      </c>
    </row>
    <row r="546" spans="1:7">
      <c r="A546">
        <v>1945</v>
      </c>
      <c r="B546" s="1">
        <v>5</v>
      </c>
      <c r="C546" s="2">
        <f>DATE(tempdata[[#This Row],[Year]],tempdata[[#This Row],[Month]],15)</f>
        <v>16572</v>
      </c>
      <c r="D546" s="3">
        <f>tempdata[[#This Row],[Year]]+1/24+(tempdata[[#This Row],[Month]]-1)/12</f>
        <v>1945.375</v>
      </c>
      <c r="E546" s="1">
        <v>14.3</v>
      </c>
      <c r="F546" s="1">
        <v>5.6</v>
      </c>
      <c r="G546" s="1">
        <v>10</v>
      </c>
    </row>
    <row r="547" spans="1:7">
      <c r="A547">
        <v>1945</v>
      </c>
      <c r="B547" s="1">
        <v>6</v>
      </c>
      <c r="C547" s="2">
        <f>DATE(tempdata[[#This Row],[Year]],tempdata[[#This Row],[Month]],15)</f>
        <v>16603</v>
      </c>
      <c r="D547" s="3">
        <f>tempdata[[#This Row],[Year]]+1/24+(tempdata[[#This Row],[Month]]-1)/12</f>
        <v>1945.4583333333335</v>
      </c>
      <c r="E547" s="1">
        <v>22.2</v>
      </c>
      <c r="F547" s="1">
        <v>12.2</v>
      </c>
      <c r="G547" s="1">
        <v>17.2</v>
      </c>
    </row>
    <row r="548" spans="1:7">
      <c r="A548">
        <v>1945</v>
      </c>
      <c r="B548" s="1">
        <v>7</v>
      </c>
      <c r="C548" s="2">
        <f>DATE(tempdata[[#This Row],[Year]],tempdata[[#This Row],[Month]],15)</f>
        <v>16633</v>
      </c>
      <c r="D548" s="3">
        <f>tempdata[[#This Row],[Year]]+1/24+(tempdata[[#This Row],[Month]]-1)/12</f>
        <v>1945.5416666666667</v>
      </c>
      <c r="E548" s="1">
        <v>25.4</v>
      </c>
      <c r="F548" s="1">
        <v>15</v>
      </c>
      <c r="G548" s="1">
        <v>20.2</v>
      </c>
    </row>
    <row r="549" spans="1:7">
      <c r="A549">
        <v>1945</v>
      </c>
      <c r="B549" s="1">
        <v>8</v>
      </c>
      <c r="C549" s="2">
        <f>DATE(tempdata[[#This Row],[Year]],tempdata[[#This Row],[Month]],15)</f>
        <v>16664</v>
      </c>
      <c r="D549" s="3">
        <f>tempdata[[#This Row],[Year]]+1/24+(tempdata[[#This Row],[Month]]-1)/12</f>
        <v>1945.625</v>
      </c>
      <c r="E549" s="1">
        <v>25.4</v>
      </c>
      <c r="F549" s="1">
        <v>14.8</v>
      </c>
      <c r="G549" s="1">
        <v>20.100000000000001</v>
      </c>
    </row>
    <row r="550" spans="1:7">
      <c r="A550">
        <v>1945</v>
      </c>
      <c r="B550" s="1">
        <v>9</v>
      </c>
      <c r="C550" s="2">
        <f>DATE(tempdata[[#This Row],[Year]],tempdata[[#This Row],[Month]],15)</f>
        <v>16695</v>
      </c>
      <c r="D550" s="3">
        <f>tempdata[[#This Row],[Year]]+1/24+(tempdata[[#This Row],[Month]]-1)/12</f>
        <v>1945.7083333333335</v>
      </c>
      <c r="E550" s="1">
        <v>21.3</v>
      </c>
      <c r="F550" s="1">
        <v>10.7</v>
      </c>
      <c r="G550" s="1">
        <v>16</v>
      </c>
    </row>
    <row r="551" spans="1:7">
      <c r="A551">
        <v>1945</v>
      </c>
      <c r="B551" s="1">
        <v>10</v>
      </c>
      <c r="C551" s="2">
        <f>DATE(tempdata[[#This Row],[Year]],tempdata[[#This Row],[Month]],15)</f>
        <v>16725</v>
      </c>
      <c r="D551" s="3">
        <f>tempdata[[#This Row],[Year]]+1/24+(tempdata[[#This Row],[Month]]-1)/12</f>
        <v>1945.7916666666667</v>
      </c>
      <c r="E551" s="1">
        <v>13.1</v>
      </c>
      <c r="F551" s="1">
        <v>3.6</v>
      </c>
      <c r="G551" s="1">
        <v>8.4</v>
      </c>
    </row>
    <row r="552" spans="1:7">
      <c r="A552">
        <v>1945</v>
      </c>
      <c r="B552" s="1">
        <v>11</v>
      </c>
      <c r="C552" s="2">
        <f>DATE(tempdata[[#This Row],[Year]],tempdata[[#This Row],[Month]],15)</f>
        <v>16756</v>
      </c>
      <c r="D552" s="3">
        <f>tempdata[[#This Row],[Year]]+1/24+(tempdata[[#This Row],[Month]]-1)/12</f>
        <v>1945.875</v>
      </c>
      <c r="E552" s="1">
        <v>6.8</v>
      </c>
      <c r="F552" s="1">
        <v>-1</v>
      </c>
      <c r="G552" s="1">
        <v>2.9</v>
      </c>
    </row>
    <row r="553" spans="1:7">
      <c r="A553">
        <v>1945</v>
      </c>
      <c r="B553" s="1">
        <v>12</v>
      </c>
      <c r="C553" s="2">
        <f>DATE(tempdata[[#This Row],[Year]],tempdata[[#This Row],[Month]],15)</f>
        <v>16786</v>
      </c>
      <c r="D553" s="3">
        <f>tempdata[[#This Row],[Year]]+1/24+(tempdata[[#This Row],[Month]]-1)/12</f>
        <v>1945.9583333333335</v>
      </c>
      <c r="E553" s="1">
        <v>-1.9</v>
      </c>
      <c r="F553" s="1">
        <v>-10.9</v>
      </c>
      <c r="G553" s="1">
        <v>-6.4</v>
      </c>
    </row>
    <row r="554" spans="1:7">
      <c r="A554">
        <v>1946</v>
      </c>
      <c r="B554" s="1">
        <v>1</v>
      </c>
      <c r="C554" s="2">
        <f>DATE(tempdata[[#This Row],[Year]],tempdata[[#This Row],[Month]],15)</f>
        <v>16817</v>
      </c>
      <c r="D554" s="3">
        <f>tempdata[[#This Row],[Year]]+1/24+(tempdata[[#This Row],[Month]]-1)/12</f>
        <v>1946.0416666666667</v>
      </c>
      <c r="E554" s="1">
        <v>-1.7</v>
      </c>
      <c r="F554" s="1">
        <v>-11.2</v>
      </c>
      <c r="G554" s="1">
        <v>-6.5</v>
      </c>
    </row>
    <row r="555" spans="1:7">
      <c r="A555">
        <v>1946</v>
      </c>
      <c r="B555" s="1">
        <v>2</v>
      </c>
      <c r="C555" s="2">
        <f>DATE(tempdata[[#This Row],[Year]],tempdata[[#This Row],[Month]],15)</f>
        <v>16848</v>
      </c>
      <c r="D555" s="3">
        <f>tempdata[[#This Row],[Year]]+1/24+(tempdata[[#This Row],[Month]]-1)/12</f>
        <v>1946.125</v>
      </c>
      <c r="E555" s="1">
        <v>-3.7</v>
      </c>
      <c r="F555" s="1">
        <v>-14.4</v>
      </c>
      <c r="G555" s="1">
        <v>-9.1</v>
      </c>
    </row>
    <row r="556" spans="1:7">
      <c r="A556">
        <v>1946</v>
      </c>
      <c r="B556" s="1">
        <v>3</v>
      </c>
      <c r="C556" s="2">
        <f>DATE(tempdata[[#This Row],[Year]],tempdata[[#This Row],[Month]],15)</f>
        <v>16876</v>
      </c>
      <c r="D556" s="3">
        <f>tempdata[[#This Row],[Year]]+1/24+(tempdata[[#This Row],[Month]]-1)/12</f>
        <v>1946.2083333333335</v>
      </c>
      <c r="E556" s="1">
        <v>10.1</v>
      </c>
      <c r="F556" s="1">
        <v>-1.4</v>
      </c>
      <c r="G556" s="1">
        <v>4.4000000000000004</v>
      </c>
    </row>
    <row r="557" spans="1:7">
      <c r="A557">
        <v>1946</v>
      </c>
      <c r="B557" s="1">
        <v>4</v>
      </c>
      <c r="C557" s="2">
        <f>DATE(tempdata[[#This Row],[Year]],tempdata[[#This Row],[Month]],15)</f>
        <v>16907</v>
      </c>
      <c r="D557" s="3">
        <f>tempdata[[#This Row],[Year]]+1/24+(tempdata[[#This Row],[Month]]-1)/12</f>
        <v>1946.2916666666667</v>
      </c>
      <c r="E557" s="1">
        <v>12.1</v>
      </c>
      <c r="F557" s="1">
        <v>0.4</v>
      </c>
      <c r="G557" s="1">
        <v>6.3</v>
      </c>
    </row>
    <row r="558" spans="1:7">
      <c r="A558">
        <v>1946</v>
      </c>
      <c r="B558" s="1">
        <v>5</v>
      </c>
      <c r="C558" s="2">
        <f>DATE(tempdata[[#This Row],[Year]],tempdata[[#This Row],[Month]],15)</f>
        <v>16937</v>
      </c>
      <c r="D558" s="3">
        <f>tempdata[[#This Row],[Year]]+1/24+(tempdata[[#This Row],[Month]]-1)/12</f>
        <v>1946.375</v>
      </c>
      <c r="E558" s="1">
        <v>17.2</v>
      </c>
      <c r="F558" s="1">
        <v>6.3</v>
      </c>
      <c r="G558" s="1">
        <v>11.8</v>
      </c>
    </row>
    <row r="559" spans="1:7">
      <c r="A559">
        <v>1946</v>
      </c>
      <c r="B559" s="1">
        <v>6</v>
      </c>
      <c r="C559" s="2">
        <f>DATE(tempdata[[#This Row],[Year]],tempdata[[#This Row],[Month]],15)</f>
        <v>16968</v>
      </c>
      <c r="D559" s="3">
        <f>tempdata[[#This Row],[Year]]+1/24+(tempdata[[#This Row],[Month]]-1)/12</f>
        <v>1946.4583333333335</v>
      </c>
      <c r="E559" s="1">
        <v>23.1</v>
      </c>
      <c r="F559" s="1">
        <v>11.6</v>
      </c>
      <c r="G559" s="1">
        <v>17.399999999999999</v>
      </c>
    </row>
    <row r="560" spans="1:7">
      <c r="A560">
        <v>1946</v>
      </c>
      <c r="B560" s="1">
        <v>7</v>
      </c>
      <c r="C560" s="2">
        <f>DATE(tempdata[[#This Row],[Year]],tempdata[[#This Row],[Month]],15)</f>
        <v>16998</v>
      </c>
      <c r="D560" s="3">
        <f>tempdata[[#This Row],[Year]]+1/24+(tempdata[[#This Row],[Month]]-1)/12</f>
        <v>1946.5416666666667</v>
      </c>
      <c r="E560" s="1">
        <v>27.3</v>
      </c>
      <c r="F560" s="1">
        <v>14.4</v>
      </c>
      <c r="G560" s="1">
        <v>20.9</v>
      </c>
    </row>
    <row r="561" spans="1:7">
      <c r="A561">
        <v>1946</v>
      </c>
      <c r="B561" s="1">
        <v>8</v>
      </c>
      <c r="C561" s="2">
        <f>DATE(tempdata[[#This Row],[Year]],tempdata[[#This Row],[Month]],15)</f>
        <v>17029</v>
      </c>
      <c r="D561" s="3">
        <f>tempdata[[#This Row],[Year]]+1/24+(tempdata[[#This Row],[Month]]-1)/12</f>
        <v>1946.625</v>
      </c>
      <c r="E561" s="1">
        <v>24.4</v>
      </c>
      <c r="F561" s="1">
        <v>13</v>
      </c>
      <c r="G561" s="1">
        <v>18.7</v>
      </c>
    </row>
    <row r="562" spans="1:7">
      <c r="A562">
        <v>1946</v>
      </c>
      <c r="B562" s="1">
        <v>9</v>
      </c>
      <c r="C562" s="2">
        <f>DATE(tempdata[[#This Row],[Year]],tempdata[[#This Row],[Month]],15)</f>
        <v>17060</v>
      </c>
      <c r="D562" s="3">
        <f>tempdata[[#This Row],[Year]]+1/24+(tempdata[[#This Row],[Month]]-1)/12</f>
        <v>1946.7083333333335</v>
      </c>
      <c r="E562" s="1">
        <v>22.6</v>
      </c>
      <c r="F562" s="1">
        <v>10.4</v>
      </c>
      <c r="G562" s="1">
        <v>16.5</v>
      </c>
    </row>
    <row r="563" spans="1:7">
      <c r="A563">
        <v>1946</v>
      </c>
      <c r="B563" s="1">
        <v>10</v>
      </c>
      <c r="C563" s="2">
        <f>DATE(tempdata[[#This Row],[Year]],tempdata[[#This Row],[Month]],15)</f>
        <v>17090</v>
      </c>
      <c r="D563" s="3">
        <f>tempdata[[#This Row],[Year]]+1/24+(tempdata[[#This Row],[Month]]-1)/12</f>
        <v>1946.7916666666667</v>
      </c>
      <c r="E563" s="1">
        <v>16.3</v>
      </c>
      <c r="F563" s="1">
        <v>5.2</v>
      </c>
      <c r="G563" s="1">
        <v>10.8</v>
      </c>
    </row>
    <row r="564" spans="1:7">
      <c r="A564">
        <v>1946</v>
      </c>
      <c r="B564" s="1">
        <v>11</v>
      </c>
      <c r="C564" s="2">
        <f>DATE(tempdata[[#This Row],[Year]],tempdata[[#This Row],[Month]],15)</f>
        <v>17121</v>
      </c>
      <c r="D564" s="3">
        <f>tempdata[[#This Row],[Year]]+1/24+(tempdata[[#This Row],[Month]]-1)/12</f>
        <v>1946.875</v>
      </c>
      <c r="E564" s="1">
        <v>9</v>
      </c>
      <c r="F564" s="1">
        <v>0.5</v>
      </c>
      <c r="G564" s="1">
        <v>4.8</v>
      </c>
    </row>
    <row r="565" spans="1:7">
      <c r="A565">
        <v>1946</v>
      </c>
      <c r="B565" s="1">
        <v>12</v>
      </c>
      <c r="C565" s="2">
        <f>DATE(tempdata[[#This Row],[Year]],tempdata[[#This Row],[Month]],15)</f>
        <v>17151</v>
      </c>
      <c r="D565" s="3">
        <f>tempdata[[#This Row],[Year]]+1/24+(tempdata[[#This Row],[Month]]-1)/12</f>
        <v>1946.9583333333335</v>
      </c>
      <c r="E565" s="1">
        <v>1</v>
      </c>
      <c r="F565" s="1">
        <v>-8.1999999999999993</v>
      </c>
      <c r="G565" s="1">
        <v>-3.6</v>
      </c>
    </row>
    <row r="566" spans="1:7">
      <c r="A566">
        <v>1947</v>
      </c>
      <c r="B566" s="1">
        <v>1</v>
      </c>
      <c r="C566" s="2">
        <f>DATE(tempdata[[#This Row],[Year]],tempdata[[#This Row],[Month]],15)</f>
        <v>17182</v>
      </c>
      <c r="D566" s="3">
        <f>tempdata[[#This Row],[Year]]+1/24+(tempdata[[#This Row],[Month]]-1)/12</f>
        <v>1947.0416666666667</v>
      </c>
      <c r="E566" s="1">
        <v>-0.7</v>
      </c>
      <c r="F566" s="1">
        <v>-10.8</v>
      </c>
      <c r="G566" s="1">
        <v>-5.8</v>
      </c>
    </row>
    <row r="567" spans="1:7">
      <c r="A567">
        <v>1947</v>
      </c>
      <c r="B567" s="1">
        <v>2</v>
      </c>
      <c r="C567" s="2">
        <f>DATE(tempdata[[#This Row],[Year]],tempdata[[#This Row],[Month]],15)</f>
        <v>17213</v>
      </c>
      <c r="D567" s="3">
        <f>tempdata[[#This Row],[Year]]+1/24+(tempdata[[#This Row],[Month]]-1)/12</f>
        <v>1947.125</v>
      </c>
      <c r="E567" s="1">
        <v>-3.3</v>
      </c>
      <c r="F567" s="1">
        <v>-14.2</v>
      </c>
      <c r="G567" s="1">
        <v>-8.8000000000000007</v>
      </c>
    </row>
    <row r="568" spans="1:7">
      <c r="A568">
        <v>1947</v>
      </c>
      <c r="B568" s="1">
        <v>3</v>
      </c>
      <c r="C568" s="2">
        <f>DATE(tempdata[[#This Row],[Year]],tempdata[[#This Row],[Month]],15)</f>
        <v>17241</v>
      </c>
      <c r="D568" s="3">
        <f>tempdata[[#This Row],[Year]]+1/24+(tempdata[[#This Row],[Month]]-1)/12</f>
        <v>1947.2083333333335</v>
      </c>
      <c r="E568" s="1">
        <v>1.9</v>
      </c>
      <c r="F568" s="1">
        <v>-6.4</v>
      </c>
      <c r="G568" s="1">
        <v>-2.2999999999999998</v>
      </c>
    </row>
    <row r="569" spans="1:7">
      <c r="A569">
        <v>1947</v>
      </c>
      <c r="B569" s="1">
        <v>4</v>
      </c>
      <c r="C569" s="2">
        <f>DATE(tempdata[[#This Row],[Year]],tempdata[[#This Row],[Month]],15)</f>
        <v>17272</v>
      </c>
      <c r="D569" s="3">
        <f>tempdata[[#This Row],[Year]]+1/24+(tempdata[[#This Row],[Month]]-1)/12</f>
        <v>1947.2916666666667</v>
      </c>
      <c r="E569" s="1">
        <v>9.5</v>
      </c>
      <c r="F569" s="1">
        <v>-0.1</v>
      </c>
      <c r="G569" s="1">
        <v>4.7</v>
      </c>
    </row>
    <row r="570" spans="1:7">
      <c r="A570">
        <v>1947</v>
      </c>
      <c r="B570" s="1">
        <v>5</v>
      </c>
      <c r="C570" s="2">
        <f>DATE(tempdata[[#This Row],[Year]],tempdata[[#This Row],[Month]],15)</f>
        <v>17302</v>
      </c>
      <c r="D570" s="3">
        <f>tempdata[[#This Row],[Year]]+1/24+(tempdata[[#This Row],[Month]]-1)/12</f>
        <v>1947.375</v>
      </c>
      <c r="E570" s="1">
        <v>15.9</v>
      </c>
      <c r="F570" s="1">
        <v>6.1</v>
      </c>
      <c r="G570" s="1">
        <v>11</v>
      </c>
    </row>
    <row r="571" spans="1:7">
      <c r="A571">
        <v>1947</v>
      </c>
      <c r="B571" s="1">
        <v>6</v>
      </c>
      <c r="C571" s="2">
        <f>DATE(tempdata[[#This Row],[Year]],tempdata[[#This Row],[Month]],15)</f>
        <v>17333</v>
      </c>
      <c r="D571" s="3">
        <f>tempdata[[#This Row],[Year]]+1/24+(tempdata[[#This Row],[Month]]-1)/12</f>
        <v>1947.4583333333335</v>
      </c>
      <c r="E571" s="1">
        <v>22.7</v>
      </c>
      <c r="F571" s="1">
        <v>12.2</v>
      </c>
      <c r="G571" s="1">
        <v>17.5</v>
      </c>
    </row>
    <row r="572" spans="1:7">
      <c r="A572">
        <v>1947</v>
      </c>
      <c r="B572" s="1">
        <v>7</v>
      </c>
      <c r="C572" s="2">
        <f>DATE(tempdata[[#This Row],[Year]],tempdata[[#This Row],[Month]],15)</f>
        <v>17363</v>
      </c>
      <c r="D572" s="3">
        <f>tempdata[[#This Row],[Year]]+1/24+(tempdata[[#This Row],[Month]]-1)/12</f>
        <v>1947.5416666666667</v>
      </c>
      <c r="E572" s="1">
        <v>24.9</v>
      </c>
      <c r="F572" s="1">
        <v>16.2</v>
      </c>
      <c r="G572" s="1">
        <v>20.6</v>
      </c>
    </row>
    <row r="573" spans="1:7">
      <c r="A573">
        <v>1947</v>
      </c>
      <c r="B573" s="1">
        <v>8</v>
      </c>
      <c r="C573" s="2">
        <f>DATE(tempdata[[#This Row],[Year]],tempdata[[#This Row],[Month]],15)</f>
        <v>17394</v>
      </c>
      <c r="D573" s="3">
        <f>tempdata[[#This Row],[Year]]+1/24+(tempdata[[#This Row],[Month]]-1)/12</f>
        <v>1947.625</v>
      </c>
      <c r="E573" s="1">
        <v>27.7</v>
      </c>
      <c r="F573" s="1">
        <v>17.399999999999999</v>
      </c>
      <c r="G573" s="1">
        <v>22.6</v>
      </c>
    </row>
    <row r="574" spans="1:7">
      <c r="A574">
        <v>1947</v>
      </c>
      <c r="B574" s="1">
        <v>9</v>
      </c>
      <c r="C574" s="2">
        <f>DATE(tempdata[[#This Row],[Year]],tempdata[[#This Row],[Month]],15)</f>
        <v>17425</v>
      </c>
      <c r="D574" s="3">
        <f>tempdata[[#This Row],[Year]]+1/24+(tempdata[[#This Row],[Month]]-1)/12</f>
        <v>1947.7083333333335</v>
      </c>
      <c r="E574" s="1">
        <v>21.8</v>
      </c>
      <c r="F574" s="1">
        <v>10.6</v>
      </c>
      <c r="G574" s="1">
        <v>16.2</v>
      </c>
    </row>
    <row r="575" spans="1:7">
      <c r="A575">
        <v>1947</v>
      </c>
      <c r="B575" s="1">
        <v>10</v>
      </c>
      <c r="C575" s="2">
        <f>DATE(tempdata[[#This Row],[Year]],tempdata[[#This Row],[Month]],15)</f>
        <v>17455</v>
      </c>
      <c r="D575" s="3">
        <f>tempdata[[#This Row],[Year]]+1/24+(tempdata[[#This Row],[Month]]-1)/12</f>
        <v>1947.7916666666667</v>
      </c>
      <c r="E575" s="1">
        <v>18.899999999999999</v>
      </c>
      <c r="F575" s="1">
        <v>6.6</v>
      </c>
      <c r="G575" s="1">
        <v>12.8</v>
      </c>
    </row>
    <row r="576" spans="1:7">
      <c r="A576">
        <v>1947</v>
      </c>
      <c r="B576" s="1">
        <v>11</v>
      </c>
      <c r="C576" s="2">
        <f>DATE(tempdata[[#This Row],[Year]],tempdata[[#This Row],[Month]],15)</f>
        <v>17486</v>
      </c>
      <c r="D576" s="3">
        <f>tempdata[[#This Row],[Year]]+1/24+(tempdata[[#This Row],[Month]]-1)/12</f>
        <v>1947.875</v>
      </c>
      <c r="E576" s="1">
        <v>6.2</v>
      </c>
      <c r="F576" s="1">
        <v>-2.8</v>
      </c>
      <c r="G576" s="1">
        <v>1.7</v>
      </c>
    </row>
    <row r="577" spans="1:7">
      <c r="A577">
        <v>1947</v>
      </c>
      <c r="B577" s="1">
        <v>12</v>
      </c>
      <c r="C577" s="2">
        <f>DATE(tempdata[[#This Row],[Year]],tempdata[[#This Row],[Month]],15)</f>
        <v>17516</v>
      </c>
      <c r="D577" s="3">
        <f>tempdata[[#This Row],[Year]]+1/24+(tempdata[[#This Row],[Month]]-1)/12</f>
        <v>1947.9583333333335</v>
      </c>
      <c r="E577" s="1">
        <v>-1.8</v>
      </c>
      <c r="F577" s="1">
        <v>-10.8</v>
      </c>
      <c r="G577" s="1">
        <v>-6.3</v>
      </c>
    </row>
    <row r="578" spans="1:7">
      <c r="A578">
        <v>1948</v>
      </c>
      <c r="B578" s="1">
        <v>1</v>
      </c>
      <c r="C578" s="2">
        <f>DATE(tempdata[[#This Row],[Year]],tempdata[[#This Row],[Month]],15)</f>
        <v>17547</v>
      </c>
      <c r="D578" s="3">
        <f>tempdata[[#This Row],[Year]]+1/24+(tempdata[[#This Row],[Month]]-1)/12</f>
        <v>1948.0416666666667</v>
      </c>
      <c r="E578" s="1">
        <v>-5.0999999999999996</v>
      </c>
      <c r="F578" s="1">
        <v>-18.2</v>
      </c>
      <c r="G578" s="1">
        <v>-11.7</v>
      </c>
    </row>
    <row r="579" spans="1:7">
      <c r="A579">
        <v>1948</v>
      </c>
      <c r="B579" s="1">
        <v>2</v>
      </c>
      <c r="C579" s="2">
        <f>DATE(tempdata[[#This Row],[Year]],tempdata[[#This Row],[Month]],15)</f>
        <v>17578</v>
      </c>
      <c r="D579" s="3">
        <f>tempdata[[#This Row],[Year]]+1/24+(tempdata[[#This Row],[Month]]-1)/12</f>
        <v>1948.125</v>
      </c>
      <c r="E579" s="1">
        <v>-2.2999999999999998</v>
      </c>
      <c r="F579" s="1">
        <v>-15.2</v>
      </c>
      <c r="G579" s="1">
        <v>-8.8000000000000007</v>
      </c>
    </row>
    <row r="580" spans="1:7">
      <c r="A580">
        <v>1948</v>
      </c>
      <c r="B580" s="1">
        <v>3</v>
      </c>
      <c r="C580" s="2">
        <f>DATE(tempdata[[#This Row],[Year]],tempdata[[#This Row],[Month]],15)</f>
        <v>17607</v>
      </c>
      <c r="D580" s="3">
        <f>tempdata[[#This Row],[Year]]+1/24+(tempdata[[#This Row],[Month]]-1)/12</f>
        <v>1948.2083333333335</v>
      </c>
      <c r="E580" s="1">
        <v>3.7</v>
      </c>
      <c r="F580" s="1">
        <v>-8.4</v>
      </c>
      <c r="G580" s="1">
        <v>-2.4</v>
      </c>
    </row>
    <row r="581" spans="1:7">
      <c r="A581">
        <v>1948</v>
      </c>
      <c r="B581" s="1">
        <v>4</v>
      </c>
      <c r="C581" s="2">
        <f>DATE(tempdata[[#This Row],[Year]],tempdata[[#This Row],[Month]],15)</f>
        <v>17638</v>
      </c>
      <c r="D581" s="3">
        <f>tempdata[[#This Row],[Year]]+1/24+(tempdata[[#This Row],[Month]]-1)/12</f>
        <v>1948.2916666666667</v>
      </c>
      <c r="E581" s="1">
        <v>13.2</v>
      </c>
      <c r="F581" s="1">
        <v>1.9</v>
      </c>
      <c r="G581" s="1">
        <v>7.6</v>
      </c>
    </row>
    <row r="582" spans="1:7">
      <c r="A582">
        <v>1948</v>
      </c>
      <c r="B582" s="1">
        <v>5</v>
      </c>
      <c r="C582" s="2">
        <f>DATE(tempdata[[#This Row],[Year]],tempdata[[#This Row],[Month]],15)</f>
        <v>17668</v>
      </c>
      <c r="D582" s="3">
        <f>tempdata[[#This Row],[Year]]+1/24+(tempdata[[#This Row],[Month]]-1)/12</f>
        <v>1948.375</v>
      </c>
      <c r="E582" s="1">
        <v>16.7</v>
      </c>
      <c r="F582" s="1">
        <v>5.8</v>
      </c>
      <c r="G582" s="1">
        <v>11.3</v>
      </c>
    </row>
    <row r="583" spans="1:7">
      <c r="A583">
        <v>1948</v>
      </c>
      <c r="B583" s="1">
        <v>6</v>
      </c>
      <c r="C583" s="2">
        <f>DATE(tempdata[[#This Row],[Year]],tempdata[[#This Row],[Month]],15)</f>
        <v>17699</v>
      </c>
      <c r="D583" s="3">
        <f>tempdata[[#This Row],[Year]]+1/24+(tempdata[[#This Row],[Month]]-1)/12</f>
        <v>1948.4583333333335</v>
      </c>
      <c r="E583" s="1">
        <v>23</v>
      </c>
      <c r="F583" s="1">
        <v>11.9</v>
      </c>
      <c r="G583" s="1">
        <v>17.5</v>
      </c>
    </row>
    <row r="584" spans="1:7">
      <c r="A584">
        <v>1948</v>
      </c>
      <c r="B584" s="1">
        <v>7</v>
      </c>
      <c r="C584" s="2">
        <f>DATE(tempdata[[#This Row],[Year]],tempdata[[#This Row],[Month]],15)</f>
        <v>17729</v>
      </c>
      <c r="D584" s="3">
        <f>tempdata[[#This Row],[Year]]+1/24+(tempdata[[#This Row],[Month]]-1)/12</f>
        <v>1948.5416666666667</v>
      </c>
      <c r="E584" s="1">
        <v>26.7</v>
      </c>
      <c r="F584" s="1">
        <v>15.4</v>
      </c>
      <c r="G584" s="1">
        <v>21.1</v>
      </c>
    </row>
    <row r="585" spans="1:7">
      <c r="A585">
        <v>1948</v>
      </c>
      <c r="B585" s="1">
        <v>8</v>
      </c>
      <c r="C585" s="2">
        <f>DATE(tempdata[[#This Row],[Year]],tempdata[[#This Row],[Month]],15)</f>
        <v>17760</v>
      </c>
      <c r="D585" s="3">
        <f>tempdata[[#This Row],[Year]]+1/24+(tempdata[[#This Row],[Month]]-1)/12</f>
        <v>1948.625</v>
      </c>
      <c r="E585" s="1">
        <v>26.9</v>
      </c>
      <c r="F585" s="1">
        <v>14.9</v>
      </c>
      <c r="G585" s="1">
        <v>20.9</v>
      </c>
    </row>
    <row r="586" spans="1:7">
      <c r="A586">
        <v>1948</v>
      </c>
      <c r="B586" s="1">
        <v>9</v>
      </c>
      <c r="C586" s="2">
        <f>DATE(tempdata[[#This Row],[Year]],tempdata[[#This Row],[Month]],15)</f>
        <v>17791</v>
      </c>
      <c r="D586" s="3">
        <f>tempdata[[#This Row],[Year]]+1/24+(tempdata[[#This Row],[Month]]-1)/12</f>
        <v>1948.7083333333335</v>
      </c>
      <c r="E586" s="1">
        <v>23.7</v>
      </c>
      <c r="F586" s="1">
        <v>10.8</v>
      </c>
      <c r="G586" s="1">
        <v>17.3</v>
      </c>
    </row>
    <row r="587" spans="1:7">
      <c r="A587">
        <v>1948</v>
      </c>
      <c r="B587" s="1">
        <v>10</v>
      </c>
      <c r="C587" s="2">
        <f>DATE(tempdata[[#This Row],[Year]],tempdata[[#This Row],[Month]],15)</f>
        <v>17821</v>
      </c>
      <c r="D587" s="3">
        <f>tempdata[[#This Row],[Year]]+1/24+(tempdata[[#This Row],[Month]]-1)/12</f>
        <v>1948.7916666666667</v>
      </c>
      <c r="E587" s="1">
        <v>13.4</v>
      </c>
      <c r="F587" s="1">
        <v>3.5</v>
      </c>
      <c r="G587" s="1">
        <v>8.5</v>
      </c>
    </row>
    <row r="588" spans="1:7">
      <c r="A588">
        <v>1948</v>
      </c>
      <c r="B588" s="1">
        <v>11</v>
      </c>
      <c r="C588" s="2">
        <f>DATE(tempdata[[#This Row],[Year]],tempdata[[#This Row],[Month]],15)</f>
        <v>17852</v>
      </c>
      <c r="D588" s="3">
        <f>tempdata[[#This Row],[Year]]+1/24+(tempdata[[#This Row],[Month]]-1)/12</f>
        <v>1948.875</v>
      </c>
      <c r="E588" s="1">
        <v>9.6999999999999993</v>
      </c>
      <c r="F588" s="1">
        <v>2.7</v>
      </c>
      <c r="G588" s="1">
        <v>6.2</v>
      </c>
    </row>
    <row r="589" spans="1:7">
      <c r="A589">
        <v>1948</v>
      </c>
      <c r="B589" s="1">
        <v>12</v>
      </c>
      <c r="C589" s="2">
        <f>DATE(tempdata[[#This Row],[Year]],tempdata[[#This Row],[Month]],15)</f>
        <v>17882</v>
      </c>
      <c r="D589" s="3">
        <f>tempdata[[#This Row],[Year]]+1/24+(tempdata[[#This Row],[Month]]-1)/12</f>
        <v>1948.9583333333335</v>
      </c>
      <c r="E589" s="1">
        <v>2.2000000000000002</v>
      </c>
      <c r="F589" s="1">
        <v>-5.4</v>
      </c>
      <c r="G589" s="1">
        <v>-1.6</v>
      </c>
    </row>
    <row r="590" spans="1:7">
      <c r="A590">
        <v>1949</v>
      </c>
      <c r="B590" s="1">
        <v>1</v>
      </c>
      <c r="C590" s="2">
        <f>DATE(tempdata[[#This Row],[Year]],tempdata[[#This Row],[Month]],15)</f>
        <v>17913</v>
      </c>
      <c r="D590" s="3">
        <f>tempdata[[#This Row],[Year]]+1/24+(tempdata[[#This Row],[Month]]-1)/12</f>
        <v>1949.0416666666667</v>
      </c>
      <c r="E590" s="1">
        <v>0.3</v>
      </c>
      <c r="F590" s="1">
        <v>-9.1999999999999993</v>
      </c>
      <c r="G590" s="1">
        <v>-4.5</v>
      </c>
    </row>
    <row r="591" spans="1:7">
      <c r="A591">
        <v>1949</v>
      </c>
      <c r="B591" s="1">
        <v>2</v>
      </c>
      <c r="C591" s="2">
        <f>DATE(tempdata[[#This Row],[Year]],tempdata[[#This Row],[Month]],15)</f>
        <v>17944</v>
      </c>
      <c r="D591" s="3">
        <f>tempdata[[#This Row],[Year]]+1/24+(tempdata[[#This Row],[Month]]-1)/12</f>
        <v>1949.125</v>
      </c>
      <c r="E591" s="1">
        <v>1.2</v>
      </c>
      <c r="F591" s="1">
        <v>-8.9</v>
      </c>
      <c r="G591" s="1">
        <v>-3.9</v>
      </c>
    </row>
    <row r="592" spans="1:7">
      <c r="A592">
        <v>1949</v>
      </c>
      <c r="B592" s="1">
        <v>3</v>
      </c>
      <c r="C592" s="2">
        <f>DATE(tempdata[[#This Row],[Year]],tempdata[[#This Row],[Month]],15)</f>
        <v>17972</v>
      </c>
      <c r="D592" s="3">
        <f>tempdata[[#This Row],[Year]]+1/24+(tempdata[[#This Row],[Month]]-1)/12</f>
        <v>1949.2083333333335</v>
      </c>
      <c r="E592" s="1">
        <v>3.3</v>
      </c>
      <c r="F592" s="1">
        <v>-5.6</v>
      </c>
      <c r="G592" s="1">
        <v>-1.2</v>
      </c>
    </row>
    <row r="593" spans="1:7">
      <c r="A593">
        <v>1949</v>
      </c>
      <c r="B593" s="1">
        <v>4</v>
      </c>
      <c r="C593" s="2">
        <f>DATE(tempdata[[#This Row],[Year]],tempdata[[#This Row],[Month]],15)</f>
        <v>18003</v>
      </c>
      <c r="D593" s="3">
        <f>tempdata[[#This Row],[Year]]+1/24+(tempdata[[#This Row],[Month]]-1)/12</f>
        <v>1949.2916666666667</v>
      </c>
      <c r="E593" s="1">
        <v>12.1</v>
      </c>
      <c r="F593" s="1">
        <v>1.1000000000000001</v>
      </c>
      <c r="G593" s="1">
        <v>6.6</v>
      </c>
    </row>
    <row r="594" spans="1:7">
      <c r="A594">
        <v>1949</v>
      </c>
      <c r="B594" s="1">
        <v>5</v>
      </c>
      <c r="C594" s="2">
        <f>DATE(tempdata[[#This Row],[Year]],tempdata[[#This Row],[Month]],15)</f>
        <v>18033</v>
      </c>
      <c r="D594" s="3">
        <f>tempdata[[#This Row],[Year]]+1/24+(tempdata[[#This Row],[Month]]-1)/12</f>
        <v>1949.375</v>
      </c>
      <c r="E594" s="1">
        <v>19.399999999999999</v>
      </c>
      <c r="F594" s="1">
        <v>6.9</v>
      </c>
      <c r="G594" s="1">
        <v>13.2</v>
      </c>
    </row>
    <row r="595" spans="1:7">
      <c r="A595">
        <v>1949</v>
      </c>
      <c r="B595" s="1">
        <v>6</v>
      </c>
      <c r="C595" s="2">
        <f>DATE(tempdata[[#This Row],[Year]],tempdata[[#This Row],[Month]],15)</f>
        <v>18064</v>
      </c>
      <c r="D595" s="3">
        <f>tempdata[[#This Row],[Year]]+1/24+(tempdata[[#This Row],[Month]]-1)/12</f>
        <v>1949.4583333333335</v>
      </c>
      <c r="E595" s="1">
        <v>26.7</v>
      </c>
      <c r="F595" s="1">
        <v>14.9</v>
      </c>
      <c r="G595" s="1">
        <v>20.8</v>
      </c>
    </row>
    <row r="596" spans="1:7">
      <c r="A596">
        <v>1949</v>
      </c>
      <c r="B596" s="1">
        <v>7</v>
      </c>
      <c r="C596" s="2">
        <f>DATE(tempdata[[#This Row],[Year]],tempdata[[#This Row],[Month]],15)</f>
        <v>18094</v>
      </c>
      <c r="D596" s="3">
        <f>tempdata[[#This Row],[Year]]+1/24+(tempdata[[#This Row],[Month]]-1)/12</f>
        <v>1949.5416666666667</v>
      </c>
      <c r="E596" s="1">
        <v>28.3</v>
      </c>
      <c r="F596" s="1">
        <v>16.100000000000001</v>
      </c>
      <c r="G596" s="1">
        <v>22.2</v>
      </c>
    </row>
    <row r="597" spans="1:7">
      <c r="A597">
        <v>1949</v>
      </c>
      <c r="B597" s="1">
        <v>8</v>
      </c>
      <c r="C597" s="2">
        <f>DATE(tempdata[[#This Row],[Year]],tempdata[[#This Row],[Month]],15)</f>
        <v>18125</v>
      </c>
      <c r="D597" s="3">
        <f>tempdata[[#This Row],[Year]]+1/24+(tempdata[[#This Row],[Month]]-1)/12</f>
        <v>1949.625</v>
      </c>
      <c r="E597" s="1">
        <v>27.9</v>
      </c>
      <c r="F597" s="1">
        <v>15.5</v>
      </c>
      <c r="G597" s="1">
        <v>21.7</v>
      </c>
    </row>
    <row r="598" spans="1:7">
      <c r="A598">
        <v>1949</v>
      </c>
      <c r="B598" s="1">
        <v>9</v>
      </c>
      <c r="C598" s="2">
        <f>DATE(tempdata[[#This Row],[Year]],tempdata[[#This Row],[Month]],15)</f>
        <v>18156</v>
      </c>
      <c r="D598" s="3">
        <f>tempdata[[#This Row],[Year]]+1/24+(tempdata[[#This Row],[Month]]-1)/12</f>
        <v>1949.7083333333335</v>
      </c>
      <c r="E598" s="1">
        <v>18.8</v>
      </c>
      <c r="F598" s="1">
        <v>9.1999999999999993</v>
      </c>
      <c r="G598" s="1">
        <v>14</v>
      </c>
    </row>
    <row r="599" spans="1:7">
      <c r="A599">
        <v>1949</v>
      </c>
      <c r="B599" s="1">
        <v>10</v>
      </c>
      <c r="C599" s="2">
        <f>DATE(tempdata[[#This Row],[Year]],tempdata[[#This Row],[Month]],15)</f>
        <v>18186</v>
      </c>
      <c r="D599" s="3">
        <f>tempdata[[#This Row],[Year]]+1/24+(tempdata[[#This Row],[Month]]-1)/12</f>
        <v>1949.7916666666667</v>
      </c>
      <c r="E599" s="1">
        <v>17</v>
      </c>
      <c r="F599" s="1">
        <v>5.4</v>
      </c>
      <c r="G599" s="1">
        <v>11.2</v>
      </c>
    </row>
    <row r="600" spans="1:7">
      <c r="A600">
        <v>1949</v>
      </c>
      <c r="B600" s="1">
        <v>11</v>
      </c>
      <c r="C600" s="2">
        <f>DATE(tempdata[[#This Row],[Year]],tempdata[[#This Row],[Month]],15)</f>
        <v>18217</v>
      </c>
      <c r="D600" s="3">
        <f>tempdata[[#This Row],[Year]]+1/24+(tempdata[[#This Row],[Month]]-1)/12</f>
        <v>1949.875</v>
      </c>
      <c r="E600" s="1">
        <v>4.9000000000000004</v>
      </c>
      <c r="F600" s="1">
        <v>-3.8</v>
      </c>
      <c r="G600" s="1">
        <v>0.6</v>
      </c>
    </row>
    <row r="601" spans="1:7">
      <c r="A601">
        <v>1949</v>
      </c>
      <c r="B601" s="1">
        <v>12</v>
      </c>
      <c r="C601" s="2">
        <f>DATE(tempdata[[#This Row],[Year]],tempdata[[#This Row],[Month]],15)</f>
        <v>18247</v>
      </c>
      <c r="D601" s="3">
        <f>tempdata[[#This Row],[Year]]+1/24+(tempdata[[#This Row],[Month]]-1)/12</f>
        <v>1949.9583333333335</v>
      </c>
      <c r="E601" s="1">
        <v>1.9</v>
      </c>
      <c r="F601" s="1">
        <v>-6.6</v>
      </c>
      <c r="G601" s="1">
        <v>-2.4</v>
      </c>
    </row>
    <row r="602" spans="1:7">
      <c r="A602">
        <v>1950</v>
      </c>
      <c r="B602" s="1">
        <v>1</v>
      </c>
      <c r="C602" s="2">
        <f>DATE(tempdata[[#This Row],[Year]],tempdata[[#This Row],[Month]],15)</f>
        <v>18278</v>
      </c>
      <c r="D602" s="3">
        <f>tempdata[[#This Row],[Year]]+1/24+(tempdata[[#This Row],[Month]]-1)/12</f>
        <v>1950.0416666666667</v>
      </c>
      <c r="E602" s="1">
        <v>2.4</v>
      </c>
      <c r="F602" s="1">
        <v>-7.9</v>
      </c>
      <c r="G602" s="1">
        <v>-2.8</v>
      </c>
    </row>
    <row r="603" spans="1:7">
      <c r="A603">
        <v>1950</v>
      </c>
      <c r="B603" s="1">
        <v>2</v>
      </c>
      <c r="C603" s="2">
        <f>DATE(tempdata[[#This Row],[Year]],tempdata[[#This Row],[Month]],15)</f>
        <v>18309</v>
      </c>
      <c r="D603" s="3">
        <f>tempdata[[#This Row],[Year]]+1/24+(tempdata[[#This Row],[Month]]-1)/12</f>
        <v>1950.125</v>
      </c>
      <c r="E603" s="1">
        <v>-2.2000000000000002</v>
      </c>
      <c r="F603" s="1">
        <v>-12.8</v>
      </c>
      <c r="G603" s="1">
        <v>-7.5</v>
      </c>
    </row>
    <row r="604" spans="1:7">
      <c r="A604">
        <v>1950</v>
      </c>
      <c r="B604" s="1">
        <v>3</v>
      </c>
      <c r="C604" s="2">
        <f>DATE(tempdata[[#This Row],[Year]],tempdata[[#This Row],[Month]],15)</f>
        <v>18337</v>
      </c>
      <c r="D604" s="3">
        <f>tempdata[[#This Row],[Year]]+1/24+(tempdata[[#This Row],[Month]]-1)/12</f>
        <v>1950.2083333333335</v>
      </c>
      <c r="E604" s="1">
        <v>1.9</v>
      </c>
      <c r="F604" s="1">
        <v>-9.6</v>
      </c>
      <c r="G604" s="1">
        <v>-3.9</v>
      </c>
    </row>
    <row r="605" spans="1:7">
      <c r="A605">
        <v>1950</v>
      </c>
      <c r="B605" s="1">
        <v>4</v>
      </c>
      <c r="C605" s="2">
        <f>DATE(tempdata[[#This Row],[Year]],tempdata[[#This Row],[Month]],15)</f>
        <v>18368</v>
      </c>
      <c r="D605" s="3">
        <f>tempdata[[#This Row],[Year]]+1/24+(tempdata[[#This Row],[Month]]-1)/12</f>
        <v>1950.2916666666667</v>
      </c>
      <c r="E605" s="1">
        <v>9.1999999999999993</v>
      </c>
      <c r="F605" s="1">
        <v>-1.6</v>
      </c>
      <c r="G605" s="1">
        <v>3.8</v>
      </c>
    </row>
    <row r="606" spans="1:7">
      <c r="A606">
        <v>1950</v>
      </c>
      <c r="B606" s="1">
        <v>5</v>
      </c>
      <c r="C606" s="2">
        <f>DATE(tempdata[[#This Row],[Year]],tempdata[[#This Row],[Month]],15)</f>
        <v>18398</v>
      </c>
      <c r="D606" s="3">
        <f>tempdata[[#This Row],[Year]]+1/24+(tempdata[[#This Row],[Month]]-1)/12</f>
        <v>1950.375</v>
      </c>
      <c r="E606" s="1">
        <v>19.2</v>
      </c>
      <c r="F606" s="1">
        <v>6.4</v>
      </c>
      <c r="G606" s="1">
        <v>12.8</v>
      </c>
    </row>
    <row r="607" spans="1:7">
      <c r="A607">
        <v>1950</v>
      </c>
      <c r="B607" s="1">
        <v>6</v>
      </c>
      <c r="C607" s="2">
        <f>DATE(tempdata[[#This Row],[Year]],tempdata[[#This Row],[Month]],15)</f>
        <v>18429</v>
      </c>
      <c r="D607" s="3">
        <f>tempdata[[#This Row],[Year]]+1/24+(tempdata[[#This Row],[Month]]-1)/12</f>
        <v>1950.4583333333335</v>
      </c>
      <c r="E607" s="1">
        <v>24.7</v>
      </c>
      <c r="F607" s="1">
        <v>11.2</v>
      </c>
      <c r="G607" s="1">
        <v>18</v>
      </c>
    </row>
    <row r="608" spans="1:7">
      <c r="A608">
        <v>1950</v>
      </c>
      <c r="B608" s="1">
        <v>7</v>
      </c>
      <c r="C608" s="2">
        <f>DATE(tempdata[[#This Row],[Year]],tempdata[[#This Row],[Month]],15)</f>
        <v>18459</v>
      </c>
      <c r="D608" s="3">
        <f>tempdata[[#This Row],[Year]]+1/24+(tempdata[[#This Row],[Month]]-1)/12</f>
        <v>1950.5416666666667</v>
      </c>
      <c r="E608" s="1">
        <v>26.9</v>
      </c>
      <c r="F608" s="1">
        <v>14.3</v>
      </c>
      <c r="G608" s="1">
        <v>20.6</v>
      </c>
    </row>
    <row r="609" spans="1:7">
      <c r="A609">
        <v>1950</v>
      </c>
      <c r="B609" s="1">
        <v>8</v>
      </c>
      <c r="C609" s="2">
        <f>DATE(tempdata[[#This Row],[Year]],tempdata[[#This Row],[Month]],15)</f>
        <v>18490</v>
      </c>
      <c r="D609" s="3">
        <f>tempdata[[#This Row],[Year]]+1/24+(tempdata[[#This Row],[Month]]-1)/12</f>
        <v>1950.625</v>
      </c>
      <c r="E609" s="1">
        <v>26.4</v>
      </c>
      <c r="F609" s="1">
        <v>13.4</v>
      </c>
      <c r="G609" s="1">
        <v>19.899999999999999</v>
      </c>
    </row>
    <row r="610" spans="1:7">
      <c r="A610">
        <v>1950</v>
      </c>
      <c r="B610" s="1">
        <v>9</v>
      </c>
      <c r="C610" s="2">
        <f>DATE(tempdata[[#This Row],[Year]],tempdata[[#This Row],[Month]],15)</f>
        <v>18521</v>
      </c>
      <c r="D610" s="3">
        <f>tempdata[[#This Row],[Year]]+1/24+(tempdata[[#This Row],[Month]]-1)/12</f>
        <v>1950.7083333333335</v>
      </c>
      <c r="E610" s="1">
        <v>20.5</v>
      </c>
      <c r="F610" s="1">
        <v>7.9</v>
      </c>
      <c r="G610" s="1">
        <v>14.2</v>
      </c>
    </row>
    <row r="611" spans="1:7">
      <c r="A611">
        <v>1950</v>
      </c>
      <c r="B611" s="1">
        <v>10</v>
      </c>
      <c r="C611" s="2">
        <f>DATE(tempdata[[#This Row],[Year]],tempdata[[#This Row],[Month]],15)</f>
        <v>18551</v>
      </c>
      <c r="D611" s="3">
        <f>tempdata[[#This Row],[Year]]+1/24+(tempdata[[#This Row],[Month]]-1)/12</f>
        <v>1950.7916666666667</v>
      </c>
      <c r="E611" s="1">
        <v>16.2</v>
      </c>
      <c r="F611" s="1">
        <v>4.9000000000000004</v>
      </c>
      <c r="G611" s="1">
        <v>10.6</v>
      </c>
    </row>
    <row r="612" spans="1:7">
      <c r="A612">
        <v>1950</v>
      </c>
      <c r="B612" s="1">
        <v>11</v>
      </c>
      <c r="C612" s="2">
        <f>DATE(tempdata[[#This Row],[Year]],tempdata[[#This Row],[Month]],15)</f>
        <v>18582</v>
      </c>
      <c r="D612" s="3">
        <f>tempdata[[#This Row],[Year]]+1/24+(tempdata[[#This Row],[Month]]-1)/12</f>
        <v>1950.875</v>
      </c>
      <c r="E612" s="1">
        <v>7.2</v>
      </c>
      <c r="F612" s="1">
        <v>-1.2</v>
      </c>
      <c r="G612" s="1">
        <v>3</v>
      </c>
    </row>
    <row r="613" spans="1:7">
      <c r="A613">
        <v>1950</v>
      </c>
      <c r="B613" s="1">
        <v>12</v>
      </c>
      <c r="C613" s="2">
        <f>DATE(tempdata[[#This Row],[Year]],tempdata[[#This Row],[Month]],15)</f>
        <v>18612</v>
      </c>
      <c r="D613" s="3">
        <f>tempdata[[#This Row],[Year]]+1/24+(tempdata[[#This Row],[Month]]-1)/12</f>
        <v>1950.9583333333335</v>
      </c>
      <c r="E613" s="1">
        <v>0.3</v>
      </c>
      <c r="F613" s="1">
        <v>-9.1999999999999993</v>
      </c>
      <c r="G613" s="1">
        <v>-4.5</v>
      </c>
    </row>
    <row r="614" spans="1:7">
      <c r="A614">
        <v>1951</v>
      </c>
      <c r="B614" s="1">
        <v>1</v>
      </c>
      <c r="C614" s="2">
        <f>DATE(tempdata[[#This Row],[Year]],tempdata[[#This Row],[Month]],15)</f>
        <v>18643</v>
      </c>
      <c r="D614" s="3">
        <f>tempdata[[#This Row],[Year]]+1/24+(tempdata[[#This Row],[Month]]-1)/12</f>
        <v>1951.0416666666667</v>
      </c>
      <c r="E614" s="1">
        <v>-0.7</v>
      </c>
      <c r="F614" s="1">
        <v>-9.3000000000000007</v>
      </c>
      <c r="G614" s="1">
        <v>-5</v>
      </c>
    </row>
    <row r="615" spans="1:7">
      <c r="A615">
        <v>1951</v>
      </c>
      <c r="B615" s="1">
        <v>2</v>
      </c>
      <c r="C615" s="2">
        <f>DATE(tempdata[[#This Row],[Year]],tempdata[[#This Row],[Month]],15)</f>
        <v>18674</v>
      </c>
      <c r="D615" s="3">
        <f>tempdata[[#This Row],[Year]]+1/24+(tempdata[[#This Row],[Month]]-1)/12</f>
        <v>1951.125</v>
      </c>
      <c r="E615" s="1">
        <v>-0.7</v>
      </c>
      <c r="F615" s="1">
        <v>-9.8000000000000007</v>
      </c>
      <c r="G615" s="1">
        <v>-5.3</v>
      </c>
    </row>
    <row r="616" spans="1:7">
      <c r="A616">
        <v>1951</v>
      </c>
      <c r="B616" s="1">
        <v>3</v>
      </c>
      <c r="C616" s="2">
        <f>DATE(tempdata[[#This Row],[Year]],tempdata[[#This Row],[Month]],15)</f>
        <v>18702</v>
      </c>
      <c r="D616" s="3">
        <f>tempdata[[#This Row],[Year]]+1/24+(tempdata[[#This Row],[Month]]-1)/12</f>
        <v>1951.2083333333335</v>
      </c>
      <c r="E616" s="1">
        <v>4.4000000000000004</v>
      </c>
      <c r="F616" s="1">
        <v>-3.2</v>
      </c>
      <c r="G616" s="1">
        <v>0.6</v>
      </c>
    </row>
    <row r="617" spans="1:7">
      <c r="A617">
        <v>1951</v>
      </c>
      <c r="B617" s="1">
        <v>4</v>
      </c>
      <c r="C617" s="2">
        <f>DATE(tempdata[[#This Row],[Year]],tempdata[[#This Row],[Month]],15)</f>
        <v>18733</v>
      </c>
      <c r="D617" s="3">
        <f>tempdata[[#This Row],[Year]]+1/24+(tempdata[[#This Row],[Month]]-1)/12</f>
        <v>1951.2916666666667</v>
      </c>
      <c r="E617" s="1">
        <v>11.1</v>
      </c>
      <c r="F617" s="1">
        <v>2.8</v>
      </c>
      <c r="G617" s="1">
        <v>7</v>
      </c>
    </row>
    <row r="618" spans="1:7">
      <c r="A618">
        <v>1951</v>
      </c>
      <c r="B618" s="1">
        <v>5</v>
      </c>
      <c r="C618" s="2">
        <f>DATE(tempdata[[#This Row],[Year]],tempdata[[#This Row],[Month]],15)</f>
        <v>18763</v>
      </c>
      <c r="D618" s="3">
        <f>tempdata[[#This Row],[Year]]+1/24+(tempdata[[#This Row],[Month]]-1)/12</f>
        <v>1951.375</v>
      </c>
      <c r="E618" s="1">
        <v>19.7</v>
      </c>
      <c r="F618" s="1">
        <v>7.5</v>
      </c>
      <c r="G618" s="1">
        <v>13.6</v>
      </c>
    </row>
    <row r="619" spans="1:7">
      <c r="A619">
        <v>1951</v>
      </c>
      <c r="B619" s="1">
        <v>6</v>
      </c>
      <c r="C619" s="2">
        <f>DATE(tempdata[[#This Row],[Year]],tempdata[[#This Row],[Month]],15)</f>
        <v>18794</v>
      </c>
      <c r="D619" s="3">
        <f>tempdata[[#This Row],[Year]]+1/24+(tempdata[[#This Row],[Month]]-1)/12</f>
        <v>1951.4583333333335</v>
      </c>
      <c r="E619" s="1">
        <v>22.2</v>
      </c>
      <c r="F619" s="1">
        <v>12.4</v>
      </c>
      <c r="G619" s="1">
        <v>17.3</v>
      </c>
    </row>
    <row r="620" spans="1:7">
      <c r="A620">
        <v>1951</v>
      </c>
      <c r="B620" s="1">
        <v>7</v>
      </c>
      <c r="C620" s="2">
        <f>DATE(tempdata[[#This Row],[Year]],tempdata[[#This Row],[Month]],15)</f>
        <v>18824</v>
      </c>
      <c r="D620" s="3">
        <f>tempdata[[#This Row],[Year]]+1/24+(tempdata[[#This Row],[Month]]-1)/12</f>
        <v>1951.5416666666667</v>
      </c>
      <c r="E620" s="1">
        <v>25.7</v>
      </c>
      <c r="F620" s="1">
        <v>15.8</v>
      </c>
      <c r="G620" s="1">
        <v>20.8</v>
      </c>
    </row>
    <row r="621" spans="1:7">
      <c r="A621">
        <v>1951</v>
      </c>
      <c r="B621" s="1">
        <v>8</v>
      </c>
      <c r="C621" s="2">
        <f>DATE(tempdata[[#This Row],[Year]],tempdata[[#This Row],[Month]],15)</f>
        <v>18855</v>
      </c>
      <c r="D621" s="3">
        <f>tempdata[[#This Row],[Year]]+1/24+(tempdata[[#This Row],[Month]]-1)/12</f>
        <v>1951.625</v>
      </c>
      <c r="E621" s="1">
        <v>24.7</v>
      </c>
      <c r="F621" s="1">
        <v>13.1</v>
      </c>
      <c r="G621" s="1">
        <v>18.899999999999999</v>
      </c>
    </row>
    <row r="622" spans="1:7">
      <c r="A622">
        <v>1951</v>
      </c>
      <c r="B622" s="1">
        <v>9</v>
      </c>
      <c r="C622" s="2">
        <f>DATE(tempdata[[#This Row],[Year]],tempdata[[#This Row],[Month]],15)</f>
        <v>18886</v>
      </c>
      <c r="D622" s="3">
        <f>tempdata[[#This Row],[Year]]+1/24+(tempdata[[#This Row],[Month]]-1)/12</f>
        <v>1951.7083333333335</v>
      </c>
      <c r="E622" s="1">
        <v>20.3</v>
      </c>
      <c r="F622" s="1">
        <v>9.9</v>
      </c>
      <c r="G622" s="1">
        <v>15.1</v>
      </c>
    </row>
    <row r="623" spans="1:7">
      <c r="A623">
        <v>1951</v>
      </c>
      <c r="B623" s="1">
        <v>10</v>
      </c>
      <c r="C623" s="2">
        <f>DATE(tempdata[[#This Row],[Year]],tempdata[[#This Row],[Month]],15)</f>
        <v>18916</v>
      </c>
      <c r="D623" s="3">
        <f>tempdata[[#This Row],[Year]]+1/24+(tempdata[[#This Row],[Month]]-1)/12</f>
        <v>1951.7916666666667</v>
      </c>
      <c r="E623" s="1">
        <v>15.4</v>
      </c>
      <c r="F623" s="1">
        <v>4.7</v>
      </c>
      <c r="G623" s="1">
        <v>10.1</v>
      </c>
    </row>
    <row r="624" spans="1:7">
      <c r="A624">
        <v>1951</v>
      </c>
      <c r="B624" s="1">
        <v>11</v>
      </c>
      <c r="C624" s="2">
        <f>DATE(tempdata[[#This Row],[Year]],tempdata[[#This Row],[Month]],15)</f>
        <v>18947</v>
      </c>
      <c r="D624" s="3">
        <f>tempdata[[#This Row],[Year]]+1/24+(tempdata[[#This Row],[Month]]-1)/12</f>
        <v>1951.875</v>
      </c>
      <c r="E624" s="1">
        <v>3.6</v>
      </c>
      <c r="F624" s="1">
        <v>-3.8</v>
      </c>
      <c r="G624" s="1">
        <v>-0.1</v>
      </c>
    </row>
    <row r="625" spans="1:7">
      <c r="A625">
        <v>1951</v>
      </c>
      <c r="B625" s="1">
        <v>12</v>
      </c>
      <c r="C625" s="2">
        <f>DATE(tempdata[[#This Row],[Year]],tempdata[[#This Row],[Month]],15)</f>
        <v>18977</v>
      </c>
      <c r="D625" s="3">
        <f>tempdata[[#This Row],[Year]]+1/24+(tempdata[[#This Row],[Month]]-1)/12</f>
        <v>1951.9583333333335</v>
      </c>
      <c r="E625" s="1">
        <v>0.4</v>
      </c>
      <c r="F625" s="1">
        <v>-8.4</v>
      </c>
      <c r="G625" s="1">
        <v>-4</v>
      </c>
    </row>
    <row r="626" spans="1:7">
      <c r="A626">
        <v>1952</v>
      </c>
      <c r="B626" s="1">
        <v>1</v>
      </c>
      <c r="C626" s="2">
        <f>DATE(tempdata[[#This Row],[Year]],tempdata[[#This Row],[Month]],15)</f>
        <v>19008</v>
      </c>
      <c r="D626" s="3">
        <f>tempdata[[#This Row],[Year]]+1/24+(tempdata[[#This Row],[Month]]-1)/12</f>
        <v>1952.0416666666667</v>
      </c>
      <c r="E626" s="1">
        <v>-0.8</v>
      </c>
      <c r="F626" s="1">
        <v>-11.1</v>
      </c>
      <c r="G626" s="1">
        <v>-6</v>
      </c>
    </row>
    <row r="627" spans="1:7">
      <c r="A627">
        <v>1952</v>
      </c>
      <c r="B627" s="1">
        <v>2</v>
      </c>
      <c r="C627" s="2">
        <f>DATE(tempdata[[#This Row],[Year]],tempdata[[#This Row],[Month]],15)</f>
        <v>19039</v>
      </c>
      <c r="D627" s="3">
        <f>tempdata[[#This Row],[Year]]+1/24+(tempdata[[#This Row],[Month]]-1)/12</f>
        <v>1952.125</v>
      </c>
      <c r="E627" s="1">
        <v>0.6</v>
      </c>
      <c r="F627" s="1">
        <v>-8.8000000000000007</v>
      </c>
      <c r="G627" s="1">
        <v>-4.0999999999999996</v>
      </c>
    </row>
    <row r="628" spans="1:7">
      <c r="A628">
        <v>1952</v>
      </c>
      <c r="B628" s="1">
        <v>3</v>
      </c>
      <c r="C628" s="2">
        <f>DATE(tempdata[[#This Row],[Year]],tempdata[[#This Row],[Month]],15)</f>
        <v>19068</v>
      </c>
      <c r="D628" s="3">
        <f>tempdata[[#This Row],[Year]]+1/24+(tempdata[[#This Row],[Month]]-1)/12</f>
        <v>1952.2083333333335</v>
      </c>
      <c r="E628" s="1">
        <v>3</v>
      </c>
      <c r="F628" s="1">
        <v>-4.5</v>
      </c>
      <c r="G628" s="1">
        <v>-0.8</v>
      </c>
    </row>
    <row r="629" spans="1:7">
      <c r="A629">
        <v>1952</v>
      </c>
      <c r="B629" s="1">
        <v>4</v>
      </c>
      <c r="C629" s="2">
        <f>DATE(tempdata[[#This Row],[Year]],tempdata[[#This Row],[Month]],15)</f>
        <v>19099</v>
      </c>
      <c r="D629" s="3">
        <f>tempdata[[#This Row],[Year]]+1/24+(tempdata[[#This Row],[Month]]-1)/12</f>
        <v>1952.2916666666667</v>
      </c>
      <c r="E629" s="1">
        <v>14.3</v>
      </c>
      <c r="F629" s="1">
        <v>2.7</v>
      </c>
      <c r="G629" s="1">
        <v>8.5</v>
      </c>
    </row>
    <row r="630" spans="1:7">
      <c r="A630">
        <v>1952</v>
      </c>
      <c r="B630" s="1">
        <v>5</v>
      </c>
      <c r="C630" s="2">
        <f>DATE(tempdata[[#This Row],[Year]],tempdata[[#This Row],[Month]],15)</f>
        <v>19129</v>
      </c>
      <c r="D630" s="3">
        <f>tempdata[[#This Row],[Year]]+1/24+(tempdata[[#This Row],[Month]]-1)/12</f>
        <v>1952.375</v>
      </c>
      <c r="E630" s="1">
        <v>17.600000000000001</v>
      </c>
      <c r="F630" s="1">
        <v>5.8</v>
      </c>
      <c r="G630" s="1">
        <v>11.7</v>
      </c>
    </row>
    <row r="631" spans="1:7">
      <c r="A631">
        <v>1952</v>
      </c>
      <c r="B631" s="1">
        <v>6</v>
      </c>
      <c r="C631" s="2">
        <f>DATE(tempdata[[#This Row],[Year]],tempdata[[#This Row],[Month]],15)</f>
        <v>19160</v>
      </c>
      <c r="D631" s="3">
        <f>tempdata[[#This Row],[Year]]+1/24+(tempdata[[#This Row],[Month]]-1)/12</f>
        <v>1952.4583333333335</v>
      </c>
      <c r="E631" s="1">
        <v>24.4</v>
      </c>
      <c r="F631" s="1">
        <v>13.3</v>
      </c>
      <c r="G631" s="1">
        <v>18.899999999999999</v>
      </c>
    </row>
    <row r="632" spans="1:7">
      <c r="A632">
        <v>1952</v>
      </c>
      <c r="B632" s="1">
        <v>7</v>
      </c>
      <c r="C632" s="2">
        <f>DATE(tempdata[[#This Row],[Year]],tempdata[[#This Row],[Month]],15)</f>
        <v>19190</v>
      </c>
      <c r="D632" s="3">
        <f>tempdata[[#This Row],[Year]]+1/24+(tempdata[[#This Row],[Month]]-1)/12</f>
        <v>1952.5416666666667</v>
      </c>
      <c r="E632" s="1">
        <v>28.6</v>
      </c>
      <c r="F632" s="1">
        <v>17</v>
      </c>
      <c r="G632" s="1">
        <v>22.8</v>
      </c>
    </row>
    <row r="633" spans="1:7">
      <c r="A633">
        <v>1952</v>
      </c>
      <c r="B633" s="1">
        <v>8</v>
      </c>
      <c r="C633" s="2">
        <f>DATE(tempdata[[#This Row],[Year]],tempdata[[#This Row],[Month]],15)</f>
        <v>19221</v>
      </c>
      <c r="D633" s="3">
        <f>tempdata[[#This Row],[Year]]+1/24+(tempdata[[#This Row],[Month]]-1)/12</f>
        <v>1952.625</v>
      </c>
      <c r="E633" s="1">
        <v>25.6</v>
      </c>
      <c r="F633" s="1">
        <v>14.1</v>
      </c>
      <c r="G633" s="1">
        <v>19.899999999999999</v>
      </c>
    </row>
    <row r="634" spans="1:7">
      <c r="A634">
        <v>1952</v>
      </c>
      <c r="B634" s="1">
        <v>9</v>
      </c>
      <c r="C634" s="2">
        <f>DATE(tempdata[[#This Row],[Year]],tempdata[[#This Row],[Month]],15)</f>
        <v>19252</v>
      </c>
      <c r="D634" s="3">
        <f>tempdata[[#This Row],[Year]]+1/24+(tempdata[[#This Row],[Month]]-1)/12</f>
        <v>1952.7083333333335</v>
      </c>
      <c r="E634" s="1">
        <v>22.2</v>
      </c>
      <c r="F634" s="1">
        <v>10.9</v>
      </c>
      <c r="G634" s="1">
        <v>16.600000000000001</v>
      </c>
    </row>
    <row r="635" spans="1:7">
      <c r="A635">
        <v>1952</v>
      </c>
      <c r="B635" s="1">
        <v>10</v>
      </c>
      <c r="C635" s="2">
        <f>DATE(tempdata[[#This Row],[Year]],tempdata[[#This Row],[Month]],15)</f>
        <v>19282</v>
      </c>
      <c r="D635" s="3">
        <f>tempdata[[#This Row],[Year]]+1/24+(tempdata[[#This Row],[Month]]-1)/12</f>
        <v>1952.7916666666667</v>
      </c>
      <c r="E635" s="1">
        <v>12.4</v>
      </c>
      <c r="F635" s="1">
        <v>1.6</v>
      </c>
      <c r="G635" s="1">
        <v>7</v>
      </c>
    </row>
    <row r="636" spans="1:7">
      <c r="A636">
        <v>1952</v>
      </c>
      <c r="B636" s="1">
        <v>11</v>
      </c>
      <c r="C636" s="2">
        <f>DATE(tempdata[[#This Row],[Year]],tempdata[[#This Row],[Month]],15)</f>
        <v>19313</v>
      </c>
      <c r="D636" s="3">
        <f>tempdata[[#This Row],[Year]]+1/24+(tempdata[[#This Row],[Month]]-1)/12</f>
        <v>1952.875</v>
      </c>
      <c r="E636" s="1">
        <v>8.9</v>
      </c>
      <c r="F636" s="1">
        <v>0.7</v>
      </c>
      <c r="G636" s="1">
        <v>4.8</v>
      </c>
    </row>
    <row r="637" spans="1:7">
      <c r="A637">
        <v>1952</v>
      </c>
      <c r="B637" s="1">
        <v>12</v>
      </c>
      <c r="C637" s="2">
        <f>DATE(tempdata[[#This Row],[Year]],tempdata[[#This Row],[Month]],15)</f>
        <v>19343</v>
      </c>
      <c r="D637" s="3">
        <f>tempdata[[#This Row],[Year]]+1/24+(tempdata[[#This Row],[Month]]-1)/12</f>
        <v>1952.9583333333335</v>
      </c>
      <c r="E637" s="1">
        <v>2.2000000000000002</v>
      </c>
      <c r="F637" s="1">
        <v>-4.3</v>
      </c>
      <c r="G637" s="1">
        <v>-1.1000000000000001</v>
      </c>
    </row>
    <row r="638" spans="1:7">
      <c r="A638">
        <v>1953</v>
      </c>
      <c r="B638" s="1">
        <v>1</v>
      </c>
      <c r="C638" s="2">
        <f>DATE(tempdata[[#This Row],[Year]],tempdata[[#This Row],[Month]],15)</f>
        <v>19374</v>
      </c>
      <c r="D638" s="3">
        <f>tempdata[[#This Row],[Year]]+1/24+(tempdata[[#This Row],[Month]]-1)/12</f>
        <v>1953.0416666666667</v>
      </c>
      <c r="E638" s="1">
        <v>0.9</v>
      </c>
      <c r="F638" s="1">
        <v>-7.8</v>
      </c>
      <c r="G638" s="1">
        <v>-3.5</v>
      </c>
    </row>
    <row r="639" spans="1:7">
      <c r="A639">
        <v>1953</v>
      </c>
      <c r="B639" s="1">
        <v>2</v>
      </c>
      <c r="C639" s="2">
        <f>DATE(tempdata[[#This Row],[Year]],tempdata[[#This Row],[Month]],15)</f>
        <v>19405</v>
      </c>
      <c r="D639" s="3">
        <f>tempdata[[#This Row],[Year]]+1/24+(tempdata[[#This Row],[Month]]-1)/12</f>
        <v>1953.125</v>
      </c>
      <c r="E639" s="1">
        <v>1.2</v>
      </c>
      <c r="F639" s="1">
        <v>-7.2</v>
      </c>
      <c r="G639" s="1">
        <v>-3</v>
      </c>
    </row>
    <row r="640" spans="1:7">
      <c r="A640">
        <v>1953</v>
      </c>
      <c r="B640" s="1">
        <v>3</v>
      </c>
      <c r="C640" s="2">
        <f>DATE(tempdata[[#This Row],[Year]],tempdata[[#This Row],[Month]],15)</f>
        <v>19433</v>
      </c>
      <c r="D640" s="3">
        <f>tempdata[[#This Row],[Year]]+1/24+(tempdata[[#This Row],[Month]]-1)/12</f>
        <v>1953.2083333333335</v>
      </c>
      <c r="E640" s="1">
        <v>5.7</v>
      </c>
      <c r="F640" s="1">
        <v>-2.8</v>
      </c>
      <c r="G640" s="1">
        <v>1.5</v>
      </c>
    </row>
    <row r="641" spans="1:7">
      <c r="A641">
        <v>1953</v>
      </c>
      <c r="B641" s="1">
        <v>4</v>
      </c>
      <c r="C641" s="2">
        <f>DATE(tempdata[[#This Row],[Year]],tempdata[[#This Row],[Month]],15)</f>
        <v>19464</v>
      </c>
      <c r="D641" s="3">
        <f>tempdata[[#This Row],[Year]]+1/24+(tempdata[[#This Row],[Month]]-1)/12</f>
        <v>1953.2916666666667</v>
      </c>
      <c r="E641" s="1">
        <v>11.2</v>
      </c>
      <c r="F641" s="1">
        <v>1.9</v>
      </c>
      <c r="G641" s="1">
        <v>6.6</v>
      </c>
    </row>
    <row r="642" spans="1:7">
      <c r="A642">
        <v>1953</v>
      </c>
      <c r="B642" s="1">
        <v>5</v>
      </c>
      <c r="C642" s="2">
        <f>DATE(tempdata[[#This Row],[Year]],tempdata[[#This Row],[Month]],15)</f>
        <v>19494</v>
      </c>
      <c r="D642" s="3">
        <f>tempdata[[#This Row],[Year]]+1/24+(tempdata[[#This Row],[Month]]-1)/12</f>
        <v>1953.375</v>
      </c>
      <c r="E642" s="1">
        <v>19.100000000000001</v>
      </c>
      <c r="F642" s="1">
        <v>8.1999999999999993</v>
      </c>
      <c r="G642" s="1">
        <v>13.7</v>
      </c>
    </row>
    <row r="643" spans="1:7">
      <c r="A643">
        <v>1953</v>
      </c>
      <c r="B643" s="1">
        <v>6</v>
      </c>
      <c r="C643" s="2">
        <f>DATE(tempdata[[#This Row],[Year]],tempdata[[#This Row],[Month]],15)</f>
        <v>19525</v>
      </c>
      <c r="D643" s="3">
        <f>tempdata[[#This Row],[Year]]+1/24+(tempdata[[#This Row],[Month]]-1)/12</f>
        <v>1953.4583333333335</v>
      </c>
      <c r="E643" s="1">
        <v>23.8</v>
      </c>
      <c r="F643" s="1">
        <v>12.8</v>
      </c>
      <c r="G643" s="1">
        <v>18.3</v>
      </c>
    </row>
    <row r="644" spans="1:7">
      <c r="A644">
        <v>1953</v>
      </c>
      <c r="B644" s="1">
        <v>7</v>
      </c>
      <c r="C644" s="2">
        <f>DATE(tempdata[[#This Row],[Year]],tempdata[[#This Row],[Month]],15)</f>
        <v>19555</v>
      </c>
      <c r="D644" s="3">
        <f>tempdata[[#This Row],[Year]]+1/24+(tempdata[[#This Row],[Month]]-1)/12</f>
        <v>1953.5416666666667</v>
      </c>
      <c r="E644" s="1">
        <v>27.2</v>
      </c>
      <c r="F644" s="1">
        <v>15.9</v>
      </c>
      <c r="G644" s="1">
        <v>21.6</v>
      </c>
    </row>
    <row r="645" spans="1:7">
      <c r="A645">
        <v>1953</v>
      </c>
      <c r="B645" s="1">
        <v>8</v>
      </c>
      <c r="C645" s="2">
        <f>DATE(tempdata[[#This Row],[Year]],tempdata[[#This Row],[Month]],15)</f>
        <v>19586</v>
      </c>
      <c r="D645" s="3">
        <f>tempdata[[#This Row],[Year]]+1/24+(tempdata[[#This Row],[Month]]-1)/12</f>
        <v>1953.625</v>
      </c>
      <c r="E645" s="1">
        <v>26.4</v>
      </c>
      <c r="F645" s="1">
        <v>14.4</v>
      </c>
      <c r="G645" s="1">
        <v>20.399999999999999</v>
      </c>
    </row>
    <row r="646" spans="1:7">
      <c r="A646">
        <v>1953</v>
      </c>
      <c r="B646" s="1">
        <v>9</v>
      </c>
      <c r="C646" s="2">
        <f>DATE(tempdata[[#This Row],[Year]],tempdata[[#This Row],[Month]],15)</f>
        <v>19617</v>
      </c>
      <c r="D646" s="3">
        <f>tempdata[[#This Row],[Year]]+1/24+(tempdata[[#This Row],[Month]]-1)/12</f>
        <v>1953.7083333333335</v>
      </c>
      <c r="E646" s="1">
        <v>21.7</v>
      </c>
      <c r="F646" s="1">
        <v>10.5</v>
      </c>
      <c r="G646" s="1">
        <v>16.100000000000001</v>
      </c>
    </row>
    <row r="647" spans="1:7">
      <c r="A647">
        <v>1953</v>
      </c>
      <c r="B647" s="1">
        <v>10</v>
      </c>
      <c r="C647" s="2">
        <f>DATE(tempdata[[#This Row],[Year]],tempdata[[#This Row],[Month]],15)</f>
        <v>19647</v>
      </c>
      <c r="D647" s="3">
        <f>tempdata[[#This Row],[Year]]+1/24+(tempdata[[#This Row],[Month]]-1)/12</f>
        <v>1953.7916666666667</v>
      </c>
      <c r="E647" s="1">
        <v>16.100000000000001</v>
      </c>
      <c r="F647" s="1">
        <v>3.9</v>
      </c>
      <c r="G647" s="1">
        <v>10</v>
      </c>
    </row>
    <row r="648" spans="1:7">
      <c r="A648">
        <v>1953</v>
      </c>
      <c r="B648" s="1">
        <v>11</v>
      </c>
      <c r="C648" s="2">
        <f>DATE(tempdata[[#This Row],[Year]],tempdata[[#This Row],[Month]],15)</f>
        <v>19678</v>
      </c>
      <c r="D648" s="3">
        <f>tempdata[[#This Row],[Year]]+1/24+(tempdata[[#This Row],[Month]]-1)/12</f>
        <v>1953.875</v>
      </c>
      <c r="E648" s="1">
        <v>9.5</v>
      </c>
      <c r="F648" s="1">
        <v>1.3</v>
      </c>
      <c r="G648" s="1">
        <v>5.4</v>
      </c>
    </row>
    <row r="649" spans="1:7">
      <c r="A649">
        <v>1953</v>
      </c>
      <c r="B649" s="1">
        <v>12</v>
      </c>
      <c r="C649" s="2">
        <f>DATE(tempdata[[#This Row],[Year]],tempdata[[#This Row],[Month]],15)</f>
        <v>19708</v>
      </c>
      <c r="D649" s="3">
        <f>tempdata[[#This Row],[Year]]+1/24+(tempdata[[#This Row],[Month]]-1)/12</f>
        <v>1953.9583333333335</v>
      </c>
      <c r="E649" s="1">
        <v>3.7</v>
      </c>
      <c r="F649" s="1">
        <v>-4.4000000000000004</v>
      </c>
      <c r="G649" s="1">
        <v>-0.4</v>
      </c>
    </row>
    <row r="650" spans="1:7">
      <c r="A650">
        <v>1954</v>
      </c>
      <c r="B650" s="1">
        <v>1</v>
      </c>
      <c r="C650" s="2">
        <f>DATE(tempdata[[#This Row],[Year]],tempdata[[#This Row],[Month]],15)</f>
        <v>19739</v>
      </c>
      <c r="D650" s="3">
        <f>tempdata[[#This Row],[Year]]+1/24+(tempdata[[#This Row],[Month]]-1)/12</f>
        <v>1954.0416666666667</v>
      </c>
      <c r="E650" s="1">
        <v>-4.2</v>
      </c>
      <c r="F650" s="1">
        <v>-14.6</v>
      </c>
      <c r="G650" s="1">
        <v>-9.4</v>
      </c>
    </row>
    <row r="651" spans="1:7">
      <c r="A651">
        <v>1954</v>
      </c>
      <c r="B651" s="1">
        <v>2</v>
      </c>
      <c r="C651" s="2">
        <f>DATE(tempdata[[#This Row],[Year]],tempdata[[#This Row],[Month]],15)</f>
        <v>19770</v>
      </c>
      <c r="D651" s="3">
        <f>tempdata[[#This Row],[Year]]+1/24+(tempdata[[#This Row],[Month]]-1)/12</f>
        <v>1954.125</v>
      </c>
      <c r="E651" s="1">
        <v>2.6</v>
      </c>
      <c r="F651" s="1">
        <v>-6.6</v>
      </c>
      <c r="G651" s="1">
        <v>-2</v>
      </c>
    </row>
    <row r="652" spans="1:7">
      <c r="A652">
        <v>1954</v>
      </c>
      <c r="B652" s="1">
        <v>3</v>
      </c>
      <c r="C652" s="2">
        <f>DATE(tempdata[[#This Row],[Year]],tempdata[[#This Row],[Month]],15)</f>
        <v>19798</v>
      </c>
      <c r="D652" s="3">
        <f>tempdata[[#This Row],[Year]]+1/24+(tempdata[[#This Row],[Month]]-1)/12</f>
        <v>1954.2083333333335</v>
      </c>
      <c r="E652" s="1">
        <v>3.2</v>
      </c>
      <c r="F652" s="1">
        <v>-5.5</v>
      </c>
      <c r="G652" s="1">
        <v>-1.2</v>
      </c>
    </row>
    <row r="653" spans="1:7">
      <c r="A653">
        <v>1954</v>
      </c>
      <c r="B653" s="1">
        <v>4</v>
      </c>
      <c r="C653" s="2">
        <f>DATE(tempdata[[#This Row],[Year]],tempdata[[#This Row],[Month]],15)</f>
        <v>19829</v>
      </c>
      <c r="D653" s="3">
        <f>tempdata[[#This Row],[Year]]+1/24+(tempdata[[#This Row],[Month]]-1)/12</f>
        <v>1954.2916666666667</v>
      </c>
      <c r="E653" s="1"/>
      <c r="G653" s="1"/>
    </row>
    <row r="654" spans="1:7">
      <c r="A654">
        <v>1954</v>
      </c>
      <c r="B654" s="1">
        <v>5</v>
      </c>
      <c r="C654" s="2">
        <f>DATE(tempdata[[#This Row],[Year]],tempdata[[#This Row],[Month]],15)</f>
        <v>19859</v>
      </c>
      <c r="D654" s="3">
        <f>tempdata[[#This Row],[Year]]+1/24+(tempdata[[#This Row],[Month]]-1)/12</f>
        <v>1954.375</v>
      </c>
      <c r="E654" s="1">
        <v>17.899999999999999</v>
      </c>
      <c r="F654" s="1">
        <v>6.3</v>
      </c>
      <c r="G654" s="1">
        <v>12.1</v>
      </c>
    </row>
    <row r="655" spans="1:7">
      <c r="A655">
        <v>1954</v>
      </c>
      <c r="B655" s="1">
        <v>6</v>
      </c>
      <c r="C655" s="2">
        <f>DATE(tempdata[[#This Row],[Year]],tempdata[[#This Row],[Month]],15)</f>
        <v>19890</v>
      </c>
      <c r="D655" s="3">
        <f>tempdata[[#This Row],[Year]]+1/24+(tempdata[[#This Row],[Month]]-1)/12</f>
        <v>1954.4583333333335</v>
      </c>
      <c r="E655" s="1">
        <v>24.3</v>
      </c>
      <c r="F655" s="1">
        <v>14.1</v>
      </c>
      <c r="G655" s="1">
        <v>19.2</v>
      </c>
    </row>
    <row r="656" spans="1:7">
      <c r="A656">
        <v>1954</v>
      </c>
      <c r="B656" s="1">
        <v>7</v>
      </c>
      <c r="C656" s="2">
        <f>DATE(tempdata[[#This Row],[Year]],tempdata[[#This Row],[Month]],15)</f>
        <v>19920</v>
      </c>
      <c r="D656" s="3">
        <f>tempdata[[#This Row],[Year]]+1/24+(tempdata[[#This Row],[Month]]-1)/12</f>
        <v>1954.5416666666667</v>
      </c>
      <c r="E656" s="1">
        <v>26.7</v>
      </c>
      <c r="F656" s="1">
        <v>14.1</v>
      </c>
      <c r="G656" s="1">
        <v>20.399999999999999</v>
      </c>
    </row>
    <row r="657" spans="1:7">
      <c r="A657">
        <v>1954</v>
      </c>
      <c r="B657" s="1">
        <v>8</v>
      </c>
      <c r="C657" s="2">
        <f>DATE(tempdata[[#This Row],[Year]],tempdata[[#This Row],[Month]],15)</f>
        <v>19951</v>
      </c>
      <c r="D657" s="3">
        <f>tempdata[[#This Row],[Year]]+1/24+(tempdata[[#This Row],[Month]]-1)/12</f>
        <v>1954.625</v>
      </c>
      <c r="E657" s="1">
        <v>24.7</v>
      </c>
      <c r="F657" s="1">
        <v>13.3</v>
      </c>
      <c r="G657" s="1">
        <v>19</v>
      </c>
    </row>
    <row r="658" spans="1:7">
      <c r="A658">
        <v>1954</v>
      </c>
      <c r="B658" s="1">
        <v>9</v>
      </c>
      <c r="C658" s="2">
        <f>DATE(tempdata[[#This Row],[Year]],tempdata[[#This Row],[Month]],15)</f>
        <v>19982</v>
      </c>
      <c r="D658" s="3">
        <f>tempdata[[#This Row],[Year]]+1/24+(tempdata[[#This Row],[Month]]-1)/12</f>
        <v>1954.7083333333335</v>
      </c>
      <c r="E658" s="1">
        <v>19.600000000000001</v>
      </c>
      <c r="F658" s="1">
        <v>10.4</v>
      </c>
      <c r="G658" s="1">
        <v>15</v>
      </c>
    </row>
    <row r="659" spans="1:7">
      <c r="A659">
        <v>1954</v>
      </c>
      <c r="B659" s="1">
        <v>10</v>
      </c>
      <c r="C659" s="2">
        <f>DATE(tempdata[[#This Row],[Year]],tempdata[[#This Row],[Month]],15)</f>
        <v>20012</v>
      </c>
      <c r="D659" s="3">
        <f>tempdata[[#This Row],[Year]]+1/24+(tempdata[[#This Row],[Month]]-1)/12</f>
        <v>1954.7916666666667</v>
      </c>
      <c r="E659" s="1">
        <v>15.4</v>
      </c>
      <c r="F659" s="1">
        <v>6</v>
      </c>
      <c r="G659" s="1">
        <v>10.7</v>
      </c>
    </row>
    <row r="660" spans="1:7">
      <c r="A660">
        <v>1954</v>
      </c>
      <c r="B660" s="1">
        <v>11</v>
      </c>
      <c r="C660" s="2">
        <f>DATE(tempdata[[#This Row],[Year]],tempdata[[#This Row],[Month]],15)</f>
        <v>20043</v>
      </c>
      <c r="D660" s="3">
        <f>tempdata[[#This Row],[Year]]+1/24+(tempdata[[#This Row],[Month]]-1)/12</f>
        <v>1954.875</v>
      </c>
      <c r="E660" s="1">
        <v>7.4</v>
      </c>
      <c r="F660" s="1">
        <v>-0.1</v>
      </c>
      <c r="G660" s="1">
        <v>3.7</v>
      </c>
    </row>
    <row r="661" spans="1:7">
      <c r="A661">
        <v>1954</v>
      </c>
      <c r="B661" s="1">
        <v>12</v>
      </c>
      <c r="C661" s="2">
        <f>DATE(tempdata[[#This Row],[Year]],tempdata[[#This Row],[Month]],15)</f>
        <v>20073</v>
      </c>
      <c r="D661" s="3">
        <f>tempdata[[#This Row],[Year]]+1/24+(tempdata[[#This Row],[Month]]-1)/12</f>
        <v>1954.9583333333335</v>
      </c>
      <c r="E661" s="1">
        <v>-0.7</v>
      </c>
      <c r="F661" s="1">
        <v>-8.9</v>
      </c>
      <c r="G661" s="1">
        <v>-4.8</v>
      </c>
    </row>
    <row r="662" spans="1:7">
      <c r="A662">
        <v>1955</v>
      </c>
      <c r="B662" s="1">
        <v>1</v>
      </c>
      <c r="C662" s="2">
        <f>DATE(tempdata[[#This Row],[Year]],tempdata[[#This Row],[Month]],15)</f>
        <v>20104</v>
      </c>
      <c r="D662" s="3">
        <f>tempdata[[#This Row],[Year]]+1/24+(tempdata[[#This Row],[Month]]-1)/12</f>
        <v>1955.0416666666667</v>
      </c>
      <c r="E662" s="1">
        <v>-3.6</v>
      </c>
      <c r="F662" s="1">
        <v>-12.4</v>
      </c>
      <c r="G662" s="1">
        <v>-8</v>
      </c>
    </row>
    <row r="663" spans="1:7">
      <c r="A663">
        <v>1955</v>
      </c>
      <c r="B663" s="1">
        <v>2</v>
      </c>
      <c r="C663" s="2">
        <f>DATE(tempdata[[#This Row],[Year]],tempdata[[#This Row],[Month]],15)</f>
        <v>20135</v>
      </c>
      <c r="D663" s="3">
        <f>tempdata[[#This Row],[Year]]+1/24+(tempdata[[#This Row],[Month]]-1)/12</f>
        <v>1955.125</v>
      </c>
      <c r="E663" s="1">
        <v>-1.1000000000000001</v>
      </c>
      <c r="F663" s="1">
        <v>-10.8</v>
      </c>
      <c r="G663" s="1">
        <v>-6</v>
      </c>
    </row>
    <row r="664" spans="1:7">
      <c r="A664">
        <v>1955</v>
      </c>
      <c r="B664" s="1">
        <v>3</v>
      </c>
      <c r="C664" s="2">
        <f>DATE(tempdata[[#This Row],[Year]],tempdata[[#This Row],[Month]],15)</f>
        <v>20163</v>
      </c>
      <c r="D664" s="3">
        <f>tempdata[[#This Row],[Year]]+1/24+(tempdata[[#This Row],[Month]]-1)/12</f>
        <v>1955.2083333333335</v>
      </c>
      <c r="E664" s="1">
        <v>2.4</v>
      </c>
      <c r="F664" s="1">
        <v>-6.1</v>
      </c>
      <c r="G664" s="1">
        <v>-1.9</v>
      </c>
    </row>
    <row r="665" spans="1:7">
      <c r="A665">
        <v>1955</v>
      </c>
      <c r="B665" s="1">
        <v>4</v>
      </c>
      <c r="C665" s="2">
        <f>DATE(tempdata[[#This Row],[Year]],tempdata[[#This Row],[Month]],15)</f>
        <v>20194</v>
      </c>
      <c r="D665" s="3">
        <f>tempdata[[#This Row],[Year]]+1/24+(tempdata[[#This Row],[Month]]-1)/12</f>
        <v>1955.2916666666667</v>
      </c>
      <c r="E665" s="1">
        <v>14.4</v>
      </c>
      <c r="F665" s="1">
        <v>4</v>
      </c>
      <c r="G665" s="1">
        <v>9.1999999999999993</v>
      </c>
    </row>
    <row r="666" spans="1:7">
      <c r="A666">
        <v>1955</v>
      </c>
      <c r="B666" s="1">
        <v>5</v>
      </c>
      <c r="C666" s="2">
        <f>DATE(tempdata[[#This Row],[Year]],tempdata[[#This Row],[Month]],15)</f>
        <v>20224</v>
      </c>
      <c r="D666" s="3">
        <f>tempdata[[#This Row],[Year]]+1/24+(tempdata[[#This Row],[Month]]-1)/12</f>
        <v>1955.375</v>
      </c>
      <c r="E666" s="1">
        <v>19.899999999999999</v>
      </c>
      <c r="F666" s="1">
        <v>8.1</v>
      </c>
      <c r="G666" s="1">
        <v>14</v>
      </c>
    </row>
    <row r="667" spans="1:7">
      <c r="A667">
        <v>1955</v>
      </c>
      <c r="B667" s="1">
        <v>6</v>
      </c>
      <c r="C667" s="2">
        <f>DATE(tempdata[[#This Row],[Year]],tempdata[[#This Row],[Month]],15)</f>
        <v>20255</v>
      </c>
      <c r="D667" s="3">
        <f>tempdata[[#This Row],[Year]]+1/24+(tempdata[[#This Row],[Month]]-1)/12</f>
        <v>1955.4583333333335</v>
      </c>
      <c r="E667" s="1">
        <v>25</v>
      </c>
      <c r="F667" s="1">
        <v>13.6</v>
      </c>
      <c r="G667" s="1">
        <v>19.3</v>
      </c>
    </row>
    <row r="668" spans="1:7">
      <c r="A668">
        <v>1955</v>
      </c>
      <c r="B668" s="1">
        <v>7</v>
      </c>
      <c r="C668" s="2">
        <f>DATE(tempdata[[#This Row],[Year]],tempdata[[#This Row],[Month]],15)</f>
        <v>20285</v>
      </c>
      <c r="D668" s="3">
        <f>tempdata[[#This Row],[Year]]+1/24+(tempdata[[#This Row],[Month]]-1)/12</f>
        <v>1955.5416666666667</v>
      </c>
      <c r="E668" s="1">
        <v>29.3</v>
      </c>
      <c r="F668" s="1">
        <v>17.8</v>
      </c>
      <c r="G668" s="1">
        <v>23.6</v>
      </c>
    </row>
    <row r="669" spans="1:7">
      <c r="A669">
        <v>1955</v>
      </c>
      <c r="B669" s="1">
        <v>8</v>
      </c>
      <c r="C669" s="2">
        <f>DATE(tempdata[[#This Row],[Year]],tempdata[[#This Row],[Month]],15)</f>
        <v>20316</v>
      </c>
      <c r="D669" s="3">
        <f>tempdata[[#This Row],[Year]]+1/24+(tempdata[[#This Row],[Month]]-1)/12</f>
        <v>1955.625</v>
      </c>
      <c r="E669" s="1">
        <v>27.6</v>
      </c>
      <c r="F669" s="1">
        <v>17.600000000000001</v>
      </c>
      <c r="G669" s="1">
        <v>22.6</v>
      </c>
    </row>
    <row r="670" spans="1:7">
      <c r="A670">
        <v>1955</v>
      </c>
      <c r="B670" s="1">
        <v>9</v>
      </c>
      <c r="C670" s="2">
        <f>DATE(tempdata[[#This Row],[Year]],tempdata[[#This Row],[Month]],15)</f>
        <v>20347</v>
      </c>
      <c r="D670" s="3">
        <f>tempdata[[#This Row],[Year]]+1/24+(tempdata[[#This Row],[Month]]-1)/12</f>
        <v>1955.7083333333335</v>
      </c>
      <c r="E670" s="1">
        <v>20.3</v>
      </c>
      <c r="F670" s="1">
        <v>8.6999999999999993</v>
      </c>
      <c r="G670" s="1">
        <v>14.5</v>
      </c>
    </row>
    <row r="671" spans="1:7">
      <c r="A671">
        <v>1955</v>
      </c>
      <c r="B671" s="1">
        <v>10</v>
      </c>
      <c r="C671" s="2">
        <f>DATE(tempdata[[#This Row],[Year]],tempdata[[#This Row],[Month]],15)</f>
        <v>20377</v>
      </c>
      <c r="D671" s="3">
        <f>tempdata[[#This Row],[Year]]+1/24+(tempdata[[#This Row],[Month]]-1)/12</f>
        <v>1955.7916666666667</v>
      </c>
      <c r="E671" s="1">
        <v>15.2</v>
      </c>
      <c r="F671" s="1">
        <v>6.4</v>
      </c>
      <c r="G671" s="1">
        <v>10.8</v>
      </c>
    </row>
    <row r="672" spans="1:7">
      <c r="A672">
        <v>1955</v>
      </c>
      <c r="B672" s="1">
        <v>11</v>
      </c>
      <c r="C672" s="2">
        <f>DATE(tempdata[[#This Row],[Year]],tempdata[[#This Row],[Month]],15)</f>
        <v>20408</v>
      </c>
      <c r="D672" s="3">
        <f>tempdata[[#This Row],[Year]]+1/24+(tempdata[[#This Row],[Month]]-1)/12</f>
        <v>1955.875</v>
      </c>
      <c r="E672" s="1">
        <v>5.8</v>
      </c>
      <c r="F672" s="1">
        <v>-2.2999999999999998</v>
      </c>
      <c r="G672" s="1">
        <v>1.8</v>
      </c>
    </row>
    <row r="673" spans="1:7">
      <c r="A673">
        <v>1955</v>
      </c>
      <c r="B673" s="1">
        <v>12</v>
      </c>
      <c r="C673" s="2">
        <f>DATE(tempdata[[#This Row],[Year]],tempdata[[#This Row],[Month]],15)</f>
        <v>20438</v>
      </c>
      <c r="D673" s="3">
        <f>tempdata[[#This Row],[Year]]+1/24+(tempdata[[#This Row],[Month]]-1)/12</f>
        <v>1955.9583333333335</v>
      </c>
      <c r="E673" s="1">
        <v>-3.3</v>
      </c>
      <c r="F673" s="1">
        <v>-11.2</v>
      </c>
      <c r="G673" s="1">
        <v>-7.3</v>
      </c>
    </row>
    <row r="674" spans="1:7">
      <c r="A674">
        <v>1956</v>
      </c>
      <c r="B674" s="1">
        <v>1</v>
      </c>
      <c r="C674" s="2">
        <f>DATE(tempdata[[#This Row],[Year]],tempdata[[#This Row],[Month]],15)</f>
        <v>20469</v>
      </c>
      <c r="D674" s="3">
        <f>tempdata[[#This Row],[Year]]+1/24+(tempdata[[#This Row],[Month]]-1)/12</f>
        <v>1956.0416666666667</v>
      </c>
      <c r="E674" s="1">
        <v>-1.9</v>
      </c>
      <c r="F674" s="1">
        <v>-9.8000000000000007</v>
      </c>
      <c r="G674" s="1">
        <v>-5.9</v>
      </c>
    </row>
    <row r="675" spans="1:7">
      <c r="A675">
        <v>1956</v>
      </c>
      <c r="B675" s="1">
        <v>2</v>
      </c>
      <c r="C675" s="2">
        <f>DATE(tempdata[[#This Row],[Year]],tempdata[[#This Row],[Month]],15)</f>
        <v>20500</v>
      </c>
      <c r="D675" s="3">
        <f>tempdata[[#This Row],[Year]]+1/24+(tempdata[[#This Row],[Month]]-1)/12</f>
        <v>1956.125</v>
      </c>
      <c r="E675" s="1">
        <v>-0.6</v>
      </c>
      <c r="F675" s="1">
        <v>-10.1</v>
      </c>
      <c r="G675" s="1">
        <v>-5.4</v>
      </c>
    </row>
    <row r="676" spans="1:7">
      <c r="A676">
        <v>1956</v>
      </c>
      <c r="B676" s="1">
        <v>3</v>
      </c>
      <c r="C676" s="2">
        <f>DATE(tempdata[[#This Row],[Year]],tempdata[[#This Row],[Month]],15)</f>
        <v>20529</v>
      </c>
      <c r="D676" s="3">
        <f>tempdata[[#This Row],[Year]]+1/24+(tempdata[[#This Row],[Month]]-1)/12</f>
        <v>1956.2083333333335</v>
      </c>
      <c r="E676" s="1">
        <v>1.2</v>
      </c>
      <c r="F676" s="1">
        <v>-8</v>
      </c>
      <c r="G676" s="1">
        <v>-3.4</v>
      </c>
    </row>
    <row r="677" spans="1:7">
      <c r="A677">
        <v>1956</v>
      </c>
      <c r="B677" s="1">
        <v>4</v>
      </c>
      <c r="C677" s="2">
        <f>DATE(tempdata[[#This Row],[Year]],tempdata[[#This Row],[Month]],15)</f>
        <v>20560</v>
      </c>
      <c r="D677" s="3">
        <f>tempdata[[#This Row],[Year]]+1/24+(tempdata[[#This Row],[Month]]-1)/12</f>
        <v>1956.2916666666667</v>
      </c>
      <c r="E677" s="1">
        <v>8.9</v>
      </c>
      <c r="F677" s="1">
        <v>-0.4</v>
      </c>
      <c r="G677" s="1">
        <v>4.3</v>
      </c>
    </row>
    <row r="678" spans="1:7">
      <c r="A678">
        <v>1956</v>
      </c>
      <c r="B678" s="1">
        <v>5</v>
      </c>
      <c r="C678" s="2">
        <f>DATE(tempdata[[#This Row],[Year]],tempdata[[#This Row],[Month]],15)</f>
        <v>20590</v>
      </c>
      <c r="D678" s="3">
        <f>tempdata[[#This Row],[Year]]+1/24+(tempdata[[#This Row],[Month]]-1)/12</f>
        <v>1956.375</v>
      </c>
      <c r="E678" s="1">
        <v>15.2</v>
      </c>
      <c r="F678" s="1">
        <v>4.2</v>
      </c>
      <c r="G678" s="1">
        <v>9.6999999999999993</v>
      </c>
    </row>
    <row r="679" spans="1:7">
      <c r="A679">
        <v>1956</v>
      </c>
      <c r="B679" s="1">
        <v>6</v>
      </c>
      <c r="C679" s="2">
        <f>DATE(tempdata[[#This Row],[Year]],tempdata[[#This Row],[Month]],15)</f>
        <v>20621</v>
      </c>
      <c r="D679" s="3">
        <f>tempdata[[#This Row],[Year]]+1/24+(tempdata[[#This Row],[Month]]-1)/12</f>
        <v>1956.4583333333335</v>
      </c>
      <c r="E679" s="1">
        <v>22.8</v>
      </c>
      <c r="F679" s="1">
        <v>13.4</v>
      </c>
      <c r="G679" s="1">
        <v>18.100000000000001</v>
      </c>
    </row>
    <row r="680" spans="1:7">
      <c r="A680">
        <v>1956</v>
      </c>
      <c r="B680" s="1">
        <v>7</v>
      </c>
      <c r="C680" s="2">
        <f>DATE(tempdata[[#This Row],[Year]],tempdata[[#This Row],[Month]],15)</f>
        <v>20651</v>
      </c>
      <c r="D680" s="3">
        <f>tempdata[[#This Row],[Year]]+1/24+(tempdata[[#This Row],[Month]]-1)/12</f>
        <v>1956.5416666666667</v>
      </c>
      <c r="E680" s="1">
        <v>24.3</v>
      </c>
      <c r="F680" s="1">
        <v>14.7</v>
      </c>
      <c r="G680" s="1">
        <v>19.5</v>
      </c>
    </row>
    <row r="681" spans="1:7">
      <c r="A681">
        <v>1956</v>
      </c>
      <c r="B681" s="1">
        <v>8</v>
      </c>
      <c r="C681" s="2">
        <f>DATE(tempdata[[#This Row],[Year]],tempdata[[#This Row],[Month]],15)</f>
        <v>20682</v>
      </c>
      <c r="D681" s="3">
        <f>tempdata[[#This Row],[Year]]+1/24+(tempdata[[#This Row],[Month]]-1)/12</f>
        <v>1956.625</v>
      </c>
      <c r="E681" s="1">
        <v>24.4</v>
      </c>
      <c r="F681" s="1">
        <v>14.6</v>
      </c>
      <c r="G681" s="1">
        <v>19.5</v>
      </c>
    </row>
    <row r="682" spans="1:7">
      <c r="A682">
        <v>1956</v>
      </c>
      <c r="B682" s="1">
        <v>9</v>
      </c>
      <c r="C682" s="2">
        <f>DATE(tempdata[[#This Row],[Year]],tempdata[[#This Row],[Month]],15)</f>
        <v>20713</v>
      </c>
      <c r="D682" s="3">
        <f>tempdata[[#This Row],[Year]]+1/24+(tempdata[[#This Row],[Month]]-1)/12</f>
        <v>1956.7083333333335</v>
      </c>
      <c r="E682" s="1">
        <v>18.399999999999999</v>
      </c>
      <c r="F682" s="1">
        <v>7.6</v>
      </c>
      <c r="G682" s="1">
        <v>13</v>
      </c>
    </row>
    <row r="683" spans="1:7">
      <c r="A683">
        <v>1956</v>
      </c>
      <c r="B683" s="1">
        <v>10</v>
      </c>
      <c r="C683" s="2">
        <f>DATE(tempdata[[#This Row],[Year]],tempdata[[#This Row],[Month]],15)</f>
        <v>20743</v>
      </c>
      <c r="D683" s="3">
        <f>tempdata[[#This Row],[Year]]+1/24+(tempdata[[#This Row],[Month]]-1)/12</f>
        <v>1956.7916666666667</v>
      </c>
      <c r="E683" s="1">
        <v>15.6</v>
      </c>
      <c r="F683" s="1">
        <v>4.7</v>
      </c>
      <c r="G683" s="1">
        <v>10.199999999999999</v>
      </c>
    </row>
    <row r="684" spans="1:7">
      <c r="A684">
        <v>1956</v>
      </c>
      <c r="B684" s="1">
        <v>11</v>
      </c>
      <c r="C684" s="2">
        <f>DATE(tempdata[[#This Row],[Year]],tempdata[[#This Row],[Month]],15)</f>
        <v>20774</v>
      </c>
      <c r="D684" s="3">
        <f>tempdata[[#This Row],[Year]]+1/24+(tempdata[[#This Row],[Month]]-1)/12</f>
        <v>1956.875</v>
      </c>
      <c r="E684" s="1">
        <v>7.8</v>
      </c>
      <c r="F684" s="1">
        <v>-0.4</v>
      </c>
      <c r="G684" s="1">
        <v>3.7</v>
      </c>
    </row>
    <row r="685" spans="1:7">
      <c r="A685">
        <v>1956</v>
      </c>
      <c r="B685" s="1">
        <v>12</v>
      </c>
      <c r="C685" s="2">
        <f>DATE(tempdata[[#This Row],[Year]],tempdata[[#This Row],[Month]],15)</f>
        <v>20804</v>
      </c>
      <c r="D685" s="3">
        <f>tempdata[[#This Row],[Year]]+1/24+(tempdata[[#This Row],[Month]]-1)/12</f>
        <v>1956.9583333333335</v>
      </c>
      <c r="E685" s="1">
        <v>1.3</v>
      </c>
      <c r="F685" s="1">
        <v>-6.4</v>
      </c>
      <c r="G685" s="1">
        <v>-2.6</v>
      </c>
    </row>
    <row r="686" spans="1:7">
      <c r="A686">
        <v>1957</v>
      </c>
      <c r="B686" s="1">
        <v>1</v>
      </c>
      <c r="C686" s="2">
        <f>DATE(tempdata[[#This Row],[Year]],tempdata[[#This Row],[Month]],15)</f>
        <v>20835</v>
      </c>
      <c r="D686" s="3">
        <f>tempdata[[#This Row],[Year]]+1/24+(tempdata[[#This Row],[Month]]-1)/12</f>
        <v>1957.0416666666667</v>
      </c>
      <c r="E686" s="1">
        <v>-4.3</v>
      </c>
      <c r="F686" s="1">
        <v>-15.7</v>
      </c>
      <c r="G686" s="1">
        <v>-10</v>
      </c>
    </row>
    <row r="687" spans="1:7">
      <c r="A687">
        <v>1957</v>
      </c>
      <c r="B687" s="1">
        <v>2</v>
      </c>
      <c r="C687" s="2">
        <f>DATE(tempdata[[#This Row],[Year]],tempdata[[#This Row],[Month]],15)</f>
        <v>20866</v>
      </c>
      <c r="D687" s="3">
        <f>tempdata[[#This Row],[Year]]+1/24+(tempdata[[#This Row],[Month]]-1)/12</f>
        <v>1957.125</v>
      </c>
      <c r="E687" s="1">
        <v>0.9</v>
      </c>
      <c r="F687" s="1">
        <v>-8.1999999999999993</v>
      </c>
      <c r="G687" s="1">
        <v>-3.7</v>
      </c>
    </row>
    <row r="688" spans="1:7">
      <c r="A688">
        <v>1957</v>
      </c>
      <c r="B688" s="1">
        <v>3</v>
      </c>
      <c r="C688" s="2">
        <f>DATE(tempdata[[#This Row],[Year]],tempdata[[#This Row],[Month]],15)</f>
        <v>20894</v>
      </c>
      <c r="D688" s="3">
        <f>tempdata[[#This Row],[Year]]+1/24+(tempdata[[#This Row],[Month]]-1)/12</f>
        <v>1957.2083333333335</v>
      </c>
      <c r="E688" s="1">
        <v>4.9000000000000004</v>
      </c>
      <c r="F688" s="1">
        <v>-4.0999999999999996</v>
      </c>
      <c r="G688" s="1">
        <v>0.4</v>
      </c>
    </row>
    <row r="689" spans="1:7">
      <c r="A689">
        <v>1957</v>
      </c>
      <c r="B689" s="1">
        <v>4</v>
      </c>
      <c r="C689" s="2">
        <f>DATE(tempdata[[#This Row],[Year]],tempdata[[#This Row],[Month]],15)</f>
        <v>20925</v>
      </c>
      <c r="D689" s="3">
        <f>tempdata[[#This Row],[Year]]+1/24+(tempdata[[#This Row],[Month]]-1)/12</f>
        <v>1957.2916666666667</v>
      </c>
      <c r="E689" s="1">
        <v>12.8</v>
      </c>
      <c r="F689" s="1">
        <v>2.7</v>
      </c>
      <c r="G689" s="1">
        <v>7.8</v>
      </c>
    </row>
    <row r="690" spans="1:7">
      <c r="A690">
        <v>1957</v>
      </c>
      <c r="B690" s="1">
        <v>5</v>
      </c>
      <c r="C690" s="2">
        <f>DATE(tempdata[[#This Row],[Year]],tempdata[[#This Row],[Month]],15)</f>
        <v>20955</v>
      </c>
      <c r="D690" s="3">
        <f>tempdata[[#This Row],[Year]]+1/24+(tempdata[[#This Row],[Month]]-1)/12</f>
        <v>1957.375</v>
      </c>
      <c r="E690" s="1">
        <v>16.899999999999999</v>
      </c>
      <c r="F690" s="1">
        <v>6.8</v>
      </c>
      <c r="G690" s="1">
        <v>11.9</v>
      </c>
    </row>
    <row r="691" spans="1:7">
      <c r="A691">
        <v>1957</v>
      </c>
      <c r="B691" s="1">
        <v>6</v>
      </c>
      <c r="C691" s="2">
        <f>DATE(tempdata[[#This Row],[Year]],tempdata[[#This Row],[Month]],15)</f>
        <v>20986</v>
      </c>
      <c r="D691" s="3">
        <f>tempdata[[#This Row],[Year]]+1/24+(tempdata[[#This Row],[Month]]-1)/12</f>
        <v>1957.4583333333335</v>
      </c>
      <c r="E691" s="1">
        <v>24</v>
      </c>
      <c r="F691" s="1">
        <v>14.9</v>
      </c>
      <c r="G691" s="1">
        <v>19.5</v>
      </c>
    </row>
    <row r="692" spans="1:7">
      <c r="A692">
        <v>1957</v>
      </c>
      <c r="B692" s="1">
        <v>7</v>
      </c>
      <c r="C692" s="2">
        <f>DATE(tempdata[[#This Row],[Year]],tempdata[[#This Row],[Month]],15)</f>
        <v>21016</v>
      </c>
      <c r="D692" s="3">
        <f>tempdata[[#This Row],[Year]]+1/24+(tempdata[[#This Row],[Month]]-1)/12</f>
        <v>1957.5416666666667</v>
      </c>
      <c r="E692" s="1">
        <v>26.2</v>
      </c>
      <c r="F692" s="1">
        <v>14.7</v>
      </c>
      <c r="G692" s="1">
        <v>20.5</v>
      </c>
    </row>
    <row r="693" spans="1:7">
      <c r="A693">
        <v>1957</v>
      </c>
      <c r="B693" s="1">
        <v>8</v>
      </c>
      <c r="C693" s="2">
        <f>DATE(tempdata[[#This Row],[Year]],tempdata[[#This Row],[Month]],15)</f>
        <v>21047</v>
      </c>
      <c r="D693" s="3">
        <f>tempdata[[#This Row],[Year]]+1/24+(tempdata[[#This Row],[Month]]-1)/12</f>
        <v>1957.625</v>
      </c>
      <c r="E693" s="1">
        <v>25.1</v>
      </c>
      <c r="F693" s="1">
        <v>13.1</v>
      </c>
      <c r="G693" s="1">
        <v>19.100000000000001</v>
      </c>
    </row>
    <row r="694" spans="1:7">
      <c r="A694">
        <v>1957</v>
      </c>
      <c r="B694" s="1">
        <v>9</v>
      </c>
      <c r="C694" s="2">
        <f>DATE(tempdata[[#This Row],[Year]],tempdata[[#This Row],[Month]],15)</f>
        <v>21078</v>
      </c>
      <c r="D694" s="3">
        <f>tempdata[[#This Row],[Year]]+1/24+(tempdata[[#This Row],[Month]]-1)/12</f>
        <v>1957.7083333333335</v>
      </c>
      <c r="E694" s="1">
        <v>20.8</v>
      </c>
      <c r="F694" s="1">
        <v>10.7</v>
      </c>
      <c r="G694" s="1">
        <v>15.8</v>
      </c>
    </row>
    <row r="695" spans="1:7">
      <c r="A695">
        <v>1957</v>
      </c>
      <c r="B695" s="1">
        <v>10</v>
      </c>
      <c r="C695" s="2">
        <f>DATE(tempdata[[#This Row],[Year]],tempdata[[#This Row],[Month]],15)</f>
        <v>21108</v>
      </c>
      <c r="D695" s="3">
        <f>tempdata[[#This Row],[Year]]+1/24+(tempdata[[#This Row],[Month]]-1)/12</f>
        <v>1957.7916666666667</v>
      </c>
      <c r="E695" s="1">
        <v>14.6</v>
      </c>
      <c r="F695" s="1">
        <v>3.9</v>
      </c>
      <c r="G695" s="1">
        <v>9.3000000000000007</v>
      </c>
    </row>
    <row r="696" spans="1:7">
      <c r="A696">
        <v>1957</v>
      </c>
      <c r="B696" s="1">
        <v>11</v>
      </c>
      <c r="C696" s="2">
        <f>DATE(tempdata[[#This Row],[Year]],tempdata[[#This Row],[Month]],15)</f>
        <v>21139</v>
      </c>
      <c r="D696" s="3">
        <f>tempdata[[#This Row],[Year]]+1/24+(tempdata[[#This Row],[Month]]-1)/12</f>
        <v>1957.875</v>
      </c>
      <c r="E696" s="1">
        <v>8.1</v>
      </c>
      <c r="F696" s="1">
        <v>0</v>
      </c>
      <c r="G696" s="1">
        <v>4.0999999999999996</v>
      </c>
    </row>
    <row r="697" spans="1:7">
      <c r="A697">
        <v>1957</v>
      </c>
      <c r="B697" s="1">
        <v>12</v>
      </c>
      <c r="C697" s="2">
        <f>DATE(tempdata[[#This Row],[Year]],tempdata[[#This Row],[Month]],15)</f>
        <v>21169</v>
      </c>
      <c r="D697" s="3">
        <f>tempdata[[#This Row],[Year]]+1/24+(tempdata[[#This Row],[Month]]-1)/12</f>
        <v>1957.9583333333335</v>
      </c>
      <c r="E697" s="1">
        <v>3.6</v>
      </c>
      <c r="F697" s="1">
        <v>-4.3</v>
      </c>
      <c r="G697" s="1">
        <v>-0.4</v>
      </c>
    </row>
    <row r="698" spans="1:7">
      <c r="A698">
        <v>1958</v>
      </c>
      <c r="B698" s="1">
        <v>1</v>
      </c>
      <c r="C698" s="2">
        <f>DATE(tempdata[[#This Row],[Year]],tempdata[[#This Row],[Month]],15)</f>
        <v>21200</v>
      </c>
      <c r="D698" s="3">
        <f>tempdata[[#This Row],[Year]]+1/24+(tempdata[[#This Row],[Month]]-1)/12</f>
        <v>1958.0416666666667</v>
      </c>
      <c r="E698" s="1">
        <v>-1.8</v>
      </c>
      <c r="F698" s="1">
        <v>-10.1</v>
      </c>
      <c r="G698" s="1">
        <v>-6</v>
      </c>
    </row>
    <row r="699" spans="1:7">
      <c r="A699">
        <v>1958</v>
      </c>
      <c r="B699" s="1">
        <v>2</v>
      </c>
      <c r="C699" s="2">
        <f>DATE(tempdata[[#This Row],[Year]],tempdata[[#This Row],[Month]],15)</f>
        <v>21231</v>
      </c>
      <c r="D699" s="3">
        <f>tempdata[[#This Row],[Year]]+1/24+(tempdata[[#This Row],[Month]]-1)/12</f>
        <v>1958.125</v>
      </c>
      <c r="E699" s="1">
        <v>-4.5</v>
      </c>
      <c r="F699" s="1">
        <v>-12.9</v>
      </c>
      <c r="G699" s="1">
        <v>-8.6999999999999993</v>
      </c>
    </row>
    <row r="700" spans="1:7">
      <c r="A700">
        <v>1958</v>
      </c>
      <c r="B700" s="1">
        <v>3</v>
      </c>
      <c r="C700" s="2">
        <f>DATE(tempdata[[#This Row],[Year]],tempdata[[#This Row],[Month]],15)</f>
        <v>21259</v>
      </c>
      <c r="D700" s="3">
        <f>tempdata[[#This Row],[Year]]+1/24+(tempdata[[#This Row],[Month]]-1)/12</f>
        <v>1958.2083333333335</v>
      </c>
      <c r="E700" s="1">
        <v>5.9</v>
      </c>
      <c r="F700" s="1">
        <v>-2</v>
      </c>
      <c r="G700" s="1">
        <v>2</v>
      </c>
    </row>
    <row r="701" spans="1:7">
      <c r="A701">
        <v>1958</v>
      </c>
      <c r="B701" s="1">
        <v>4</v>
      </c>
      <c r="C701" s="2">
        <f>DATE(tempdata[[#This Row],[Year]],tempdata[[#This Row],[Month]],15)</f>
        <v>21290</v>
      </c>
      <c r="D701" s="3">
        <f>tempdata[[#This Row],[Year]]+1/24+(tempdata[[#This Row],[Month]]-1)/12</f>
        <v>1958.2916666666667</v>
      </c>
      <c r="E701" s="1">
        <v>14.2</v>
      </c>
      <c r="F701" s="1">
        <v>2.1</v>
      </c>
      <c r="G701" s="1">
        <v>8.1999999999999993</v>
      </c>
    </row>
    <row r="702" spans="1:7">
      <c r="A702">
        <v>1958</v>
      </c>
      <c r="B702" s="1">
        <v>5</v>
      </c>
      <c r="C702" s="2">
        <f>DATE(tempdata[[#This Row],[Year]],tempdata[[#This Row],[Month]],15)</f>
        <v>21320</v>
      </c>
      <c r="D702" s="3">
        <f>tempdata[[#This Row],[Year]]+1/24+(tempdata[[#This Row],[Month]]-1)/12</f>
        <v>1958.375</v>
      </c>
      <c r="E702" s="1">
        <v>16.7</v>
      </c>
      <c r="F702" s="1">
        <v>5.8</v>
      </c>
      <c r="G702" s="1">
        <v>11.3</v>
      </c>
    </row>
    <row r="703" spans="1:7">
      <c r="A703">
        <v>1958</v>
      </c>
      <c r="B703" s="1">
        <v>6</v>
      </c>
      <c r="C703" s="2">
        <f>DATE(tempdata[[#This Row],[Year]],tempdata[[#This Row],[Month]],15)</f>
        <v>21351</v>
      </c>
      <c r="D703" s="3">
        <f>tempdata[[#This Row],[Year]]+1/24+(tempdata[[#This Row],[Month]]-1)/12</f>
        <v>1958.4583333333335</v>
      </c>
      <c r="E703" s="1">
        <v>21.2</v>
      </c>
      <c r="F703" s="1">
        <v>10.199999999999999</v>
      </c>
      <c r="G703" s="1">
        <v>15.7</v>
      </c>
    </row>
    <row r="704" spans="1:7">
      <c r="A704">
        <v>1958</v>
      </c>
      <c r="B704" s="1">
        <v>7</v>
      </c>
      <c r="C704" s="2">
        <f>DATE(tempdata[[#This Row],[Year]],tempdata[[#This Row],[Month]],15)</f>
        <v>21381</v>
      </c>
      <c r="D704" s="3">
        <f>tempdata[[#This Row],[Year]]+1/24+(tempdata[[#This Row],[Month]]-1)/12</f>
        <v>1958.5416666666667</v>
      </c>
      <c r="E704" s="1">
        <v>25.8</v>
      </c>
      <c r="F704" s="1">
        <v>15.4</v>
      </c>
      <c r="G704" s="1">
        <v>20.6</v>
      </c>
    </row>
    <row r="705" spans="1:7">
      <c r="A705">
        <v>1958</v>
      </c>
      <c r="B705" s="1">
        <v>8</v>
      </c>
      <c r="C705" s="2">
        <f>DATE(tempdata[[#This Row],[Year]],tempdata[[#This Row],[Month]],15)</f>
        <v>21412</v>
      </c>
      <c r="D705" s="3">
        <f>tempdata[[#This Row],[Year]]+1/24+(tempdata[[#This Row],[Month]]-1)/12</f>
        <v>1958.625</v>
      </c>
      <c r="E705" s="1">
        <v>25.2</v>
      </c>
      <c r="F705" s="1">
        <v>13.9</v>
      </c>
      <c r="G705" s="1">
        <v>19.600000000000001</v>
      </c>
    </row>
    <row r="706" spans="1:7">
      <c r="A706">
        <v>1958</v>
      </c>
      <c r="B706" s="1">
        <v>9</v>
      </c>
      <c r="C706" s="2">
        <f>DATE(tempdata[[#This Row],[Year]],tempdata[[#This Row],[Month]],15)</f>
        <v>21443</v>
      </c>
      <c r="D706" s="3">
        <f>tempdata[[#This Row],[Year]]+1/24+(tempdata[[#This Row],[Month]]-1)/12</f>
        <v>1958.7083333333335</v>
      </c>
      <c r="E706" s="1">
        <v>19.8</v>
      </c>
      <c r="F706" s="1">
        <v>11.8</v>
      </c>
      <c r="G706" s="1">
        <v>15.8</v>
      </c>
    </row>
    <row r="707" spans="1:7">
      <c r="A707">
        <v>1958</v>
      </c>
      <c r="B707" s="1">
        <v>10</v>
      </c>
      <c r="C707" s="2">
        <f>DATE(tempdata[[#This Row],[Year]],tempdata[[#This Row],[Month]],15)</f>
        <v>21473</v>
      </c>
      <c r="D707" s="3">
        <f>tempdata[[#This Row],[Year]]+1/24+(tempdata[[#This Row],[Month]]-1)/12</f>
        <v>1958.7916666666667</v>
      </c>
      <c r="E707" s="1">
        <v>13.8</v>
      </c>
      <c r="F707" s="1">
        <v>5.0999999999999996</v>
      </c>
      <c r="G707" s="1">
        <v>9.5</v>
      </c>
    </row>
    <row r="708" spans="1:7">
      <c r="A708">
        <v>1958</v>
      </c>
      <c r="B708" s="1">
        <v>11</v>
      </c>
      <c r="C708" s="2">
        <f>DATE(tempdata[[#This Row],[Year]],tempdata[[#This Row],[Month]],15)</f>
        <v>21504</v>
      </c>
      <c r="D708" s="3">
        <f>tempdata[[#This Row],[Year]]+1/24+(tempdata[[#This Row],[Month]]-1)/12</f>
        <v>1958.875</v>
      </c>
      <c r="E708" s="1">
        <v>8.1999999999999993</v>
      </c>
      <c r="F708" s="1">
        <v>-0.8</v>
      </c>
      <c r="G708" s="1">
        <v>3.7</v>
      </c>
    </row>
    <row r="709" spans="1:7">
      <c r="A709">
        <v>1958</v>
      </c>
      <c r="B709" s="1">
        <v>12</v>
      </c>
      <c r="C709" s="2">
        <f>DATE(tempdata[[#This Row],[Year]],tempdata[[#This Row],[Month]],15)</f>
        <v>21534</v>
      </c>
      <c r="D709" s="3">
        <f>tempdata[[#This Row],[Year]]+1/24+(tempdata[[#This Row],[Month]]-1)/12</f>
        <v>1958.9583333333335</v>
      </c>
      <c r="E709" s="1">
        <v>-4.2</v>
      </c>
      <c r="F709" s="1">
        <v>-15.6</v>
      </c>
      <c r="G709" s="1">
        <v>-9.9</v>
      </c>
    </row>
    <row r="710" spans="1:7">
      <c r="A710">
        <v>1959</v>
      </c>
      <c r="B710" s="1">
        <v>1</v>
      </c>
      <c r="C710" s="2">
        <f>DATE(tempdata[[#This Row],[Year]],tempdata[[#This Row],[Month]],15)</f>
        <v>21565</v>
      </c>
      <c r="D710" s="3">
        <f>tempdata[[#This Row],[Year]]+1/24+(tempdata[[#This Row],[Month]]-1)/12</f>
        <v>1959.0416666666667</v>
      </c>
      <c r="E710" s="1">
        <v>-3.9</v>
      </c>
      <c r="F710" s="1">
        <v>-14.7</v>
      </c>
      <c r="G710" s="1">
        <v>-9.3000000000000007</v>
      </c>
    </row>
    <row r="711" spans="1:7">
      <c r="A711">
        <v>1959</v>
      </c>
      <c r="B711" s="1">
        <v>2</v>
      </c>
      <c r="C711" s="2">
        <f>DATE(tempdata[[#This Row],[Year]],tempdata[[#This Row],[Month]],15)</f>
        <v>21596</v>
      </c>
      <c r="D711" s="3">
        <f>tempdata[[#This Row],[Year]]+1/24+(tempdata[[#This Row],[Month]]-1)/12</f>
        <v>1959.125</v>
      </c>
      <c r="E711" s="1">
        <v>-2.9</v>
      </c>
      <c r="F711" s="1">
        <v>-13.8</v>
      </c>
      <c r="G711" s="1">
        <v>-8.4</v>
      </c>
    </row>
    <row r="712" spans="1:7">
      <c r="A712">
        <v>1959</v>
      </c>
      <c r="B712" s="1">
        <v>3</v>
      </c>
      <c r="C712" s="2">
        <f>DATE(tempdata[[#This Row],[Year]],tempdata[[#This Row],[Month]],15)</f>
        <v>21624</v>
      </c>
      <c r="D712" s="3">
        <f>tempdata[[#This Row],[Year]]+1/24+(tempdata[[#This Row],[Month]]-1)/12</f>
        <v>1959.2083333333335</v>
      </c>
      <c r="E712" s="1">
        <v>1.6</v>
      </c>
      <c r="F712" s="1">
        <v>-7.1</v>
      </c>
      <c r="G712" s="1">
        <v>-2.8</v>
      </c>
    </row>
    <row r="713" spans="1:7">
      <c r="A713">
        <v>1959</v>
      </c>
      <c r="B713" s="1">
        <v>4</v>
      </c>
      <c r="C713" s="2">
        <f>DATE(tempdata[[#This Row],[Year]],tempdata[[#This Row],[Month]],15)</f>
        <v>21655</v>
      </c>
      <c r="D713" s="3">
        <f>tempdata[[#This Row],[Year]]+1/24+(tempdata[[#This Row],[Month]]-1)/12</f>
        <v>1959.2916666666667</v>
      </c>
      <c r="E713" s="1">
        <v>11.7</v>
      </c>
      <c r="F713" s="1">
        <v>1.8</v>
      </c>
      <c r="G713" s="1">
        <v>6.8</v>
      </c>
    </row>
    <row r="714" spans="1:7">
      <c r="A714">
        <v>1959</v>
      </c>
      <c r="B714" s="1">
        <v>5</v>
      </c>
      <c r="C714" s="2">
        <f>DATE(tempdata[[#This Row],[Year]],tempdata[[#This Row],[Month]],15)</f>
        <v>21685</v>
      </c>
      <c r="D714" s="3">
        <f>tempdata[[#This Row],[Year]]+1/24+(tempdata[[#This Row],[Month]]-1)/12</f>
        <v>1959.375</v>
      </c>
      <c r="E714" s="1">
        <v>19.600000000000001</v>
      </c>
      <c r="F714" s="1">
        <v>8.4</v>
      </c>
      <c r="G714" s="1">
        <v>14</v>
      </c>
    </row>
    <row r="715" spans="1:7">
      <c r="A715">
        <v>1959</v>
      </c>
      <c r="B715" s="1">
        <v>6</v>
      </c>
      <c r="C715" s="2">
        <f>DATE(tempdata[[#This Row],[Year]],tempdata[[#This Row],[Month]],15)</f>
        <v>21716</v>
      </c>
      <c r="D715" s="3">
        <f>tempdata[[#This Row],[Year]]+1/24+(tempdata[[#This Row],[Month]]-1)/12</f>
        <v>1959.4583333333335</v>
      </c>
      <c r="E715" s="1">
        <v>24.3</v>
      </c>
      <c r="F715" s="1">
        <v>13.6</v>
      </c>
      <c r="G715" s="1">
        <v>19</v>
      </c>
    </row>
    <row r="716" spans="1:7">
      <c r="A716">
        <v>1959</v>
      </c>
      <c r="B716" s="1">
        <v>7</v>
      </c>
      <c r="C716" s="2">
        <f>DATE(tempdata[[#This Row],[Year]],tempdata[[#This Row],[Month]],15)</f>
        <v>21746</v>
      </c>
      <c r="D716" s="3">
        <f>tempdata[[#This Row],[Year]]+1/24+(tempdata[[#This Row],[Month]]-1)/12</f>
        <v>1959.5416666666667</v>
      </c>
      <c r="E716" s="1">
        <v>26.9</v>
      </c>
      <c r="F716" s="1">
        <v>16.7</v>
      </c>
      <c r="G716" s="1">
        <v>21.8</v>
      </c>
    </row>
    <row r="717" spans="1:7">
      <c r="A717">
        <v>1959</v>
      </c>
      <c r="B717" s="1">
        <v>8</v>
      </c>
      <c r="C717" s="2">
        <f>DATE(tempdata[[#This Row],[Year]],tempdata[[#This Row],[Month]],15)</f>
        <v>21777</v>
      </c>
      <c r="D717" s="3">
        <f>tempdata[[#This Row],[Year]]+1/24+(tempdata[[#This Row],[Month]]-1)/12</f>
        <v>1959.625</v>
      </c>
      <c r="E717" s="1">
        <v>28.1</v>
      </c>
      <c r="F717" s="1">
        <v>18.3</v>
      </c>
      <c r="G717" s="1">
        <v>23.2</v>
      </c>
    </row>
    <row r="718" spans="1:7">
      <c r="A718">
        <v>1959</v>
      </c>
      <c r="B718" s="1">
        <v>9</v>
      </c>
      <c r="C718" s="2">
        <f>DATE(tempdata[[#This Row],[Year]],tempdata[[#This Row],[Month]],15)</f>
        <v>21808</v>
      </c>
      <c r="D718" s="3">
        <f>tempdata[[#This Row],[Year]]+1/24+(tempdata[[#This Row],[Month]]-1)/12</f>
        <v>1959.7083333333335</v>
      </c>
      <c r="E718" s="1">
        <v>23.3</v>
      </c>
      <c r="F718" s="1">
        <v>13.2</v>
      </c>
      <c r="G718" s="1">
        <v>18.3</v>
      </c>
    </row>
    <row r="719" spans="1:7">
      <c r="A719">
        <v>1959</v>
      </c>
      <c r="B719" s="1">
        <v>10</v>
      </c>
      <c r="C719" s="2">
        <f>DATE(tempdata[[#This Row],[Year]],tempdata[[#This Row],[Month]],15)</f>
        <v>21838</v>
      </c>
      <c r="D719" s="3">
        <f>tempdata[[#This Row],[Year]]+1/24+(tempdata[[#This Row],[Month]]-1)/12</f>
        <v>1959.7916666666667</v>
      </c>
      <c r="E719" s="1">
        <v>13</v>
      </c>
      <c r="F719" s="1">
        <v>5.6</v>
      </c>
      <c r="G719" s="1">
        <v>9.3000000000000007</v>
      </c>
    </row>
    <row r="720" spans="1:7">
      <c r="A720">
        <v>1959</v>
      </c>
      <c r="B720" s="1">
        <v>11</v>
      </c>
      <c r="C720" s="2">
        <f>DATE(tempdata[[#This Row],[Year]],tempdata[[#This Row],[Month]],15)</f>
        <v>21869</v>
      </c>
      <c r="D720" s="3">
        <f>tempdata[[#This Row],[Year]]+1/24+(tempdata[[#This Row],[Month]]-1)/12</f>
        <v>1959.875</v>
      </c>
      <c r="E720" s="1">
        <v>5.8</v>
      </c>
      <c r="F720" s="1">
        <v>-2.2000000000000002</v>
      </c>
      <c r="G720" s="1">
        <v>1.8</v>
      </c>
    </row>
    <row r="721" spans="1:7">
      <c r="A721">
        <v>1959</v>
      </c>
      <c r="B721" s="1">
        <v>12</v>
      </c>
      <c r="C721" s="2">
        <f>DATE(tempdata[[#This Row],[Year]],tempdata[[#This Row],[Month]],15)</f>
        <v>21899</v>
      </c>
      <c r="D721" s="3">
        <f>tempdata[[#This Row],[Year]]+1/24+(tempdata[[#This Row],[Month]]-1)/12</f>
        <v>1959.9583333333335</v>
      </c>
      <c r="E721" s="1">
        <v>0.1</v>
      </c>
      <c r="F721" s="1">
        <v>-5.9</v>
      </c>
      <c r="G721" s="1">
        <v>-2.9</v>
      </c>
    </row>
    <row r="722" spans="1:7">
      <c r="A722">
        <v>1960</v>
      </c>
      <c r="B722" s="1">
        <v>1</v>
      </c>
      <c r="C722" s="2">
        <f>DATE(tempdata[[#This Row],[Year]],tempdata[[#This Row],[Month]],15)</f>
        <v>21930</v>
      </c>
      <c r="D722" s="3">
        <f>tempdata[[#This Row],[Year]]+1/24+(tempdata[[#This Row],[Month]]-1)/12</f>
        <v>1960.0416666666667</v>
      </c>
      <c r="E722" s="1">
        <v>-3.4</v>
      </c>
      <c r="F722" s="1">
        <v>-11.9</v>
      </c>
      <c r="G722" s="1">
        <v>-7.7</v>
      </c>
    </row>
    <row r="723" spans="1:7">
      <c r="A723">
        <v>1960</v>
      </c>
      <c r="B723" s="1">
        <v>2</v>
      </c>
      <c r="C723" s="2">
        <f>DATE(tempdata[[#This Row],[Year]],tempdata[[#This Row],[Month]],15)</f>
        <v>21961</v>
      </c>
      <c r="D723" s="3">
        <f>tempdata[[#This Row],[Year]]+1/24+(tempdata[[#This Row],[Month]]-1)/12</f>
        <v>1960.125</v>
      </c>
      <c r="E723" s="1">
        <v>-1.1000000000000001</v>
      </c>
      <c r="F723" s="1">
        <v>-9.4</v>
      </c>
      <c r="G723" s="1">
        <v>-5.3</v>
      </c>
    </row>
    <row r="724" spans="1:7">
      <c r="A724">
        <v>1960</v>
      </c>
      <c r="B724" s="1">
        <v>3</v>
      </c>
      <c r="C724" s="2">
        <f>DATE(tempdata[[#This Row],[Year]],tempdata[[#This Row],[Month]],15)</f>
        <v>21990</v>
      </c>
      <c r="D724" s="3">
        <f>tempdata[[#This Row],[Year]]+1/24+(tempdata[[#This Row],[Month]]-1)/12</f>
        <v>1960.2083333333335</v>
      </c>
      <c r="E724" s="1">
        <v>-0.8</v>
      </c>
      <c r="F724" s="1">
        <v>-11.8</v>
      </c>
      <c r="G724" s="1">
        <v>-6.3</v>
      </c>
    </row>
    <row r="725" spans="1:7">
      <c r="A725">
        <v>1960</v>
      </c>
      <c r="B725" s="1">
        <v>4</v>
      </c>
      <c r="C725" s="2">
        <f>DATE(tempdata[[#This Row],[Year]],tempdata[[#This Row],[Month]],15)</f>
        <v>22021</v>
      </c>
      <c r="D725" s="3">
        <f>tempdata[[#This Row],[Year]]+1/24+(tempdata[[#This Row],[Month]]-1)/12</f>
        <v>1960.2916666666667</v>
      </c>
      <c r="E725" s="1">
        <v>11.2</v>
      </c>
      <c r="F725" s="1">
        <v>2.2999999999999998</v>
      </c>
      <c r="G725" s="1">
        <v>6.8</v>
      </c>
    </row>
    <row r="726" spans="1:7">
      <c r="A726">
        <v>1960</v>
      </c>
      <c r="B726" s="1">
        <v>5</v>
      </c>
      <c r="C726" s="2">
        <f>DATE(tempdata[[#This Row],[Year]],tempdata[[#This Row],[Month]],15)</f>
        <v>22051</v>
      </c>
      <c r="D726" s="3">
        <f>tempdata[[#This Row],[Year]]+1/24+(tempdata[[#This Row],[Month]]-1)/12</f>
        <v>1960.375</v>
      </c>
      <c r="E726" s="1">
        <v>18.899999999999999</v>
      </c>
      <c r="F726" s="1">
        <v>10</v>
      </c>
      <c r="G726" s="1">
        <v>14.5</v>
      </c>
    </row>
    <row r="727" spans="1:7">
      <c r="A727">
        <v>1960</v>
      </c>
      <c r="B727" s="1">
        <v>6</v>
      </c>
      <c r="C727" s="2">
        <f>DATE(tempdata[[#This Row],[Year]],tempdata[[#This Row],[Month]],15)</f>
        <v>22082</v>
      </c>
      <c r="D727" s="3">
        <f>tempdata[[#This Row],[Year]]+1/24+(tempdata[[#This Row],[Month]]-1)/12</f>
        <v>1960.4583333333335</v>
      </c>
      <c r="E727" s="1">
        <v>23.3</v>
      </c>
      <c r="F727" s="1">
        <v>12.2</v>
      </c>
      <c r="G727" s="1">
        <v>17.8</v>
      </c>
    </row>
    <row r="728" spans="1:7">
      <c r="A728">
        <v>1960</v>
      </c>
      <c r="B728" s="1">
        <v>7</v>
      </c>
      <c r="C728" s="2">
        <f>DATE(tempdata[[#This Row],[Year]],tempdata[[#This Row],[Month]],15)</f>
        <v>22112</v>
      </c>
      <c r="D728" s="3">
        <f>tempdata[[#This Row],[Year]]+1/24+(tempdata[[#This Row],[Month]]-1)/12</f>
        <v>1960.5416666666667</v>
      </c>
      <c r="E728" s="1">
        <v>25.1</v>
      </c>
      <c r="F728" s="1">
        <v>14.1</v>
      </c>
      <c r="G728" s="1">
        <v>19.600000000000001</v>
      </c>
    </row>
    <row r="729" spans="1:7">
      <c r="A729">
        <v>1960</v>
      </c>
      <c r="B729" s="1">
        <v>8</v>
      </c>
      <c r="C729" s="2">
        <f>DATE(tempdata[[#This Row],[Year]],tempdata[[#This Row],[Month]],15)</f>
        <v>22143</v>
      </c>
      <c r="D729" s="3">
        <f>tempdata[[#This Row],[Year]]+1/24+(tempdata[[#This Row],[Month]]-1)/12</f>
        <v>1960.625</v>
      </c>
      <c r="E729" s="1">
        <v>25.4</v>
      </c>
      <c r="F729" s="1">
        <v>14.2</v>
      </c>
      <c r="G729" s="1">
        <v>19.8</v>
      </c>
    </row>
    <row r="730" spans="1:7">
      <c r="A730">
        <v>1960</v>
      </c>
      <c r="B730" s="1">
        <v>9</v>
      </c>
      <c r="C730" s="2">
        <f>DATE(tempdata[[#This Row],[Year]],tempdata[[#This Row],[Month]],15)</f>
        <v>22174</v>
      </c>
      <c r="D730" s="3">
        <f>tempdata[[#This Row],[Year]]+1/24+(tempdata[[#This Row],[Month]]-1)/12</f>
        <v>1960.7083333333335</v>
      </c>
      <c r="E730" s="1">
        <v>21.6</v>
      </c>
      <c r="F730" s="1">
        <v>11.9</v>
      </c>
      <c r="G730" s="1">
        <v>16.8</v>
      </c>
    </row>
    <row r="731" spans="1:7">
      <c r="A731">
        <v>1960</v>
      </c>
      <c r="B731" s="1">
        <v>10</v>
      </c>
      <c r="C731" s="2">
        <f>DATE(tempdata[[#This Row],[Year]],tempdata[[#This Row],[Month]],15)</f>
        <v>22204</v>
      </c>
      <c r="D731" s="3">
        <f>tempdata[[#This Row],[Year]]+1/24+(tempdata[[#This Row],[Month]]-1)/12</f>
        <v>1960.7916666666667</v>
      </c>
      <c r="E731" s="1">
        <v>14.4</v>
      </c>
      <c r="F731" s="1">
        <v>4.9000000000000004</v>
      </c>
      <c r="G731" s="1">
        <v>9.6999999999999993</v>
      </c>
    </row>
    <row r="732" spans="1:7">
      <c r="A732">
        <v>1960</v>
      </c>
      <c r="B732" s="1">
        <v>11</v>
      </c>
      <c r="C732" s="2">
        <f>DATE(tempdata[[#This Row],[Year]],tempdata[[#This Row],[Month]],15)</f>
        <v>22235</v>
      </c>
      <c r="D732" s="3">
        <f>tempdata[[#This Row],[Year]]+1/24+(tempdata[[#This Row],[Month]]-1)/12</f>
        <v>1960.875</v>
      </c>
      <c r="E732" s="1">
        <v>9.1</v>
      </c>
      <c r="F732" s="1">
        <v>1.9</v>
      </c>
      <c r="G732" s="1">
        <v>5.5</v>
      </c>
    </row>
    <row r="733" spans="1:7">
      <c r="A733">
        <v>1960</v>
      </c>
      <c r="B733" s="1">
        <v>12</v>
      </c>
      <c r="C733" s="2">
        <f>DATE(tempdata[[#This Row],[Year]],tempdata[[#This Row],[Month]],15)</f>
        <v>22265</v>
      </c>
      <c r="D733" s="3">
        <f>tempdata[[#This Row],[Year]]+1/24+(tempdata[[#This Row],[Month]]-1)/12</f>
        <v>1960.9583333333335</v>
      </c>
      <c r="E733" s="1">
        <v>-1.1000000000000001</v>
      </c>
      <c r="F733" s="1">
        <v>-10.4</v>
      </c>
      <c r="G733" s="1">
        <v>-5.8</v>
      </c>
    </row>
    <row r="734" spans="1:7">
      <c r="A734">
        <v>1961</v>
      </c>
      <c r="B734" s="1">
        <v>1</v>
      </c>
      <c r="C734" s="2">
        <f>DATE(tempdata[[#This Row],[Year]],tempdata[[#This Row],[Month]],15)</f>
        <v>22296</v>
      </c>
      <c r="D734" s="3">
        <f>tempdata[[#This Row],[Year]]+1/24+(tempdata[[#This Row],[Month]]-1)/12</f>
        <v>1961.0416666666667</v>
      </c>
      <c r="E734" s="1">
        <v>-5.8</v>
      </c>
      <c r="F734" s="1">
        <v>-15.8</v>
      </c>
      <c r="G734" s="1">
        <v>-10.8</v>
      </c>
    </row>
    <row r="735" spans="1:7">
      <c r="A735">
        <v>1961</v>
      </c>
      <c r="B735" s="1">
        <v>2</v>
      </c>
      <c r="C735" s="2">
        <f>DATE(tempdata[[#This Row],[Year]],tempdata[[#This Row],[Month]],15)</f>
        <v>22327</v>
      </c>
      <c r="D735" s="3">
        <f>tempdata[[#This Row],[Year]]+1/24+(tempdata[[#This Row],[Month]]-1)/12</f>
        <v>1961.125</v>
      </c>
      <c r="E735" s="1">
        <v>0.2</v>
      </c>
      <c r="F735" s="1">
        <v>-9.1</v>
      </c>
      <c r="G735" s="1">
        <v>-4.5</v>
      </c>
    </row>
    <row r="736" spans="1:7">
      <c r="A736">
        <v>1961</v>
      </c>
      <c r="B736" s="1">
        <v>3</v>
      </c>
      <c r="C736" s="2">
        <f>DATE(tempdata[[#This Row],[Year]],tempdata[[#This Row],[Month]],15)</f>
        <v>22355</v>
      </c>
      <c r="D736" s="3">
        <f>tempdata[[#This Row],[Year]]+1/24+(tempdata[[#This Row],[Month]]-1)/12</f>
        <v>1961.2083333333335</v>
      </c>
      <c r="E736" s="1">
        <v>2.8</v>
      </c>
      <c r="F736" s="1">
        <v>-4.4000000000000004</v>
      </c>
      <c r="G736" s="1">
        <v>-0.8</v>
      </c>
    </row>
    <row r="737" spans="1:7">
      <c r="A737">
        <v>1961</v>
      </c>
      <c r="B737" s="1">
        <v>4</v>
      </c>
      <c r="C737" s="2">
        <f>DATE(tempdata[[#This Row],[Year]],tempdata[[#This Row],[Month]],15)</f>
        <v>22386</v>
      </c>
      <c r="D737" s="3">
        <f>tempdata[[#This Row],[Year]]+1/24+(tempdata[[#This Row],[Month]]-1)/12</f>
        <v>1961.2916666666667</v>
      </c>
      <c r="E737" s="1">
        <v>9.1999999999999993</v>
      </c>
      <c r="F737" s="1">
        <v>1.2</v>
      </c>
      <c r="G737" s="1">
        <v>5.2</v>
      </c>
    </row>
    <row r="738" spans="1:7">
      <c r="A738">
        <v>1961</v>
      </c>
      <c r="B738" s="1">
        <v>5</v>
      </c>
      <c r="C738" s="2">
        <f>DATE(tempdata[[#This Row],[Year]],tempdata[[#This Row],[Month]],15)</f>
        <v>22416</v>
      </c>
      <c r="D738" s="3">
        <f>tempdata[[#This Row],[Year]]+1/24+(tempdata[[#This Row],[Month]]-1)/12</f>
        <v>1961.375</v>
      </c>
      <c r="E738" s="1">
        <v>16.7</v>
      </c>
      <c r="F738" s="1">
        <v>6.4</v>
      </c>
      <c r="G738" s="1">
        <v>11.6</v>
      </c>
    </row>
    <row r="739" spans="1:7">
      <c r="A739">
        <v>1961</v>
      </c>
      <c r="B739" s="1">
        <v>6</v>
      </c>
      <c r="C739" s="2">
        <f>DATE(tempdata[[#This Row],[Year]],tempdata[[#This Row],[Month]],15)</f>
        <v>22447</v>
      </c>
      <c r="D739" s="3">
        <f>tempdata[[#This Row],[Year]]+1/24+(tempdata[[#This Row],[Month]]-1)/12</f>
        <v>1961.4583333333335</v>
      </c>
      <c r="E739" s="1">
        <v>21.5</v>
      </c>
      <c r="F739" s="1">
        <v>12.1</v>
      </c>
      <c r="G739" s="1">
        <v>16.8</v>
      </c>
    </row>
    <row r="740" spans="1:7">
      <c r="A740">
        <v>1961</v>
      </c>
      <c r="B740" s="1">
        <v>7</v>
      </c>
      <c r="C740" s="2">
        <f>DATE(tempdata[[#This Row],[Year]],tempdata[[#This Row],[Month]],15)</f>
        <v>22477</v>
      </c>
      <c r="D740" s="3">
        <f>tempdata[[#This Row],[Year]]+1/24+(tempdata[[#This Row],[Month]]-1)/12</f>
        <v>1961.5416666666667</v>
      </c>
      <c r="E740" s="1">
        <v>25.3</v>
      </c>
      <c r="F740" s="1">
        <v>16.3</v>
      </c>
      <c r="G740" s="1">
        <v>20.8</v>
      </c>
    </row>
    <row r="741" spans="1:7">
      <c r="A741">
        <v>1961</v>
      </c>
      <c r="B741" s="1">
        <v>8</v>
      </c>
      <c r="C741" s="2">
        <f>DATE(tempdata[[#This Row],[Year]],tempdata[[#This Row],[Month]],15)</f>
        <v>22508</v>
      </c>
      <c r="D741" s="3">
        <f>tempdata[[#This Row],[Year]]+1/24+(tempdata[[#This Row],[Month]]-1)/12</f>
        <v>1961.625</v>
      </c>
      <c r="E741" s="1">
        <v>24.8</v>
      </c>
      <c r="F741" s="1">
        <v>15.7</v>
      </c>
      <c r="G741" s="1">
        <v>20.3</v>
      </c>
    </row>
    <row r="742" spans="1:7">
      <c r="A742">
        <v>1961</v>
      </c>
      <c r="B742" s="1">
        <v>9</v>
      </c>
      <c r="C742" s="2">
        <f>DATE(tempdata[[#This Row],[Year]],tempdata[[#This Row],[Month]],15)</f>
        <v>22539</v>
      </c>
      <c r="D742" s="3">
        <f>tempdata[[#This Row],[Year]]+1/24+(tempdata[[#This Row],[Month]]-1)/12</f>
        <v>1961.7083333333335</v>
      </c>
      <c r="E742" s="1">
        <v>24.7</v>
      </c>
      <c r="F742" s="1">
        <v>14.8</v>
      </c>
      <c r="G742" s="1">
        <v>19.8</v>
      </c>
    </row>
    <row r="743" spans="1:7">
      <c r="A743">
        <v>1961</v>
      </c>
      <c r="B743" s="1">
        <v>10</v>
      </c>
      <c r="C743" s="2">
        <f>DATE(tempdata[[#This Row],[Year]],tempdata[[#This Row],[Month]],15)</f>
        <v>22569</v>
      </c>
      <c r="D743" s="3">
        <f>tempdata[[#This Row],[Year]]+1/24+(tempdata[[#This Row],[Month]]-1)/12</f>
        <v>1961.7916666666667</v>
      </c>
      <c r="E743" s="1">
        <v>16.399999999999999</v>
      </c>
      <c r="F743" s="1">
        <v>7.1</v>
      </c>
      <c r="G743" s="1">
        <v>11.8</v>
      </c>
    </row>
    <row r="744" spans="1:7">
      <c r="A744">
        <v>1961</v>
      </c>
      <c r="B744" s="1">
        <v>11</v>
      </c>
      <c r="C744" s="2">
        <f>DATE(tempdata[[#This Row],[Year]],tempdata[[#This Row],[Month]],15)</f>
        <v>22600</v>
      </c>
      <c r="D744" s="3">
        <f>tempdata[[#This Row],[Year]]+1/24+(tempdata[[#This Row],[Month]]-1)/12</f>
        <v>1961.875</v>
      </c>
      <c r="E744" s="1">
        <v>7.3</v>
      </c>
      <c r="F744" s="1">
        <v>-1</v>
      </c>
      <c r="G744" s="1">
        <v>3.2</v>
      </c>
    </row>
    <row r="745" spans="1:7">
      <c r="A745">
        <v>1961</v>
      </c>
      <c r="B745" s="1">
        <v>12</v>
      </c>
      <c r="C745" s="2">
        <f>DATE(tempdata[[#This Row],[Year]],tempdata[[#This Row],[Month]],15)</f>
        <v>22630</v>
      </c>
      <c r="D745" s="3">
        <f>tempdata[[#This Row],[Year]]+1/24+(tempdata[[#This Row],[Month]]-1)/12</f>
        <v>1961.9583333333335</v>
      </c>
      <c r="E745" s="1">
        <v>-0.2</v>
      </c>
      <c r="F745" s="1">
        <v>-7.1</v>
      </c>
      <c r="G745" s="1">
        <v>-3.7</v>
      </c>
    </row>
    <row r="746" spans="1:7">
      <c r="A746">
        <v>1962</v>
      </c>
      <c r="B746" s="1">
        <v>1</v>
      </c>
      <c r="C746" s="2">
        <f>DATE(tempdata[[#This Row],[Year]],tempdata[[#This Row],[Month]],15)</f>
        <v>22661</v>
      </c>
      <c r="D746" s="3">
        <f>tempdata[[#This Row],[Year]]+1/24+(tempdata[[#This Row],[Month]]-1)/12</f>
        <v>1962.0416666666667</v>
      </c>
      <c r="E746" s="1">
        <v>-3.2</v>
      </c>
      <c r="F746" s="1">
        <v>-12.2</v>
      </c>
      <c r="G746" s="1">
        <v>-7.7</v>
      </c>
    </row>
    <row r="747" spans="1:7">
      <c r="A747">
        <v>1962</v>
      </c>
      <c r="B747" s="1">
        <v>2</v>
      </c>
      <c r="C747" s="2">
        <f>DATE(tempdata[[#This Row],[Year]],tempdata[[#This Row],[Month]],15)</f>
        <v>22692</v>
      </c>
      <c r="D747" s="3">
        <f>tempdata[[#This Row],[Year]]+1/24+(tempdata[[#This Row],[Month]]-1)/12</f>
        <v>1962.125</v>
      </c>
      <c r="E747" s="1">
        <v>-3.9</v>
      </c>
      <c r="F747" s="1">
        <v>-14.4</v>
      </c>
      <c r="G747" s="1">
        <v>-9.1999999999999993</v>
      </c>
    </row>
    <row r="748" spans="1:7">
      <c r="A748">
        <v>1962</v>
      </c>
      <c r="B748" s="1">
        <v>3</v>
      </c>
      <c r="C748" s="2">
        <f>DATE(tempdata[[#This Row],[Year]],tempdata[[#This Row],[Month]],15)</f>
        <v>22720</v>
      </c>
      <c r="D748" s="3">
        <f>tempdata[[#This Row],[Year]]+1/24+(tempdata[[#This Row],[Month]]-1)/12</f>
        <v>1962.2083333333335</v>
      </c>
      <c r="E748" s="1">
        <v>4.4000000000000004</v>
      </c>
      <c r="F748" s="1">
        <v>-4.5999999999999996</v>
      </c>
      <c r="G748" s="1">
        <v>-0.1</v>
      </c>
    </row>
    <row r="749" spans="1:7">
      <c r="A749">
        <v>1962</v>
      </c>
      <c r="B749" s="1">
        <v>4</v>
      </c>
      <c r="C749" s="2">
        <f>DATE(tempdata[[#This Row],[Year]],tempdata[[#This Row],[Month]],15)</f>
        <v>22751</v>
      </c>
      <c r="D749" s="3">
        <f>tempdata[[#This Row],[Year]]+1/24+(tempdata[[#This Row],[Month]]-1)/12</f>
        <v>1962.2916666666667</v>
      </c>
      <c r="E749" s="1">
        <v>11.7</v>
      </c>
      <c r="F749" s="1">
        <v>1.2</v>
      </c>
      <c r="G749" s="1">
        <v>6.5</v>
      </c>
    </row>
    <row r="750" spans="1:7">
      <c r="A750">
        <v>1962</v>
      </c>
      <c r="B750" s="1">
        <v>5</v>
      </c>
      <c r="C750" s="2">
        <f>DATE(tempdata[[#This Row],[Year]],tempdata[[#This Row],[Month]],15)</f>
        <v>22781</v>
      </c>
      <c r="D750" s="3">
        <f>tempdata[[#This Row],[Year]]+1/24+(tempdata[[#This Row],[Month]]-1)/12</f>
        <v>1962.375</v>
      </c>
      <c r="E750" s="1">
        <v>21.1</v>
      </c>
      <c r="F750" s="1">
        <v>10.1</v>
      </c>
      <c r="G750" s="1">
        <v>15.6</v>
      </c>
    </row>
    <row r="751" spans="1:7">
      <c r="A751">
        <v>1962</v>
      </c>
      <c r="B751" s="1">
        <v>6</v>
      </c>
      <c r="C751" s="2">
        <f>DATE(tempdata[[#This Row],[Year]],tempdata[[#This Row],[Month]],15)</f>
        <v>22812</v>
      </c>
      <c r="D751" s="3">
        <f>tempdata[[#This Row],[Year]]+1/24+(tempdata[[#This Row],[Month]]-1)/12</f>
        <v>1962.4583333333335</v>
      </c>
      <c r="E751" s="1">
        <v>24.1</v>
      </c>
      <c r="F751" s="1">
        <v>13</v>
      </c>
      <c r="G751" s="1">
        <v>18.600000000000001</v>
      </c>
    </row>
    <row r="752" spans="1:7">
      <c r="A752">
        <v>1962</v>
      </c>
      <c r="B752" s="1">
        <v>7</v>
      </c>
      <c r="C752" s="2">
        <f>DATE(tempdata[[#This Row],[Year]],tempdata[[#This Row],[Month]],15)</f>
        <v>22842</v>
      </c>
      <c r="D752" s="3">
        <f>tempdata[[#This Row],[Year]]+1/24+(tempdata[[#This Row],[Month]]-1)/12</f>
        <v>1962.5416666666667</v>
      </c>
      <c r="E752" s="1">
        <v>25.1</v>
      </c>
      <c r="F752" s="1">
        <v>13.6</v>
      </c>
      <c r="G752" s="1">
        <v>19.399999999999999</v>
      </c>
    </row>
    <row r="753" spans="1:7">
      <c r="A753">
        <v>1962</v>
      </c>
      <c r="B753" s="1">
        <v>8</v>
      </c>
      <c r="C753" s="2">
        <f>DATE(tempdata[[#This Row],[Year]],tempdata[[#This Row],[Month]],15)</f>
        <v>22873</v>
      </c>
      <c r="D753" s="3">
        <f>tempdata[[#This Row],[Year]]+1/24+(tempdata[[#This Row],[Month]]-1)/12</f>
        <v>1962.625</v>
      </c>
      <c r="E753" s="1">
        <v>25.2</v>
      </c>
      <c r="F753" s="1">
        <v>14.5</v>
      </c>
      <c r="G753" s="1">
        <v>19.899999999999999</v>
      </c>
    </row>
    <row r="754" spans="1:7">
      <c r="A754">
        <v>1962</v>
      </c>
      <c r="B754" s="1">
        <v>9</v>
      </c>
      <c r="C754" s="2">
        <f>DATE(tempdata[[#This Row],[Year]],tempdata[[#This Row],[Month]],15)</f>
        <v>22904</v>
      </c>
      <c r="D754" s="3">
        <f>tempdata[[#This Row],[Year]]+1/24+(tempdata[[#This Row],[Month]]-1)/12</f>
        <v>1962.7083333333335</v>
      </c>
      <c r="E754" s="1">
        <v>18.899999999999999</v>
      </c>
      <c r="F754" s="1">
        <v>10.4</v>
      </c>
      <c r="G754" s="1">
        <v>14.7</v>
      </c>
    </row>
    <row r="755" spans="1:7">
      <c r="A755">
        <v>1962</v>
      </c>
      <c r="B755" s="1">
        <v>10</v>
      </c>
      <c r="C755" s="2">
        <f>DATE(tempdata[[#This Row],[Year]],tempdata[[#This Row],[Month]],15)</f>
        <v>22934</v>
      </c>
      <c r="D755" s="3">
        <f>tempdata[[#This Row],[Year]]+1/24+(tempdata[[#This Row],[Month]]-1)/12</f>
        <v>1962.7916666666667</v>
      </c>
      <c r="E755" s="1">
        <v>14.2</v>
      </c>
      <c r="F755" s="1">
        <v>5.9</v>
      </c>
      <c r="G755" s="1">
        <v>10.1</v>
      </c>
    </row>
    <row r="756" spans="1:7">
      <c r="A756">
        <v>1962</v>
      </c>
      <c r="B756" s="1">
        <v>11</v>
      </c>
      <c r="C756" s="2">
        <f>DATE(tempdata[[#This Row],[Year]],tempdata[[#This Row],[Month]],15)</f>
        <v>22965</v>
      </c>
      <c r="D756" s="3">
        <f>tempdata[[#This Row],[Year]]+1/24+(tempdata[[#This Row],[Month]]-1)/12</f>
        <v>1962.875</v>
      </c>
      <c r="E756" s="1">
        <v>6.1</v>
      </c>
      <c r="F756" s="1">
        <v>-2.2999999999999998</v>
      </c>
      <c r="G756" s="1">
        <v>1.9</v>
      </c>
    </row>
    <row r="757" spans="1:7">
      <c r="A757">
        <v>1962</v>
      </c>
      <c r="B757" s="1">
        <v>12</v>
      </c>
      <c r="C757" s="2">
        <f>DATE(tempdata[[#This Row],[Year]],tempdata[[#This Row],[Month]],15)</f>
        <v>22995</v>
      </c>
      <c r="D757" s="3">
        <f>tempdata[[#This Row],[Year]]+1/24+(tempdata[[#This Row],[Month]]-1)/12</f>
        <v>1962.9583333333335</v>
      </c>
      <c r="E757" s="1">
        <v>-1.2</v>
      </c>
      <c r="F757" s="1">
        <v>-9.4</v>
      </c>
      <c r="G757" s="1">
        <v>-5.3</v>
      </c>
    </row>
    <row r="758" spans="1:7">
      <c r="A758">
        <v>1963</v>
      </c>
      <c r="B758" s="1">
        <v>1</v>
      </c>
      <c r="C758" s="2">
        <f>DATE(tempdata[[#This Row],[Year]],tempdata[[#This Row],[Month]],15)</f>
        <v>23026</v>
      </c>
      <c r="D758" s="3">
        <f>tempdata[[#This Row],[Year]]+1/24+(tempdata[[#This Row],[Month]]-1)/12</f>
        <v>1963.0416666666667</v>
      </c>
      <c r="E758" s="1">
        <v>-4.4000000000000004</v>
      </c>
      <c r="F758" s="1">
        <v>-11.8</v>
      </c>
      <c r="G758" s="1">
        <v>-8.1</v>
      </c>
    </row>
    <row r="759" spans="1:7">
      <c r="A759">
        <v>1963</v>
      </c>
      <c r="B759" s="1">
        <v>2</v>
      </c>
      <c r="C759" s="2">
        <f>DATE(tempdata[[#This Row],[Year]],tempdata[[#This Row],[Month]],15)</f>
        <v>23057</v>
      </c>
      <c r="D759" s="3">
        <f>tempdata[[#This Row],[Year]]+1/24+(tempdata[[#This Row],[Month]]-1)/12</f>
        <v>1963.125</v>
      </c>
      <c r="E759" s="1">
        <v>-4.5</v>
      </c>
      <c r="F759" s="1">
        <v>-14.9</v>
      </c>
      <c r="G759" s="1">
        <v>-9.6999999999999993</v>
      </c>
    </row>
    <row r="760" spans="1:7">
      <c r="A760">
        <v>1963</v>
      </c>
      <c r="B760" s="1">
        <v>3</v>
      </c>
      <c r="C760" s="2">
        <f>DATE(tempdata[[#This Row],[Year]],tempdata[[#This Row],[Month]],15)</f>
        <v>23085</v>
      </c>
      <c r="D760" s="3">
        <f>tempdata[[#This Row],[Year]]+1/24+(tempdata[[#This Row],[Month]]-1)/12</f>
        <v>1963.2083333333335</v>
      </c>
      <c r="E760" s="1">
        <v>4.0999999999999996</v>
      </c>
      <c r="F760" s="1">
        <v>-5.4</v>
      </c>
      <c r="G760" s="1">
        <v>-0.7</v>
      </c>
    </row>
    <row r="761" spans="1:7">
      <c r="A761">
        <v>1963</v>
      </c>
      <c r="B761" s="1">
        <v>4</v>
      </c>
      <c r="C761" s="2">
        <f>DATE(tempdata[[#This Row],[Year]],tempdata[[#This Row],[Month]],15)</f>
        <v>23116</v>
      </c>
      <c r="D761" s="3">
        <f>tempdata[[#This Row],[Year]]+1/24+(tempdata[[#This Row],[Month]]-1)/12</f>
        <v>1963.2916666666667</v>
      </c>
      <c r="E761" s="1">
        <v>12.4</v>
      </c>
      <c r="F761" s="1">
        <v>1.3</v>
      </c>
      <c r="G761" s="1">
        <v>6.9</v>
      </c>
    </row>
    <row r="762" spans="1:7">
      <c r="A762">
        <v>1963</v>
      </c>
      <c r="B762" s="1">
        <v>5</v>
      </c>
      <c r="C762" s="2">
        <f>DATE(tempdata[[#This Row],[Year]],tempdata[[#This Row],[Month]],15)</f>
        <v>23146</v>
      </c>
      <c r="D762" s="3">
        <f>tempdata[[#This Row],[Year]]+1/24+(tempdata[[#This Row],[Month]]-1)/12</f>
        <v>1963.375</v>
      </c>
      <c r="E762" s="1">
        <v>16.5</v>
      </c>
      <c r="F762" s="1">
        <v>6.2</v>
      </c>
      <c r="G762" s="1">
        <v>11.4</v>
      </c>
    </row>
    <row r="763" spans="1:7">
      <c r="A763">
        <v>1963</v>
      </c>
      <c r="B763" s="1">
        <v>6</v>
      </c>
      <c r="C763" s="2">
        <f>DATE(tempdata[[#This Row],[Year]],tempdata[[#This Row],[Month]],15)</f>
        <v>23177</v>
      </c>
      <c r="D763" s="3">
        <f>tempdata[[#This Row],[Year]]+1/24+(tempdata[[#This Row],[Month]]-1)/12</f>
        <v>1963.4583333333335</v>
      </c>
      <c r="E763" s="1">
        <v>24.8</v>
      </c>
      <c r="F763" s="1">
        <v>12.9</v>
      </c>
      <c r="G763" s="1">
        <v>18.899999999999999</v>
      </c>
    </row>
    <row r="764" spans="1:7">
      <c r="A764">
        <v>1963</v>
      </c>
      <c r="B764" s="1">
        <v>7</v>
      </c>
      <c r="C764" s="2">
        <f>DATE(tempdata[[#This Row],[Year]],tempdata[[#This Row],[Month]],15)</f>
        <v>23207</v>
      </c>
      <c r="D764" s="3">
        <f>tempdata[[#This Row],[Year]]+1/24+(tempdata[[#This Row],[Month]]-1)/12</f>
        <v>1963.5416666666667</v>
      </c>
      <c r="E764" s="1">
        <v>26.6</v>
      </c>
      <c r="F764" s="1">
        <v>16.3</v>
      </c>
      <c r="G764" s="1">
        <v>21.5</v>
      </c>
    </row>
    <row r="765" spans="1:7">
      <c r="A765">
        <v>1963</v>
      </c>
      <c r="B765" s="1">
        <v>8</v>
      </c>
      <c r="C765" s="2">
        <f>DATE(tempdata[[#This Row],[Year]],tempdata[[#This Row],[Month]],15)</f>
        <v>23238</v>
      </c>
      <c r="D765" s="3">
        <f>tempdata[[#This Row],[Year]]+1/24+(tempdata[[#This Row],[Month]]-1)/12</f>
        <v>1963.625</v>
      </c>
      <c r="E765" s="1">
        <v>23.7</v>
      </c>
      <c r="F765" s="1">
        <v>13.5</v>
      </c>
      <c r="G765" s="1">
        <v>18.600000000000001</v>
      </c>
    </row>
    <row r="766" spans="1:7">
      <c r="A766">
        <v>1963</v>
      </c>
      <c r="B766" s="1">
        <v>9</v>
      </c>
      <c r="C766" s="2">
        <f>DATE(tempdata[[#This Row],[Year]],tempdata[[#This Row],[Month]],15)</f>
        <v>23269</v>
      </c>
      <c r="D766" s="3">
        <f>tempdata[[#This Row],[Year]]+1/24+(tempdata[[#This Row],[Month]]-1)/12</f>
        <v>1963.7083333333335</v>
      </c>
      <c r="E766" s="1">
        <v>18.600000000000001</v>
      </c>
      <c r="F766" s="1">
        <v>7.3</v>
      </c>
      <c r="G766" s="1">
        <v>13</v>
      </c>
    </row>
    <row r="767" spans="1:7">
      <c r="A767">
        <v>1963</v>
      </c>
      <c r="B767" s="1">
        <v>10</v>
      </c>
      <c r="C767" s="2">
        <f>DATE(tempdata[[#This Row],[Year]],tempdata[[#This Row],[Month]],15)</f>
        <v>23299</v>
      </c>
      <c r="D767" s="3">
        <f>tempdata[[#This Row],[Year]]+1/24+(tempdata[[#This Row],[Month]]-1)/12</f>
        <v>1963.7916666666667</v>
      </c>
      <c r="E767" s="1">
        <v>18.3</v>
      </c>
      <c r="F767" s="1">
        <v>6.9</v>
      </c>
      <c r="G767" s="1">
        <v>12.6</v>
      </c>
    </row>
    <row r="768" spans="1:7">
      <c r="A768">
        <v>1963</v>
      </c>
      <c r="B768" s="1">
        <v>11</v>
      </c>
      <c r="C768" s="2">
        <f>DATE(tempdata[[#This Row],[Year]],tempdata[[#This Row],[Month]],15)</f>
        <v>23330</v>
      </c>
      <c r="D768" s="3">
        <f>tempdata[[#This Row],[Year]]+1/24+(tempdata[[#This Row],[Month]]-1)/12</f>
        <v>1963.875</v>
      </c>
      <c r="E768" s="1">
        <v>9.4</v>
      </c>
      <c r="F768" s="1">
        <v>3</v>
      </c>
      <c r="G768" s="1">
        <v>6.2</v>
      </c>
    </row>
    <row r="769" spans="1:7">
      <c r="A769">
        <v>1963</v>
      </c>
      <c r="B769" s="1">
        <v>12</v>
      </c>
      <c r="C769" s="2">
        <f>DATE(tempdata[[#This Row],[Year]],tempdata[[#This Row],[Month]],15)</f>
        <v>23360</v>
      </c>
      <c r="D769" s="3">
        <f>tempdata[[#This Row],[Year]]+1/24+(tempdata[[#This Row],[Month]]-1)/12</f>
        <v>1963.9583333333335</v>
      </c>
      <c r="E769" s="1">
        <v>-5.4</v>
      </c>
      <c r="F769" s="1">
        <v>-13.7</v>
      </c>
      <c r="G769" s="1">
        <v>-9.6</v>
      </c>
    </row>
    <row r="770" spans="1:7">
      <c r="A770">
        <v>1964</v>
      </c>
      <c r="B770" s="1">
        <v>1</v>
      </c>
      <c r="C770" s="2">
        <f>DATE(tempdata[[#This Row],[Year]],tempdata[[#This Row],[Month]],15)</f>
        <v>23391</v>
      </c>
      <c r="D770" s="3">
        <f>tempdata[[#This Row],[Year]]+1/24+(tempdata[[#This Row],[Month]]-1)/12</f>
        <v>1964.0416666666667</v>
      </c>
      <c r="E770" s="1">
        <v>0.3</v>
      </c>
      <c r="F770" s="1">
        <v>-7.3</v>
      </c>
      <c r="G770" s="1">
        <v>-3.5</v>
      </c>
    </row>
    <row r="771" spans="1:7">
      <c r="A771">
        <v>1964</v>
      </c>
      <c r="B771" s="1">
        <v>2</v>
      </c>
      <c r="C771" s="2">
        <f>DATE(tempdata[[#This Row],[Year]],tempdata[[#This Row],[Month]],15)</f>
        <v>23422</v>
      </c>
      <c r="D771" s="3">
        <f>tempdata[[#This Row],[Year]]+1/24+(tempdata[[#This Row],[Month]]-1)/12</f>
        <v>1964.125</v>
      </c>
      <c r="E771" s="1">
        <v>-1.1000000000000001</v>
      </c>
      <c r="F771" s="1">
        <v>-10.7</v>
      </c>
      <c r="G771" s="1">
        <v>-5.9</v>
      </c>
    </row>
    <row r="772" spans="1:7">
      <c r="A772">
        <v>1964</v>
      </c>
      <c r="B772" s="1">
        <v>3</v>
      </c>
      <c r="C772" s="2">
        <f>DATE(tempdata[[#This Row],[Year]],tempdata[[#This Row],[Month]],15)</f>
        <v>23451</v>
      </c>
      <c r="D772" s="3">
        <f>tempdata[[#This Row],[Year]]+1/24+(tempdata[[#This Row],[Month]]-1)/12</f>
        <v>1964.2083333333335</v>
      </c>
      <c r="E772" s="1">
        <v>3.6</v>
      </c>
      <c r="F772" s="1">
        <v>-4.2</v>
      </c>
      <c r="G772" s="1">
        <v>-0.3</v>
      </c>
    </row>
    <row r="773" spans="1:7">
      <c r="A773">
        <v>1964</v>
      </c>
      <c r="B773" s="1">
        <v>4</v>
      </c>
      <c r="C773" s="2">
        <f>DATE(tempdata[[#This Row],[Year]],tempdata[[#This Row],[Month]],15)</f>
        <v>23482</v>
      </c>
      <c r="D773" s="3">
        <f>tempdata[[#This Row],[Year]]+1/24+(tempdata[[#This Row],[Month]]-1)/12</f>
        <v>1964.2916666666667</v>
      </c>
      <c r="E773" s="1">
        <v>11.1</v>
      </c>
      <c r="F773" s="1">
        <v>2</v>
      </c>
      <c r="G773" s="1">
        <v>6.6</v>
      </c>
    </row>
    <row r="774" spans="1:7">
      <c r="A774">
        <v>1964</v>
      </c>
      <c r="B774" s="1">
        <v>5</v>
      </c>
      <c r="C774" s="2">
        <f>DATE(tempdata[[#This Row],[Year]],tempdata[[#This Row],[Month]],15)</f>
        <v>23512</v>
      </c>
      <c r="D774" s="3">
        <f>tempdata[[#This Row],[Year]]+1/24+(tempdata[[#This Row],[Month]]-1)/12</f>
        <v>1964.375</v>
      </c>
      <c r="E774" s="1">
        <v>20</v>
      </c>
      <c r="F774" s="1">
        <v>9.3000000000000007</v>
      </c>
      <c r="G774" s="1">
        <v>14.7</v>
      </c>
    </row>
    <row r="775" spans="1:7">
      <c r="A775">
        <v>1964</v>
      </c>
      <c r="B775" s="1">
        <v>6</v>
      </c>
      <c r="C775" s="2">
        <f>DATE(tempdata[[#This Row],[Year]],tempdata[[#This Row],[Month]],15)</f>
        <v>23543</v>
      </c>
      <c r="D775" s="3">
        <f>tempdata[[#This Row],[Year]]+1/24+(tempdata[[#This Row],[Month]]-1)/12</f>
        <v>1964.4583333333335</v>
      </c>
      <c r="E775" s="1">
        <v>23.4</v>
      </c>
      <c r="F775" s="1">
        <v>11.8</v>
      </c>
      <c r="G775" s="1">
        <v>17.600000000000001</v>
      </c>
    </row>
    <row r="776" spans="1:7">
      <c r="A776">
        <v>1964</v>
      </c>
      <c r="B776" s="1">
        <v>7</v>
      </c>
      <c r="C776" s="2">
        <f>DATE(tempdata[[#This Row],[Year]],tempdata[[#This Row],[Month]],15)</f>
        <v>23573</v>
      </c>
      <c r="D776" s="3">
        <f>tempdata[[#This Row],[Year]]+1/24+(tempdata[[#This Row],[Month]]-1)/12</f>
        <v>1964.5416666666667</v>
      </c>
      <c r="E776" s="1">
        <v>27.6</v>
      </c>
      <c r="F776" s="1">
        <v>17.3</v>
      </c>
      <c r="G776" s="1">
        <v>22.5</v>
      </c>
    </row>
    <row r="777" spans="1:7">
      <c r="A777">
        <v>1964</v>
      </c>
      <c r="B777" s="1">
        <v>8</v>
      </c>
      <c r="C777" s="2">
        <f>DATE(tempdata[[#This Row],[Year]],tempdata[[#This Row],[Month]],15)</f>
        <v>23604</v>
      </c>
      <c r="D777" s="3">
        <f>tempdata[[#This Row],[Year]]+1/24+(tempdata[[#This Row],[Month]]-1)/12</f>
        <v>1964.625</v>
      </c>
      <c r="E777" s="1">
        <v>23</v>
      </c>
      <c r="F777" s="1">
        <v>12.9</v>
      </c>
      <c r="G777" s="1">
        <v>18</v>
      </c>
    </row>
    <row r="778" spans="1:7">
      <c r="A778">
        <v>1964</v>
      </c>
      <c r="B778" s="1">
        <v>9</v>
      </c>
      <c r="C778" s="2">
        <f>DATE(tempdata[[#This Row],[Year]],tempdata[[#This Row],[Month]],15)</f>
        <v>23635</v>
      </c>
      <c r="D778" s="3">
        <f>tempdata[[#This Row],[Year]]+1/24+(tempdata[[#This Row],[Month]]-1)/12</f>
        <v>1964.7083333333335</v>
      </c>
      <c r="E778" s="1">
        <v>20.2</v>
      </c>
      <c r="F778" s="1">
        <v>10.1</v>
      </c>
      <c r="G778" s="1">
        <v>15.2</v>
      </c>
    </row>
    <row r="779" spans="1:7">
      <c r="A779">
        <v>1964</v>
      </c>
      <c r="B779" s="1">
        <v>10</v>
      </c>
      <c r="C779" s="2">
        <f>DATE(tempdata[[#This Row],[Year]],tempdata[[#This Row],[Month]],15)</f>
        <v>23665</v>
      </c>
      <c r="D779" s="3">
        <f>tempdata[[#This Row],[Year]]+1/24+(tempdata[[#This Row],[Month]]-1)/12</f>
        <v>1964.7916666666667</v>
      </c>
      <c r="E779" s="1">
        <v>13.1</v>
      </c>
      <c r="F779" s="1">
        <v>2.9</v>
      </c>
      <c r="G779" s="1">
        <v>8</v>
      </c>
    </row>
    <row r="780" spans="1:7">
      <c r="A780">
        <v>1964</v>
      </c>
      <c r="B780" s="1">
        <v>11</v>
      </c>
      <c r="C780" s="2">
        <f>DATE(tempdata[[#This Row],[Year]],tempdata[[#This Row],[Month]],15)</f>
        <v>23696</v>
      </c>
      <c r="D780" s="3">
        <f>tempdata[[#This Row],[Year]]+1/24+(tempdata[[#This Row],[Month]]-1)/12</f>
        <v>1964.875</v>
      </c>
      <c r="E780" s="1">
        <v>8</v>
      </c>
      <c r="F780" s="1">
        <v>0.1</v>
      </c>
      <c r="G780" s="1">
        <v>4.0999999999999996</v>
      </c>
    </row>
    <row r="781" spans="1:7">
      <c r="A781">
        <v>1964</v>
      </c>
      <c r="B781" s="1">
        <v>12</v>
      </c>
      <c r="C781" s="2">
        <f>DATE(tempdata[[#This Row],[Year]],tempdata[[#This Row],[Month]],15)</f>
        <v>23726</v>
      </c>
      <c r="D781" s="3">
        <f>tempdata[[#This Row],[Year]]+1/24+(tempdata[[#This Row],[Month]]-1)/12</f>
        <v>1964.9583333333335</v>
      </c>
      <c r="E781" s="1">
        <v>0.4</v>
      </c>
      <c r="F781" s="1">
        <v>-7.4</v>
      </c>
      <c r="G781" s="1">
        <v>-3.5</v>
      </c>
    </row>
    <row r="782" spans="1:7">
      <c r="A782">
        <v>1965</v>
      </c>
      <c r="B782" s="1">
        <v>1</v>
      </c>
      <c r="C782" s="2">
        <f>DATE(tempdata[[#This Row],[Year]],tempdata[[#This Row],[Month]],15)</f>
        <v>23757</v>
      </c>
      <c r="D782" s="3">
        <f>tempdata[[#This Row],[Year]]+1/24+(tempdata[[#This Row],[Month]]-1)/12</f>
        <v>1965.0416666666667</v>
      </c>
      <c r="E782" s="1">
        <v>-3.2</v>
      </c>
      <c r="F782" s="1">
        <v>-12.8</v>
      </c>
      <c r="G782" s="1">
        <v>-8</v>
      </c>
    </row>
    <row r="783" spans="1:7">
      <c r="A783">
        <v>1965</v>
      </c>
      <c r="B783" s="1">
        <v>2</v>
      </c>
      <c r="C783" s="2">
        <f>DATE(tempdata[[#This Row],[Year]],tempdata[[#This Row],[Month]],15)</f>
        <v>23788</v>
      </c>
      <c r="D783" s="3">
        <f>tempdata[[#This Row],[Year]]+1/24+(tempdata[[#This Row],[Month]]-1)/12</f>
        <v>1965.125</v>
      </c>
      <c r="E783" s="1">
        <v>-2.4</v>
      </c>
      <c r="F783" s="1">
        <v>-11</v>
      </c>
      <c r="G783" s="1">
        <v>-6.7</v>
      </c>
    </row>
    <row r="784" spans="1:7">
      <c r="A784">
        <v>1965</v>
      </c>
      <c r="B784" s="1">
        <v>3</v>
      </c>
      <c r="C784" s="2">
        <f>DATE(tempdata[[#This Row],[Year]],tempdata[[#This Row],[Month]],15)</f>
        <v>23816</v>
      </c>
      <c r="D784" s="3">
        <f>tempdata[[#This Row],[Year]]+1/24+(tempdata[[#This Row],[Month]]-1)/12</f>
        <v>1965.2083333333335</v>
      </c>
      <c r="E784" s="1">
        <v>1.7</v>
      </c>
      <c r="F784" s="1">
        <v>-6.6</v>
      </c>
      <c r="G784" s="1">
        <v>-2.5</v>
      </c>
    </row>
    <row r="785" spans="1:7">
      <c r="A785">
        <v>1965</v>
      </c>
      <c r="B785" s="1">
        <v>4</v>
      </c>
      <c r="C785" s="2">
        <f>DATE(tempdata[[#This Row],[Year]],tempdata[[#This Row],[Month]],15)</f>
        <v>23847</v>
      </c>
      <c r="D785" s="3">
        <f>tempdata[[#This Row],[Year]]+1/24+(tempdata[[#This Row],[Month]]-1)/12</f>
        <v>1965.2916666666667</v>
      </c>
      <c r="E785" s="1">
        <v>8.9</v>
      </c>
      <c r="F785" s="1">
        <v>-0.6</v>
      </c>
      <c r="G785" s="1">
        <v>4.2</v>
      </c>
    </row>
    <row r="786" spans="1:7">
      <c r="A786">
        <v>1965</v>
      </c>
      <c r="B786" s="1">
        <v>5</v>
      </c>
      <c r="C786" s="2">
        <f>DATE(tempdata[[#This Row],[Year]],tempdata[[#This Row],[Month]],15)</f>
        <v>23877</v>
      </c>
      <c r="D786" s="3">
        <f>tempdata[[#This Row],[Year]]+1/24+(tempdata[[#This Row],[Month]]-1)/12</f>
        <v>1965.375</v>
      </c>
      <c r="E786" s="1">
        <v>19.899999999999999</v>
      </c>
      <c r="F786" s="1">
        <v>8.6</v>
      </c>
      <c r="G786" s="1">
        <v>14.3</v>
      </c>
    </row>
    <row r="787" spans="1:7">
      <c r="A787">
        <v>1965</v>
      </c>
      <c r="B787" s="1">
        <v>6</v>
      </c>
      <c r="C787" s="2">
        <f>DATE(tempdata[[#This Row],[Year]],tempdata[[#This Row],[Month]],15)</f>
        <v>23908</v>
      </c>
      <c r="D787" s="3">
        <f>tempdata[[#This Row],[Year]]+1/24+(tempdata[[#This Row],[Month]]-1)/12</f>
        <v>1965.4583333333335</v>
      </c>
      <c r="E787" s="1">
        <v>22.9</v>
      </c>
      <c r="F787" s="1">
        <v>11.4</v>
      </c>
      <c r="G787" s="1">
        <v>17.2</v>
      </c>
    </row>
    <row r="788" spans="1:7">
      <c r="A788">
        <v>1965</v>
      </c>
      <c r="B788" s="1">
        <v>7</v>
      </c>
      <c r="C788" s="2">
        <f>DATE(tempdata[[#This Row],[Year]],tempdata[[#This Row],[Month]],15)</f>
        <v>23938</v>
      </c>
      <c r="D788" s="3">
        <f>tempdata[[#This Row],[Year]]+1/24+(tempdata[[#This Row],[Month]]-1)/12</f>
        <v>1965.5416666666667</v>
      </c>
      <c r="E788" s="1">
        <v>24.1</v>
      </c>
      <c r="F788" s="1">
        <v>13.3</v>
      </c>
      <c r="G788" s="1">
        <v>18.7</v>
      </c>
    </row>
    <row r="789" spans="1:7">
      <c r="A789">
        <v>1965</v>
      </c>
      <c r="B789" s="1">
        <v>8</v>
      </c>
      <c r="C789" s="2">
        <f>DATE(tempdata[[#This Row],[Year]],tempdata[[#This Row],[Month]],15)</f>
        <v>23969</v>
      </c>
      <c r="D789" s="3">
        <f>tempdata[[#This Row],[Year]]+1/24+(tempdata[[#This Row],[Month]]-1)/12</f>
        <v>1965.625</v>
      </c>
      <c r="E789" s="1">
        <v>23.8</v>
      </c>
      <c r="F789" s="1">
        <v>14.1</v>
      </c>
      <c r="G789" s="1">
        <v>19</v>
      </c>
    </row>
    <row r="790" spans="1:7">
      <c r="A790">
        <v>1965</v>
      </c>
      <c r="B790" s="1">
        <v>9</v>
      </c>
      <c r="C790" s="2">
        <f>DATE(tempdata[[#This Row],[Year]],tempdata[[#This Row],[Month]],15)</f>
        <v>24000</v>
      </c>
      <c r="D790" s="3">
        <f>tempdata[[#This Row],[Year]]+1/24+(tempdata[[#This Row],[Month]]-1)/12</f>
        <v>1965.7083333333335</v>
      </c>
      <c r="E790" s="1">
        <v>20.2</v>
      </c>
      <c r="F790" s="1">
        <v>12.3</v>
      </c>
      <c r="G790" s="1">
        <v>16.3</v>
      </c>
    </row>
    <row r="791" spans="1:7">
      <c r="A791">
        <v>1965</v>
      </c>
      <c r="B791" s="1">
        <v>10</v>
      </c>
      <c r="C791" s="2">
        <f>DATE(tempdata[[#This Row],[Year]],tempdata[[#This Row],[Month]],15)</f>
        <v>24030</v>
      </c>
      <c r="D791" s="3">
        <f>tempdata[[#This Row],[Year]]+1/24+(tempdata[[#This Row],[Month]]-1)/12</f>
        <v>1965.7916666666667</v>
      </c>
      <c r="E791" s="1">
        <v>12.1</v>
      </c>
      <c r="F791" s="1">
        <v>4</v>
      </c>
      <c r="G791" s="1">
        <v>8.1</v>
      </c>
    </row>
    <row r="792" spans="1:7">
      <c r="A792">
        <v>1965</v>
      </c>
      <c r="B792" s="1">
        <v>11</v>
      </c>
      <c r="C792" s="2">
        <f>DATE(tempdata[[#This Row],[Year]],tempdata[[#This Row],[Month]],15)</f>
        <v>24061</v>
      </c>
      <c r="D792" s="3">
        <f>tempdata[[#This Row],[Year]]+1/24+(tempdata[[#This Row],[Month]]-1)/12</f>
        <v>1965.875</v>
      </c>
      <c r="E792" s="1">
        <v>5.9</v>
      </c>
      <c r="F792" s="1">
        <v>-1.1000000000000001</v>
      </c>
      <c r="G792" s="1">
        <v>2.4</v>
      </c>
    </row>
    <row r="793" spans="1:7">
      <c r="A793">
        <v>1965</v>
      </c>
      <c r="B793" s="1">
        <v>12</v>
      </c>
      <c r="C793" s="2">
        <f>DATE(tempdata[[#This Row],[Year]],tempdata[[#This Row],[Month]],15)</f>
        <v>24091</v>
      </c>
      <c r="D793" s="3">
        <f>tempdata[[#This Row],[Year]]+1/24+(tempdata[[#This Row],[Month]]-1)/12</f>
        <v>1965.9583333333335</v>
      </c>
      <c r="E793" s="1">
        <v>2.1</v>
      </c>
      <c r="F793" s="1">
        <v>-3.6</v>
      </c>
      <c r="G793" s="1">
        <v>-0.8</v>
      </c>
    </row>
    <row r="794" spans="1:7">
      <c r="A794">
        <v>1966</v>
      </c>
      <c r="B794" s="1">
        <v>1</v>
      </c>
      <c r="C794" s="2">
        <f>DATE(tempdata[[#This Row],[Year]],tempdata[[#This Row],[Month]],15)</f>
        <v>24122</v>
      </c>
      <c r="D794" s="3">
        <f>tempdata[[#This Row],[Year]]+1/24+(tempdata[[#This Row],[Month]]-1)/12</f>
        <v>1966.0416666666667</v>
      </c>
      <c r="E794" s="1">
        <v>-4.4000000000000004</v>
      </c>
      <c r="F794" s="1">
        <v>-13.5</v>
      </c>
      <c r="G794" s="1">
        <v>-9</v>
      </c>
    </row>
    <row r="795" spans="1:7">
      <c r="A795">
        <v>1966</v>
      </c>
      <c r="B795" s="1">
        <v>2</v>
      </c>
      <c r="C795" s="2">
        <f>DATE(tempdata[[#This Row],[Year]],tempdata[[#This Row],[Month]],15)</f>
        <v>24153</v>
      </c>
      <c r="D795" s="3">
        <f>tempdata[[#This Row],[Year]]+1/24+(tempdata[[#This Row],[Month]]-1)/12</f>
        <v>1966.125</v>
      </c>
      <c r="E795" s="1">
        <v>-1.8</v>
      </c>
      <c r="F795" s="1">
        <v>-10.4</v>
      </c>
      <c r="G795" s="1">
        <v>-6.1</v>
      </c>
    </row>
    <row r="796" spans="1:7">
      <c r="A796">
        <v>1966</v>
      </c>
      <c r="B796" s="1">
        <v>3</v>
      </c>
      <c r="C796" s="2">
        <f>DATE(tempdata[[#This Row],[Year]],tempdata[[#This Row],[Month]],15)</f>
        <v>24181</v>
      </c>
      <c r="D796" s="3">
        <f>tempdata[[#This Row],[Year]]+1/24+(tempdata[[#This Row],[Month]]-1)/12</f>
        <v>1966.2083333333335</v>
      </c>
      <c r="E796" s="1">
        <v>4.0999999999999996</v>
      </c>
      <c r="F796" s="1">
        <v>-3.4</v>
      </c>
      <c r="G796" s="1">
        <v>0.4</v>
      </c>
    </row>
    <row r="797" spans="1:7">
      <c r="A797">
        <v>1966</v>
      </c>
      <c r="B797" s="1">
        <v>4</v>
      </c>
      <c r="C797" s="2">
        <f>DATE(tempdata[[#This Row],[Year]],tempdata[[#This Row],[Month]],15)</f>
        <v>24212</v>
      </c>
      <c r="D797" s="3">
        <f>tempdata[[#This Row],[Year]]+1/24+(tempdata[[#This Row],[Month]]-1)/12</f>
        <v>1966.2916666666667</v>
      </c>
      <c r="E797" s="1">
        <v>9.8000000000000007</v>
      </c>
      <c r="F797" s="1">
        <v>1.3</v>
      </c>
      <c r="G797" s="1">
        <v>5.6</v>
      </c>
    </row>
    <row r="798" spans="1:7">
      <c r="A798">
        <v>1966</v>
      </c>
      <c r="B798" s="1">
        <v>5</v>
      </c>
      <c r="C798" s="2">
        <f>DATE(tempdata[[#This Row],[Year]],tempdata[[#This Row],[Month]],15)</f>
        <v>24242</v>
      </c>
      <c r="D798" s="3">
        <f>tempdata[[#This Row],[Year]]+1/24+(tempdata[[#This Row],[Month]]-1)/12</f>
        <v>1966.375</v>
      </c>
      <c r="E798" s="1">
        <v>15.5</v>
      </c>
      <c r="F798" s="1">
        <v>5.2</v>
      </c>
      <c r="G798" s="1">
        <v>10.4</v>
      </c>
    </row>
    <row r="799" spans="1:7">
      <c r="A799">
        <v>1966</v>
      </c>
      <c r="B799" s="1">
        <v>6</v>
      </c>
      <c r="C799" s="2">
        <f>DATE(tempdata[[#This Row],[Year]],tempdata[[#This Row],[Month]],15)</f>
        <v>24273</v>
      </c>
      <c r="D799" s="3">
        <f>tempdata[[#This Row],[Year]]+1/24+(tempdata[[#This Row],[Month]]-1)/12</f>
        <v>1966.4583333333335</v>
      </c>
      <c r="E799" s="1">
        <v>24.4</v>
      </c>
      <c r="F799" s="1">
        <v>13.4</v>
      </c>
      <c r="G799" s="1">
        <v>18.899999999999999</v>
      </c>
    </row>
    <row r="800" spans="1:7">
      <c r="A800">
        <v>1966</v>
      </c>
      <c r="B800" s="1">
        <v>7</v>
      </c>
      <c r="C800" s="2">
        <f>DATE(tempdata[[#This Row],[Year]],tempdata[[#This Row],[Month]],15)</f>
        <v>24303</v>
      </c>
      <c r="D800" s="3">
        <f>tempdata[[#This Row],[Year]]+1/24+(tempdata[[#This Row],[Month]]-1)/12</f>
        <v>1966.5416666666667</v>
      </c>
      <c r="E800" s="1">
        <v>28.2</v>
      </c>
      <c r="F800" s="1">
        <v>16.600000000000001</v>
      </c>
      <c r="G800" s="1">
        <v>22.4</v>
      </c>
    </row>
    <row r="801" spans="1:7">
      <c r="A801">
        <v>1966</v>
      </c>
      <c r="B801" s="1">
        <v>8</v>
      </c>
      <c r="C801" s="2">
        <f>DATE(tempdata[[#This Row],[Year]],tempdata[[#This Row],[Month]],15)</f>
        <v>24334</v>
      </c>
      <c r="D801" s="3">
        <f>tempdata[[#This Row],[Year]]+1/24+(tempdata[[#This Row],[Month]]-1)/12</f>
        <v>1966.625</v>
      </c>
      <c r="E801" s="1">
        <v>25</v>
      </c>
      <c r="F801" s="1">
        <v>15.5</v>
      </c>
      <c r="G801" s="1">
        <v>20.3</v>
      </c>
    </row>
    <row r="802" spans="1:7">
      <c r="A802">
        <v>1966</v>
      </c>
      <c r="B802" s="1">
        <v>9</v>
      </c>
      <c r="C802" s="2">
        <f>DATE(tempdata[[#This Row],[Year]],tempdata[[#This Row],[Month]],15)</f>
        <v>24365</v>
      </c>
      <c r="D802" s="3">
        <f>tempdata[[#This Row],[Year]]+1/24+(tempdata[[#This Row],[Month]]-1)/12</f>
        <v>1966.7083333333335</v>
      </c>
      <c r="E802" s="1">
        <v>19.5</v>
      </c>
      <c r="F802" s="1">
        <v>9.6999999999999993</v>
      </c>
      <c r="G802" s="1">
        <v>14.6</v>
      </c>
    </row>
    <row r="803" spans="1:7">
      <c r="A803">
        <v>1966</v>
      </c>
      <c r="B803" s="1">
        <v>10</v>
      </c>
      <c r="C803" s="2">
        <f>DATE(tempdata[[#This Row],[Year]],tempdata[[#This Row],[Month]],15)</f>
        <v>24395</v>
      </c>
      <c r="D803" s="3">
        <f>tempdata[[#This Row],[Year]]+1/24+(tempdata[[#This Row],[Month]]-1)/12</f>
        <v>1966.7916666666667</v>
      </c>
      <c r="E803" s="1">
        <v>13.1</v>
      </c>
      <c r="F803" s="1">
        <v>4.5999999999999996</v>
      </c>
      <c r="G803" s="1">
        <v>8.9</v>
      </c>
    </row>
    <row r="804" spans="1:7">
      <c r="A804">
        <v>1966</v>
      </c>
      <c r="B804" s="1">
        <v>11</v>
      </c>
      <c r="C804" s="2">
        <f>DATE(tempdata[[#This Row],[Year]],tempdata[[#This Row],[Month]],15)</f>
        <v>24426</v>
      </c>
      <c r="D804" s="3">
        <f>tempdata[[#This Row],[Year]]+1/24+(tempdata[[#This Row],[Month]]-1)/12</f>
        <v>1966.875</v>
      </c>
      <c r="E804" s="1">
        <v>7.8</v>
      </c>
      <c r="F804" s="1">
        <v>1.5</v>
      </c>
      <c r="G804" s="1">
        <v>4.7</v>
      </c>
    </row>
    <row r="805" spans="1:7">
      <c r="A805">
        <v>1966</v>
      </c>
      <c r="B805" s="1">
        <v>12</v>
      </c>
      <c r="C805" s="2">
        <f>DATE(tempdata[[#This Row],[Year]],tempdata[[#This Row],[Month]],15)</f>
        <v>24456</v>
      </c>
      <c r="D805" s="3">
        <f>tempdata[[#This Row],[Year]]+1/24+(tempdata[[#This Row],[Month]]-1)/12</f>
        <v>1966.9583333333335</v>
      </c>
      <c r="E805" s="1">
        <v>0.3</v>
      </c>
      <c r="F805" s="1">
        <v>-7.2</v>
      </c>
      <c r="G805" s="1">
        <v>-3.5</v>
      </c>
    </row>
    <row r="806" spans="1:7">
      <c r="A806">
        <v>1967</v>
      </c>
      <c r="B806" s="1">
        <v>1</v>
      </c>
      <c r="C806" s="2">
        <f>DATE(tempdata[[#This Row],[Year]],tempdata[[#This Row],[Month]],15)</f>
        <v>24487</v>
      </c>
      <c r="D806" s="3">
        <f>tempdata[[#This Row],[Year]]+1/24+(tempdata[[#This Row],[Month]]-1)/12</f>
        <v>1967.0416666666667</v>
      </c>
      <c r="E806" s="1">
        <v>1</v>
      </c>
      <c r="F806" s="1">
        <v>-7</v>
      </c>
      <c r="G806" s="1">
        <v>-3</v>
      </c>
    </row>
    <row r="807" spans="1:7">
      <c r="A807">
        <v>1967</v>
      </c>
      <c r="B807" s="1">
        <v>2</v>
      </c>
      <c r="C807" s="2">
        <f>DATE(tempdata[[#This Row],[Year]],tempdata[[#This Row],[Month]],15)</f>
        <v>24518</v>
      </c>
      <c r="D807" s="3">
        <f>tempdata[[#This Row],[Year]]+1/24+(tempdata[[#This Row],[Month]]-1)/12</f>
        <v>1967.125</v>
      </c>
      <c r="E807" s="1">
        <v>-4.3</v>
      </c>
      <c r="F807" s="1">
        <v>-14.9</v>
      </c>
      <c r="G807" s="1">
        <v>-9.6</v>
      </c>
    </row>
    <row r="808" spans="1:7">
      <c r="A808">
        <v>1967</v>
      </c>
      <c r="B808" s="1">
        <v>3</v>
      </c>
      <c r="C808" s="2">
        <f>DATE(tempdata[[#This Row],[Year]],tempdata[[#This Row],[Month]],15)</f>
        <v>24546</v>
      </c>
      <c r="D808" s="3">
        <f>tempdata[[#This Row],[Year]]+1/24+(tempdata[[#This Row],[Month]]-1)/12</f>
        <v>1967.2083333333335</v>
      </c>
      <c r="E808" s="1">
        <v>1.8</v>
      </c>
      <c r="F808" s="1">
        <v>-6.4</v>
      </c>
      <c r="G808" s="1">
        <v>-2.2999999999999998</v>
      </c>
    </row>
    <row r="809" spans="1:7">
      <c r="A809">
        <v>1967</v>
      </c>
      <c r="B809" s="1">
        <v>4</v>
      </c>
      <c r="C809" s="2">
        <f>DATE(tempdata[[#This Row],[Year]],tempdata[[#This Row],[Month]],15)</f>
        <v>24577</v>
      </c>
      <c r="D809" s="3">
        <f>tempdata[[#This Row],[Year]]+1/24+(tempdata[[#This Row],[Month]]-1)/12</f>
        <v>1967.2916666666667</v>
      </c>
      <c r="E809" s="1">
        <v>11</v>
      </c>
      <c r="F809" s="1">
        <v>1.1000000000000001</v>
      </c>
      <c r="G809" s="1">
        <v>6.1</v>
      </c>
    </row>
    <row r="810" spans="1:7">
      <c r="A810">
        <v>1967</v>
      </c>
      <c r="B810" s="1">
        <v>5</v>
      </c>
      <c r="C810" s="2">
        <f>DATE(tempdata[[#This Row],[Year]],tempdata[[#This Row],[Month]],15)</f>
        <v>24607</v>
      </c>
      <c r="D810" s="3">
        <f>tempdata[[#This Row],[Year]]+1/24+(tempdata[[#This Row],[Month]]-1)/12</f>
        <v>1967.375</v>
      </c>
      <c r="E810" s="1">
        <v>14.6</v>
      </c>
      <c r="F810" s="1">
        <v>5</v>
      </c>
      <c r="G810" s="1">
        <v>9.8000000000000007</v>
      </c>
    </row>
    <row r="811" spans="1:7">
      <c r="A811">
        <v>1967</v>
      </c>
      <c r="B811" s="1">
        <v>6</v>
      </c>
      <c r="C811" s="2">
        <f>DATE(tempdata[[#This Row],[Year]],tempdata[[#This Row],[Month]],15)</f>
        <v>24638</v>
      </c>
      <c r="D811" s="3">
        <f>tempdata[[#This Row],[Year]]+1/24+(tempdata[[#This Row],[Month]]-1)/12</f>
        <v>1967.4583333333335</v>
      </c>
      <c r="E811" s="1">
        <v>25.3</v>
      </c>
      <c r="F811" s="1">
        <v>15.2</v>
      </c>
      <c r="G811" s="1">
        <v>20.3</v>
      </c>
    </row>
    <row r="812" spans="1:7">
      <c r="A812">
        <v>1967</v>
      </c>
      <c r="B812" s="1">
        <v>7</v>
      </c>
      <c r="C812" s="2">
        <f>DATE(tempdata[[#This Row],[Year]],tempdata[[#This Row],[Month]],15)</f>
        <v>24668</v>
      </c>
      <c r="D812" s="3">
        <f>tempdata[[#This Row],[Year]]+1/24+(tempdata[[#This Row],[Month]]-1)/12</f>
        <v>1967.5416666666667</v>
      </c>
      <c r="E812" s="1">
        <v>24.8</v>
      </c>
      <c r="F812" s="1">
        <v>16.2</v>
      </c>
      <c r="G812" s="1">
        <v>20.5</v>
      </c>
    </row>
    <row r="813" spans="1:7">
      <c r="A813">
        <v>1967</v>
      </c>
      <c r="B813" s="1">
        <v>8</v>
      </c>
      <c r="C813" s="2">
        <f>DATE(tempdata[[#This Row],[Year]],tempdata[[#This Row],[Month]],15)</f>
        <v>24699</v>
      </c>
      <c r="D813" s="3">
        <f>tempdata[[#This Row],[Year]]+1/24+(tempdata[[#This Row],[Month]]-1)/12</f>
        <v>1967.625</v>
      </c>
      <c r="E813" s="1">
        <v>24.7</v>
      </c>
      <c r="F813" s="1">
        <v>14.9</v>
      </c>
      <c r="G813" s="1">
        <v>19.8</v>
      </c>
    </row>
    <row r="814" spans="1:7">
      <c r="A814">
        <v>1967</v>
      </c>
      <c r="B814" s="1">
        <v>9</v>
      </c>
      <c r="C814" s="2">
        <f>DATE(tempdata[[#This Row],[Year]],tempdata[[#This Row],[Month]],15)</f>
        <v>24730</v>
      </c>
      <c r="D814" s="3">
        <f>tempdata[[#This Row],[Year]]+1/24+(tempdata[[#This Row],[Month]]-1)/12</f>
        <v>1967.7083333333335</v>
      </c>
      <c r="E814" s="1">
        <v>21.5</v>
      </c>
      <c r="F814" s="1">
        <v>10</v>
      </c>
      <c r="G814" s="1">
        <v>15.8</v>
      </c>
    </row>
    <row r="815" spans="1:7">
      <c r="A815">
        <v>1967</v>
      </c>
      <c r="B815" s="1">
        <v>10</v>
      </c>
      <c r="C815" s="2">
        <f>DATE(tempdata[[#This Row],[Year]],tempdata[[#This Row],[Month]],15)</f>
        <v>24760</v>
      </c>
      <c r="D815" s="3">
        <f>tempdata[[#This Row],[Year]]+1/24+(tempdata[[#This Row],[Month]]-1)/12</f>
        <v>1967.7916666666667</v>
      </c>
      <c r="E815" s="1">
        <v>13.6</v>
      </c>
      <c r="F815" s="1">
        <v>6.3</v>
      </c>
      <c r="G815" s="1">
        <v>10</v>
      </c>
    </row>
    <row r="816" spans="1:7">
      <c r="A816">
        <v>1967</v>
      </c>
      <c r="B816" s="1">
        <v>11</v>
      </c>
      <c r="C816" s="2">
        <f>DATE(tempdata[[#This Row],[Year]],tempdata[[#This Row],[Month]],15)</f>
        <v>24791</v>
      </c>
      <c r="D816" s="3">
        <f>tempdata[[#This Row],[Year]]+1/24+(tempdata[[#This Row],[Month]]-1)/12</f>
        <v>1967.875</v>
      </c>
      <c r="E816" s="1">
        <v>4.5</v>
      </c>
      <c r="F816" s="1">
        <v>-1.3</v>
      </c>
      <c r="G816" s="1">
        <v>1.6</v>
      </c>
    </row>
    <row r="817" spans="1:7">
      <c r="A817">
        <v>1967</v>
      </c>
      <c r="B817" s="1">
        <v>12</v>
      </c>
      <c r="C817" s="2">
        <f>DATE(tempdata[[#This Row],[Year]],tempdata[[#This Row],[Month]],15)</f>
        <v>24821</v>
      </c>
      <c r="D817" s="3">
        <f>tempdata[[#This Row],[Year]]+1/24+(tempdata[[#This Row],[Month]]-1)/12</f>
        <v>1967.9583333333335</v>
      </c>
      <c r="E817" s="1">
        <v>1.5</v>
      </c>
      <c r="F817" s="1">
        <v>-5.0999999999999996</v>
      </c>
      <c r="G817" s="1">
        <v>-1.8</v>
      </c>
    </row>
    <row r="818" spans="1:7">
      <c r="A818">
        <v>1968</v>
      </c>
      <c r="B818" s="1">
        <v>1</v>
      </c>
      <c r="C818" s="2">
        <f>DATE(tempdata[[#This Row],[Year]],tempdata[[#This Row],[Month]],15)</f>
        <v>24852</v>
      </c>
      <c r="D818" s="3">
        <f>tempdata[[#This Row],[Year]]+1/24+(tempdata[[#This Row],[Month]]-1)/12</f>
        <v>1968.0416666666667</v>
      </c>
      <c r="E818" s="1">
        <v>-5.6</v>
      </c>
      <c r="F818" s="1">
        <v>-14.6</v>
      </c>
      <c r="G818" s="1">
        <v>-10.1</v>
      </c>
    </row>
    <row r="819" spans="1:7">
      <c r="A819">
        <v>1968</v>
      </c>
      <c r="B819" s="1">
        <v>2</v>
      </c>
      <c r="C819" s="2">
        <f>DATE(tempdata[[#This Row],[Year]],tempdata[[#This Row],[Month]],15)</f>
        <v>24883</v>
      </c>
      <c r="D819" s="3">
        <f>tempdata[[#This Row],[Year]]+1/24+(tempdata[[#This Row],[Month]]-1)/12</f>
        <v>1968.125</v>
      </c>
      <c r="E819" s="1">
        <v>-3.9</v>
      </c>
      <c r="F819" s="1">
        <v>-12.7</v>
      </c>
      <c r="G819" s="1">
        <v>-8.3000000000000007</v>
      </c>
    </row>
    <row r="820" spans="1:7">
      <c r="A820">
        <v>1968</v>
      </c>
      <c r="B820" s="1">
        <v>3</v>
      </c>
      <c r="C820" s="2">
        <f>DATE(tempdata[[#This Row],[Year]],tempdata[[#This Row],[Month]],15)</f>
        <v>24912</v>
      </c>
      <c r="D820" s="3">
        <f>tempdata[[#This Row],[Year]]+1/24+(tempdata[[#This Row],[Month]]-1)/12</f>
        <v>1968.2083333333335</v>
      </c>
      <c r="E820" s="1">
        <v>5.7</v>
      </c>
      <c r="F820" s="1">
        <v>-3.7</v>
      </c>
      <c r="G820" s="1">
        <v>1</v>
      </c>
    </row>
    <row r="821" spans="1:7">
      <c r="A821">
        <v>1968</v>
      </c>
      <c r="B821" s="1">
        <v>4</v>
      </c>
      <c r="C821" s="2">
        <f>DATE(tempdata[[#This Row],[Year]],tempdata[[#This Row],[Month]],15)</f>
        <v>24943</v>
      </c>
      <c r="D821" s="3">
        <f>tempdata[[#This Row],[Year]]+1/24+(tempdata[[#This Row],[Month]]-1)/12</f>
        <v>1968.2916666666667</v>
      </c>
      <c r="E821" s="1">
        <v>13.9</v>
      </c>
      <c r="F821" s="1">
        <v>3.3</v>
      </c>
      <c r="G821" s="1">
        <v>8.6</v>
      </c>
    </row>
    <row r="822" spans="1:7">
      <c r="A822">
        <v>1968</v>
      </c>
      <c r="B822" s="1">
        <v>5</v>
      </c>
      <c r="C822" s="2">
        <f>DATE(tempdata[[#This Row],[Year]],tempdata[[#This Row],[Month]],15)</f>
        <v>24973</v>
      </c>
      <c r="D822" s="3">
        <f>tempdata[[#This Row],[Year]]+1/24+(tempdata[[#This Row],[Month]]-1)/12</f>
        <v>1968.375</v>
      </c>
      <c r="E822" s="1">
        <v>16.3</v>
      </c>
      <c r="F822" s="1">
        <v>7.3</v>
      </c>
      <c r="G822" s="1">
        <v>11.8</v>
      </c>
    </row>
    <row r="823" spans="1:7">
      <c r="A823">
        <v>1968</v>
      </c>
      <c r="B823" s="1">
        <v>6</v>
      </c>
      <c r="C823" s="2">
        <f>DATE(tempdata[[#This Row],[Year]],tempdata[[#This Row],[Month]],15)</f>
        <v>25004</v>
      </c>
      <c r="D823" s="3">
        <f>tempdata[[#This Row],[Year]]+1/24+(tempdata[[#This Row],[Month]]-1)/12</f>
        <v>1968.4583333333335</v>
      </c>
      <c r="E823" s="1">
        <v>22.1</v>
      </c>
      <c r="F823" s="1">
        <v>13.2</v>
      </c>
      <c r="G823" s="1">
        <v>17.7</v>
      </c>
    </row>
    <row r="824" spans="1:7">
      <c r="A824">
        <v>1968</v>
      </c>
      <c r="B824" s="1">
        <v>7</v>
      </c>
      <c r="C824" s="2">
        <f>DATE(tempdata[[#This Row],[Year]],tempdata[[#This Row],[Month]],15)</f>
        <v>25034</v>
      </c>
      <c r="D824" s="3">
        <f>tempdata[[#This Row],[Year]]+1/24+(tempdata[[#This Row],[Month]]-1)/12</f>
        <v>1968.5416666666667</v>
      </c>
      <c r="E824" s="1">
        <v>26.2</v>
      </c>
      <c r="F824" s="1">
        <v>16.3</v>
      </c>
      <c r="G824" s="1">
        <v>21.3</v>
      </c>
    </row>
    <row r="825" spans="1:7">
      <c r="A825">
        <v>1968</v>
      </c>
      <c r="B825" s="1">
        <v>8</v>
      </c>
      <c r="C825" s="2">
        <f>DATE(tempdata[[#This Row],[Year]],tempdata[[#This Row],[Month]],15)</f>
        <v>25065</v>
      </c>
      <c r="D825" s="3">
        <f>tempdata[[#This Row],[Year]]+1/24+(tempdata[[#This Row],[Month]]-1)/12</f>
        <v>1968.625</v>
      </c>
      <c r="E825" s="1">
        <v>24.8</v>
      </c>
      <c r="F825" s="1">
        <v>14.8</v>
      </c>
      <c r="G825" s="1">
        <v>19.8</v>
      </c>
    </row>
    <row r="826" spans="1:7">
      <c r="A826">
        <v>1968</v>
      </c>
      <c r="B826" s="1">
        <v>9</v>
      </c>
      <c r="C826" s="2">
        <f>DATE(tempdata[[#This Row],[Year]],tempdata[[#This Row],[Month]],15)</f>
        <v>25096</v>
      </c>
      <c r="D826" s="3">
        <f>tempdata[[#This Row],[Year]]+1/24+(tempdata[[#This Row],[Month]]-1)/12</f>
        <v>1968.7083333333335</v>
      </c>
      <c r="E826" s="1">
        <v>22.1</v>
      </c>
      <c r="F826" s="1">
        <v>13</v>
      </c>
      <c r="G826" s="1">
        <v>17.600000000000001</v>
      </c>
    </row>
    <row r="827" spans="1:7">
      <c r="A827">
        <v>1968</v>
      </c>
      <c r="B827" s="1">
        <v>10</v>
      </c>
      <c r="C827" s="2">
        <f>DATE(tempdata[[#This Row],[Year]],tempdata[[#This Row],[Month]],15)</f>
        <v>25126</v>
      </c>
      <c r="D827" s="3">
        <f>tempdata[[#This Row],[Year]]+1/24+(tempdata[[#This Row],[Month]]-1)/12</f>
        <v>1968.7916666666667</v>
      </c>
      <c r="E827" s="1">
        <v>14.8</v>
      </c>
      <c r="F827" s="1">
        <v>6.6</v>
      </c>
      <c r="G827" s="1">
        <v>10.7</v>
      </c>
    </row>
    <row r="828" spans="1:7">
      <c r="A828">
        <v>1968</v>
      </c>
      <c r="B828" s="1">
        <v>11</v>
      </c>
      <c r="C828" s="2">
        <f>DATE(tempdata[[#This Row],[Year]],tempdata[[#This Row],[Month]],15)</f>
        <v>25157</v>
      </c>
      <c r="D828" s="3">
        <f>tempdata[[#This Row],[Year]]+1/24+(tempdata[[#This Row],[Month]]-1)/12</f>
        <v>1968.875</v>
      </c>
      <c r="E828" s="1">
        <v>5.0999999999999996</v>
      </c>
      <c r="F828" s="1">
        <v>-0.7</v>
      </c>
      <c r="G828" s="1">
        <v>2.2000000000000002</v>
      </c>
    </row>
    <row r="829" spans="1:7">
      <c r="A829">
        <v>1968</v>
      </c>
      <c r="B829" s="1">
        <v>12</v>
      </c>
      <c r="C829" s="2">
        <f>DATE(tempdata[[#This Row],[Year]],tempdata[[#This Row],[Month]],15)</f>
        <v>25187</v>
      </c>
      <c r="D829" s="3">
        <f>tempdata[[#This Row],[Year]]+1/24+(tempdata[[#This Row],[Month]]-1)/12</f>
        <v>1968.9583333333335</v>
      </c>
      <c r="E829" s="1">
        <v>-2.6</v>
      </c>
      <c r="F829" s="1">
        <v>-9.1</v>
      </c>
      <c r="G829" s="1">
        <v>-5.9</v>
      </c>
    </row>
    <row r="830" spans="1:7">
      <c r="A830">
        <v>1969</v>
      </c>
      <c r="B830" s="1">
        <v>1</v>
      </c>
      <c r="C830" s="2">
        <f>DATE(tempdata[[#This Row],[Year]],tempdata[[#This Row],[Month]],15)</f>
        <v>25218</v>
      </c>
      <c r="D830" s="3">
        <f>tempdata[[#This Row],[Year]]+1/24+(tempdata[[#This Row],[Month]]-1)/12</f>
        <v>1969.0416666666667</v>
      </c>
      <c r="E830" s="1">
        <v>-2.7</v>
      </c>
      <c r="F830" s="1">
        <v>-11.2</v>
      </c>
      <c r="G830" s="1">
        <v>-7</v>
      </c>
    </row>
    <row r="831" spans="1:7">
      <c r="A831">
        <v>1969</v>
      </c>
      <c r="B831" s="1">
        <v>2</v>
      </c>
      <c r="C831" s="2">
        <f>DATE(tempdata[[#This Row],[Year]],tempdata[[#This Row],[Month]],15)</f>
        <v>25249</v>
      </c>
      <c r="D831" s="3">
        <f>tempdata[[#This Row],[Year]]+1/24+(tempdata[[#This Row],[Month]]-1)/12</f>
        <v>1969.125</v>
      </c>
      <c r="E831" s="1">
        <v>-0.4</v>
      </c>
      <c r="F831" s="1">
        <v>-7.5</v>
      </c>
      <c r="G831" s="1">
        <v>-4</v>
      </c>
    </row>
    <row r="832" spans="1:7">
      <c r="A832">
        <v>1969</v>
      </c>
      <c r="B832" s="1">
        <v>3</v>
      </c>
      <c r="C832" s="2">
        <f>DATE(tempdata[[#This Row],[Year]],tempdata[[#This Row],[Month]],15)</f>
        <v>25277</v>
      </c>
      <c r="D832" s="3">
        <f>tempdata[[#This Row],[Year]]+1/24+(tempdata[[#This Row],[Month]]-1)/12</f>
        <v>1969.2083333333335</v>
      </c>
      <c r="E832" s="1">
        <v>2.2999999999999998</v>
      </c>
      <c r="F832" s="1">
        <v>-5.3</v>
      </c>
      <c r="G832" s="1">
        <v>-1.5</v>
      </c>
    </row>
    <row r="833" spans="1:7">
      <c r="A833">
        <v>1969</v>
      </c>
      <c r="B833" s="1">
        <v>4</v>
      </c>
      <c r="C833" s="2">
        <f>DATE(tempdata[[#This Row],[Year]],tempdata[[#This Row],[Month]],15)</f>
        <v>25308</v>
      </c>
      <c r="D833" s="3">
        <f>tempdata[[#This Row],[Year]]+1/24+(tempdata[[#This Row],[Month]]-1)/12</f>
        <v>1969.2916666666667</v>
      </c>
      <c r="E833" s="1">
        <v>12.1</v>
      </c>
      <c r="F833" s="1">
        <v>2.4</v>
      </c>
      <c r="G833" s="1">
        <v>7.3</v>
      </c>
    </row>
    <row r="834" spans="1:7">
      <c r="A834">
        <v>1969</v>
      </c>
      <c r="B834" s="1">
        <v>5</v>
      </c>
      <c r="C834" s="2">
        <f>DATE(tempdata[[#This Row],[Year]],tempdata[[#This Row],[Month]],15)</f>
        <v>25338</v>
      </c>
      <c r="D834" s="3">
        <f>tempdata[[#This Row],[Year]]+1/24+(tempdata[[#This Row],[Month]]-1)/12</f>
        <v>1969.375</v>
      </c>
      <c r="E834" s="1">
        <v>17.2</v>
      </c>
      <c r="F834" s="1">
        <v>6.9</v>
      </c>
      <c r="G834" s="1">
        <v>12.1</v>
      </c>
    </row>
    <row r="835" spans="1:7">
      <c r="A835">
        <v>1969</v>
      </c>
      <c r="B835" s="1">
        <v>6</v>
      </c>
      <c r="C835" s="2">
        <f>DATE(tempdata[[#This Row],[Year]],tempdata[[#This Row],[Month]],15)</f>
        <v>25369</v>
      </c>
      <c r="D835" s="3">
        <f>tempdata[[#This Row],[Year]]+1/24+(tempdata[[#This Row],[Month]]-1)/12</f>
        <v>1969.4583333333335</v>
      </c>
      <c r="E835" s="1">
        <v>21.1</v>
      </c>
      <c r="F835" s="1">
        <v>12.9</v>
      </c>
      <c r="G835" s="1">
        <v>17</v>
      </c>
    </row>
    <row r="836" spans="1:7">
      <c r="A836">
        <v>1969</v>
      </c>
      <c r="B836" s="1">
        <v>7</v>
      </c>
      <c r="C836" s="2">
        <f>DATE(tempdata[[#This Row],[Year]],tempdata[[#This Row],[Month]],15)</f>
        <v>25399</v>
      </c>
      <c r="D836" s="3">
        <f>tempdata[[#This Row],[Year]]+1/24+(tempdata[[#This Row],[Month]]-1)/12</f>
        <v>1969.5416666666667</v>
      </c>
      <c r="E836" s="1">
        <v>25.9</v>
      </c>
      <c r="F836" s="1">
        <v>16</v>
      </c>
      <c r="G836" s="1">
        <v>21</v>
      </c>
    </row>
    <row r="837" spans="1:7">
      <c r="A837">
        <v>1969</v>
      </c>
      <c r="B837" s="1">
        <v>8</v>
      </c>
      <c r="C837" s="2">
        <f>DATE(tempdata[[#This Row],[Year]],tempdata[[#This Row],[Month]],15)</f>
        <v>25430</v>
      </c>
      <c r="D837" s="3">
        <f>tempdata[[#This Row],[Year]]+1/24+(tempdata[[#This Row],[Month]]-1)/12</f>
        <v>1969.625</v>
      </c>
      <c r="E837" s="1">
        <v>26.3</v>
      </c>
      <c r="F837" s="1">
        <v>16.399999999999999</v>
      </c>
      <c r="G837" s="1">
        <v>21.4</v>
      </c>
    </row>
    <row r="838" spans="1:7">
      <c r="A838">
        <v>1969</v>
      </c>
      <c r="B838" s="1">
        <v>9</v>
      </c>
      <c r="C838" s="2">
        <f>DATE(tempdata[[#This Row],[Year]],tempdata[[#This Row],[Month]],15)</f>
        <v>25461</v>
      </c>
      <c r="D838" s="3">
        <f>tempdata[[#This Row],[Year]]+1/24+(tempdata[[#This Row],[Month]]-1)/12</f>
        <v>1969.7083333333335</v>
      </c>
      <c r="E838" s="1">
        <v>20.9</v>
      </c>
      <c r="F838" s="1">
        <v>11.6</v>
      </c>
      <c r="G838" s="1">
        <v>16.3</v>
      </c>
    </row>
    <row r="839" spans="1:7">
      <c r="A839">
        <v>1969</v>
      </c>
      <c r="B839" s="1">
        <v>10</v>
      </c>
      <c r="C839" s="2">
        <f>DATE(tempdata[[#This Row],[Year]],tempdata[[#This Row],[Month]],15)</f>
        <v>25491</v>
      </c>
      <c r="D839" s="3">
        <f>tempdata[[#This Row],[Year]]+1/24+(tempdata[[#This Row],[Month]]-1)/12</f>
        <v>1969.7916666666667</v>
      </c>
      <c r="E839" s="1">
        <v>13.3</v>
      </c>
      <c r="F839" s="1">
        <v>5.0999999999999996</v>
      </c>
      <c r="G839" s="1">
        <v>9.1999999999999993</v>
      </c>
    </row>
    <row r="840" spans="1:7">
      <c r="A840">
        <v>1969</v>
      </c>
      <c r="B840" s="1">
        <v>11</v>
      </c>
      <c r="C840" s="2">
        <f>DATE(tempdata[[#This Row],[Year]],tempdata[[#This Row],[Month]],15)</f>
        <v>25522</v>
      </c>
      <c r="D840" s="3">
        <f>tempdata[[#This Row],[Year]]+1/24+(tempdata[[#This Row],[Month]]-1)/12</f>
        <v>1969.875</v>
      </c>
      <c r="E840" s="1">
        <v>6.7</v>
      </c>
      <c r="F840" s="1">
        <v>1.2</v>
      </c>
      <c r="G840" s="1">
        <v>4</v>
      </c>
    </row>
    <row r="841" spans="1:7">
      <c r="A841">
        <v>1969</v>
      </c>
      <c r="B841" s="1">
        <v>12</v>
      </c>
      <c r="C841" s="2">
        <f>DATE(tempdata[[#This Row],[Year]],tempdata[[#This Row],[Month]],15)</f>
        <v>25552</v>
      </c>
      <c r="D841" s="3">
        <f>tempdata[[#This Row],[Year]]+1/24+(tempdata[[#This Row],[Month]]-1)/12</f>
        <v>1969.9583333333335</v>
      </c>
      <c r="E841" s="1">
        <v>-2.5</v>
      </c>
      <c r="F841" s="1">
        <v>-10.1</v>
      </c>
      <c r="G841" s="1">
        <v>-6.3</v>
      </c>
    </row>
    <row r="842" spans="1:7">
      <c r="A842">
        <v>1970</v>
      </c>
      <c r="B842" s="1">
        <v>1</v>
      </c>
      <c r="C842" s="2">
        <f>DATE(tempdata[[#This Row],[Year]],tempdata[[#This Row],[Month]],15)</f>
        <v>25583</v>
      </c>
      <c r="D842" s="3">
        <f>tempdata[[#This Row],[Year]]+1/24+(tempdata[[#This Row],[Month]]-1)/12</f>
        <v>1970.0416666666667</v>
      </c>
      <c r="E842" s="1">
        <v>-6.3</v>
      </c>
      <c r="F842" s="1">
        <v>-16.399999999999999</v>
      </c>
      <c r="G842" s="1">
        <v>-11.4</v>
      </c>
    </row>
    <row r="843" spans="1:7">
      <c r="A843">
        <v>1970</v>
      </c>
      <c r="B843" s="1">
        <v>2</v>
      </c>
      <c r="C843" s="2">
        <f>DATE(tempdata[[#This Row],[Year]],tempdata[[#This Row],[Month]],15)</f>
        <v>25614</v>
      </c>
      <c r="D843" s="3">
        <f>tempdata[[#This Row],[Year]]+1/24+(tempdata[[#This Row],[Month]]-1)/12</f>
        <v>1970.125</v>
      </c>
      <c r="E843" s="1">
        <v>-2.2000000000000002</v>
      </c>
      <c r="F843" s="1">
        <v>-11.9</v>
      </c>
      <c r="G843" s="1">
        <v>-7.1</v>
      </c>
    </row>
    <row r="844" spans="1:7">
      <c r="A844">
        <v>1970</v>
      </c>
      <c r="B844" s="1">
        <v>3</v>
      </c>
      <c r="C844" s="2">
        <f>DATE(tempdata[[#This Row],[Year]],tempdata[[#This Row],[Month]],15)</f>
        <v>25642</v>
      </c>
      <c r="D844" s="3">
        <f>tempdata[[#This Row],[Year]]+1/24+(tempdata[[#This Row],[Month]]-1)/12</f>
        <v>1970.2083333333335</v>
      </c>
      <c r="E844" s="1">
        <v>2.2000000000000002</v>
      </c>
      <c r="F844" s="1">
        <v>-6.2</v>
      </c>
      <c r="G844" s="1">
        <v>-2</v>
      </c>
    </row>
    <row r="845" spans="1:7">
      <c r="A845">
        <v>1970</v>
      </c>
      <c r="B845" s="1">
        <v>4</v>
      </c>
      <c r="C845" s="2">
        <f>DATE(tempdata[[#This Row],[Year]],tempdata[[#This Row],[Month]],15)</f>
        <v>25673</v>
      </c>
      <c r="D845" s="3">
        <f>tempdata[[#This Row],[Year]]+1/24+(tempdata[[#This Row],[Month]]-1)/12</f>
        <v>1970.2916666666667</v>
      </c>
      <c r="E845" s="1">
        <v>12.9</v>
      </c>
      <c r="F845" s="1">
        <v>1.6</v>
      </c>
      <c r="G845" s="1">
        <v>7.3</v>
      </c>
    </row>
    <row r="846" spans="1:7">
      <c r="A846">
        <v>1970</v>
      </c>
      <c r="B846" s="1">
        <v>5</v>
      </c>
      <c r="C846" s="2">
        <f>DATE(tempdata[[#This Row],[Year]],tempdata[[#This Row],[Month]],15)</f>
        <v>25703</v>
      </c>
      <c r="D846" s="3">
        <f>tempdata[[#This Row],[Year]]+1/24+(tempdata[[#This Row],[Month]]-1)/12</f>
        <v>1970.375</v>
      </c>
      <c r="E846" s="1">
        <v>17.899999999999999</v>
      </c>
      <c r="F846" s="1">
        <v>8.1</v>
      </c>
      <c r="G846" s="1">
        <v>13</v>
      </c>
    </row>
    <row r="847" spans="1:7">
      <c r="A847">
        <v>1970</v>
      </c>
      <c r="B847" s="1">
        <v>6</v>
      </c>
      <c r="C847" s="2">
        <f>DATE(tempdata[[#This Row],[Year]],tempdata[[#This Row],[Month]],15)</f>
        <v>25734</v>
      </c>
      <c r="D847" s="3">
        <f>tempdata[[#This Row],[Year]]+1/24+(tempdata[[#This Row],[Month]]-1)/12</f>
        <v>1970.4583333333335</v>
      </c>
      <c r="E847" s="1">
        <v>23.8</v>
      </c>
      <c r="F847" s="1">
        <v>12.7</v>
      </c>
      <c r="G847" s="1">
        <v>18.3</v>
      </c>
    </row>
    <row r="848" spans="1:7">
      <c r="A848">
        <v>1970</v>
      </c>
      <c r="B848" s="1">
        <v>7</v>
      </c>
      <c r="C848" s="2">
        <f>DATE(tempdata[[#This Row],[Year]],tempdata[[#This Row],[Month]],15)</f>
        <v>25764</v>
      </c>
      <c r="D848" s="3">
        <f>tempdata[[#This Row],[Year]]+1/24+(tempdata[[#This Row],[Month]]-1)/12</f>
        <v>1970.5416666666667</v>
      </c>
      <c r="E848" s="1">
        <v>25.9</v>
      </c>
      <c r="F848" s="1">
        <v>16.7</v>
      </c>
      <c r="G848" s="1">
        <v>21.3</v>
      </c>
    </row>
    <row r="849" spans="1:7">
      <c r="A849">
        <v>1970</v>
      </c>
      <c r="B849" s="1">
        <v>8</v>
      </c>
      <c r="C849" s="2">
        <f>DATE(tempdata[[#This Row],[Year]],tempdata[[#This Row],[Month]],15)</f>
        <v>25795</v>
      </c>
      <c r="D849" s="3">
        <f>tempdata[[#This Row],[Year]]+1/24+(tempdata[[#This Row],[Month]]-1)/12</f>
        <v>1970.625</v>
      </c>
      <c r="E849" s="1">
        <v>26.7</v>
      </c>
      <c r="F849" s="1">
        <v>15.4</v>
      </c>
      <c r="G849" s="1">
        <v>21.1</v>
      </c>
    </row>
    <row r="850" spans="1:7">
      <c r="A850">
        <v>1970</v>
      </c>
      <c r="B850" s="1">
        <v>9</v>
      </c>
      <c r="C850" s="2">
        <f>DATE(tempdata[[#This Row],[Year]],tempdata[[#This Row],[Month]],15)</f>
        <v>25826</v>
      </c>
      <c r="D850" s="3">
        <f>tempdata[[#This Row],[Year]]+1/24+(tempdata[[#This Row],[Month]]-1)/12</f>
        <v>1970.7083333333335</v>
      </c>
      <c r="E850" s="1">
        <v>21</v>
      </c>
      <c r="F850" s="1">
        <v>12.1</v>
      </c>
      <c r="G850" s="1">
        <v>16.600000000000001</v>
      </c>
    </row>
    <row r="851" spans="1:7">
      <c r="A851">
        <v>1970</v>
      </c>
      <c r="B851" s="1">
        <v>10</v>
      </c>
      <c r="C851" s="2">
        <f>DATE(tempdata[[#This Row],[Year]],tempdata[[#This Row],[Month]],15)</f>
        <v>25856</v>
      </c>
      <c r="D851" s="3">
        <f>tempdata[[#This Row],[Year]]+1/24+(tempdata[[#This Row],[Month]]-1)/12</f>
        <v>1970.7916666666667</v>
      </c>
      <c r="E851" s="1">
        <v>14.9</v>
      </c>
      <c r="F851" s="1">
        <v>7.9</v>
      </c>
      <c r="G851" s="1">
        <v>11.4</v>
      </c>
    </row>
    <row r="852" spans="1:7">
      <c r="A852">
        <v>1970</v>
      </c>
      <c r="B852" s="1">
        <v>11</v>
      </c>
      <c r="C852" s="2">
        <f>DATE(tempdata[[#This Row],[Year]],tempdata[[#This Row],[Month]],15)</f>
        <v>25887</v>
      </c>
      <c r="D852" s="3">
        <f>tempdata[[#This Row],[Year]]+1/24+(tempdata[[#This Row],[Month]]-1)/12</f>
        <v>1970.875</v>
      </c>
      <c r="E852" s="1">
        <v>7.7</v>
      </c>
      <c r="F852" s="1">
        <v>2.1</v>
      </c>
      <c r="G852" s="1">
        <v>4.9000000000000004</v>
      </c>
    </row>
    <row r="853" spans="1:7">
      <c r="A853">
        <v>1970</v>
      </c>
      <c r="B853" s="1">
        <v>12</v>
      </c>
      <c r="C853" s="2">
        <f>DATE(tempdata[[#This Row],[Year]],tempdata[[#This Row],[Month]],15)</f>
        <v>25917</v>
      </c>
      <c r="D853" s="3">
        <f>tempdata[[#This Row],[Year]]+1/24+(tempdata[[#This Row],[Month]]-1)/12</f>
        <v>1970.9583333333335</v>
      </c>
      <c r="E853" s="1">
        <v>-3.6</v>
      </c>
      <c r="F853" s="1">
        <v>-10.7</v>
      </c>
      <c r="G853" s="1">
        <v>-7.2</v>
      </c>
    </row>
    <row r="854" spans="1:7">
      <c r="A854">
        <v>1971</v>
      </c>
      <c r="B854" s="1">
        <v>1</v>
      </c>
      <c r="C854" s="2">
        <f>DATE(tempdata[[#This Row],[Year]],tempdata[[#This Row],[Month]],15)</f>
        <v>25948</v>
      </c>
      <c r="D854" s="3">
        <f>tempdata[[#This Row],[Year]]+1/24+(tempdata[[#This Row],[Month]]-1)/12</f>
        <v>1971.0416666666667</v>
      </c>
      <c r="E854" s="1">
        <v>-5.2</v>
      </c>
      <c r="F854" s="1">
        <v>-14.6</v>
      </c>
      <c r="G854" s="1">
        <v>-9.9</v>
      </c>
    </row>
    <row r="855" spans="1:7">
      <c r="A855">
        <v>1971</v>
      </c>
      <c r="B855" s="1">
        <v>2</v>
      </c>
      <c r="C855" s="2">
        <f>DATE(tempdata[[#This Row],[Year]],tempdata[[#This Row],[Month]],15)</f>
        <v>25979</v>
      </c>
      <c r="D855" s="3">
        <f>tempdata[[#This Row],[Year]]+1/24+(tempdata[[#This Row],[Month]]-1)/12</f>
        <v>1971.125</v>
      </c>
      <c r="E855" s="1">
        <v>-1.3</v>
      </c>
      <c r="F855" s="1">
        <v>-9.3000000000000007</v>
      </c>
      <c r="G855" s="1">
        <v>-5.3</v>
      </c>
    </row>
    <row r="856" spans="1:7">
      <c r="A856">
        <v>1971</v>
      </c>
      <c r="B856" s="1">
        <v>3</v>
      </c>
      <c r="C856" s="2">
        <f>DATE(tempdata[[#This Row],[Year]],tempdata[[#This Row],[Month]],15)</f>
        <v>26007</v>
      </c>
      <c r="D856" s="3">
        <f>tempdata[[#This Row],[Year]]+1/24+(tempdata[[#This Row],[Month]]-1)/12</f>
        <v>1971.2083333333335</v>
      </c>
      <c r="E856" s="1">
        <v>0.7</v>
      </c>
      <c r="F856" s="1">
        <v>-7.6</v>
      </c>
      <c r="G856" s="1">
        <v>-3.5</v>
      </c>
    </row>
    <row r="857" spans="1:7">
      <c r="A857">
        <v>1971</v>
      </c>
      <c r="B857" s="1">
        <v>4</v>
      </c>
      <c r="C857" s="2">
        <f>DATE(tempdata[[#This Row],[Year]],tempdata[[#This Row],[Month]],15)</f>
        <v>26038</v>
      </c>
      <c r="D857" s="3">
        <f>tempdata[[#This Row],[Year]]+1/24+(tempdata[[#This Row],[Month]]-1)/12</f>
        <v>1971.2916666666667</v>
      </c>
      <c r="E857" s="1">
        <v>9.8000000000000007</v>
      </c>
      <c r="F857" s="1">
        <v>0.1</v>
      </c>
      <c r="G857" s="1">
        <v>5</v>
      </c>
    </row>
    <row r="858" spans="1:7">
      <c r="A858">
        <v>1971</v>
      </c>
      <c r="B858" s="1">
        <v>5</v>
      </c>
      <c r="C858" s="2">
        <f>DATE(tempdata[[#This Row],[Year]],tempdata[[#This Row],[Month]],15)</f>
        <v>26068</v>
      </c>
      <c r="D858" s="3">
        <f>tempdata[[#This Row],[Year]]+1/24+(tempdata[[#This Row],[Month]]-1)/12</f>
        <v>1971.375</v>
      </c>
      <c r="E858" s="1">
        <v>18.100000000000001</v>
      </c>
      <c r="F858" s="1">
        <v>7.3</v>
      </c>
      <c r="G858" s="1">
        <v>12.7</v>
      </c>
    </row>
    <row r="859" spans="1:7">
      <c r="A859">
        <v>1971</v>
      </c>
      <c r="B859" s="1">
        <v>6</v>
      </c>
      <c r="C859" s="2">
        <f>DATE(tempdata[[#This Row],[Year]],tempdata[[#This Row],[Month]],15)</f>
        <v>26099</v>
      </c>
      <c r="D859" s="3">
        <f>tempdata[[#This Row],[Year]]+1/24+(tempdata[[#This Row],[Month]]-1)/12</f>
        <v>1971.4583333333335</v>
      </c>
      <c r="E859" s="1">
        <v>23.9</v>
      </c>
      <c r="F859" s="1">
        <v>13.1</v>
      </c>
      <c r="G859" s="1">
        <v>18.5</v>
      </c>
    </row>
    <row r="860" spans="1:7">
      <c r="A860">
        <v>1971</v>
      </c>
      <c r="B860" s="1">
        <v>7</v>
      </c>
      <c r="C860" s="2">
        <f>DATE(tempdata[[#This Row],[Year]],tempdata[[#This Row],[Month]],15)</f>
        <v>26129</v>
      </c>
      <c r="D860" s="3">
        <f>tempdata[[#This Row],[Year]]+1/24+(tempdata[[#This Row],[Month]]-1)/12</f>
        <v>1971.5416666666667</v>
      </c>
      <c r="E860" s="1">
        <v>25.4</v>
      </c>
      <c r="F860" s="1">
        <v>15.3</v>
      </c>
      <c r="G860" s="1">
        <v>20.399999999999999</v>
      </c>
    </row>
    <row r="861" spans="1:7">
      <c r="A861">
        <v>1971</v>
      </c>
      <c r="B861" s="1">
        <v>8</v>
      </c>
      <c r="C861" s="2">
        <f>DATE(tempdata[[#This Row],[Year]],tempdata[[#This Row],[Month]],15)</f>
        <v>26160</v>
      </c>
      <c r="D861" s="3">
        <f>tempdata[[#This Row],[Year]]+1/24+(tempdata[[#This Row],[Month]]-1)/12</f>
        <v>1971.625</v>
      </c>
      <c r="E861" s="1">
        <v>25.3</v>
      </c>
      <c r="F861" s="1">
        <v>14.8</v>
      </c>
      <c r="G861" s="1">
        <v>20.100000000000001</v>
      </c>
    </row>
    <row r="862" spans="1:7">
      <c r="A862">
        <v>1971</v>
      </c>
      <c r="B862" s="1">
        <v>9</v>
      </c>
      <c r="C862" s="2">
        <f>DATE(tempdata[[#This Row],[Year]],tempdata[[#This Row],[Month]],15)</f>
        <v>26191</v>
      </c>
      <c r="D862" s="3">
        <f>tempdata[[#This Row],[Year]]+1/24+(tempdata[[#This Row],[Month]]-1)/12</f>
        <v>1971.7083333333335</v>
      </c>
      <c r="E862" s="1">
        <v>22.2</v>
      </c>
      <c r="F862" s="1">
        <v>14.2</v>
      </c>
      <c r="G862" s="1">
        <v>18.2</v>
      </c>
    </row>
    <row r="863" spans="1:7">
      <c r="A863">
        <v>1971</v>
      </c>
      <c r="B863" s="1">
        <v>10</v>
      </c>
      <c r="C863" s="2">
        <f>DATE(tempdata[[#This Row],[Year]],tempdata[[#This Row],[Month]],15)</f>
        <v>26221</v>
      </c>
      <c r="D863" s="3">
        <f>tempdata[[#This Row],[Year]]+1/24+(tempdata[[#This Row],[Month]]-1)/12</f>
        <v>1971.7916666666667</v>
      </c>
      <c r="E863" s="1">
        <v>17.3</v>
      </c>
      <c r="F863" s="1">
        <v>8.9</v>
      </c>
      <c r="G863" s="1">
        <v>13.1</v>
      </c>
    </row>
    <row r="864" spans="1:7">
      <c r="A864">
        <v>1971</v>
      </c>
      <c r="B864" s="1">
        <v>11</v>
      </c>
      <c r="C864" s="2">
        <f>DATE(tempdata[[#This Row],[Year]],tempdata[[#This Row],[Month]],15)</f>
        <v>26252</v>
      </c>
      <c r="D864" s="3">
        <f>tempdata[[#This Row],[Year]]+1/24+(tempdata[[#This Row],[Month]]-1)/12</f>
        <v>1971.875</v>
      </c>
      <c r="E864" s="1">
        <v>5.8</v>
      </c>
      <c r="F864" s="1">
        <v>-0.8</v>
      </c>
      <c r="G864" s="1">
        <v>2.5</v>
      </c>
    </row>
    <row r="865" spans="1:7">
      <c r="A865">
        <v>1971</v>
      </c>
      <c r="B865" s="1">
        <v>12</v>
      </c>
      <c r="C865" s="2">
        <f>DATE(tempdata[[#This Row],[Year]],tempdata[[#This Row],[Month]],15)</f>
        <v>26282</v>
      </c>
      <c r="D865" s="3">
        <f>tempdata[[#This Row],[Year]]+1/24+(tempdata[[#This Row],[Month]]-1)/12</f>
        <v>1971.9583333333335</v>
      </c>
      <c r="E865" s="1">
        <v>2</v>
      </c>
      <c r="F865" s="1">
        <v>-6.1</v>
      </c>
      <c r="G865" s="1">
        <v>-2.1</v>
      </c>
    </row>
    <row r="866" spans="1:7">
      <c r="A866">
        <v>1972</v>
      </c>
      <c r="B866" s="1">
        <v>1</v>
      </c>
      <c r="C866" s="2">
        <f>DATE(tempdata[[#This Row],[Year]],tempdata[[#This Row],[Month]],15)</f>
        <v>26313</v>
      </c>
      <c r="D866" s="3">
        <f>tempdata[[#This Row],[Year]]+1/24+(tempdata[[#This Row],[Month]]-1)/12</f>
        <v>1972.0416666666667</v>
      </c>
      <c r="E866" s="1">
        <v>-0.5</v>
      </c>
      <c r="F866" s="1">
        <v>-10.6</v>
      </c>
      <c r="G866" s="1">
        <v>-5.6</v>
      </c>
    </row>
    <row r="867" spans="1:7">
      <c r="A867">
        <v>1972</v>
      </c>
      <c r="B867" s="1">
        <v>2</v>
      </c>
      <c r="C867" s="2">
        <f>DATE(tempdata[[#This Row],[Year]],tempdata[[#This Row],[Month]],15)</f>
        <v>26344</v>
      </c>
      <c r="D867" s="3">
        <f>tempdata[[#This Row],[Year]]+1/24+(tempdata[[#This Row],[Month]]-1)/12</f>
        <v>1972.125</v>
      </c>
      <c r="E867" s="1">
        <v>-3.6</v>
      </c>
      <c r="F867" s="1">
        <v>-13.5</v>
      </c>
      <c r="G867" s="1">
        <v>-8.6</v>
      </c>
    </row>
    <row r="868" spans="1:7">
      <c r="A868">
        <v>1972</v>
      </c>
      <c r="B868" s="1">
        <v>3</v>
      </c>
      <c r="C868" s="2">
        <f>DATE(tempdata[[#This Row],[Year]],tempdata[[#This Row],[Month]],15)</f>
        <v>26373</v>
      </c>
      <c r="D868" s="3">
        <f>tempdata[[#This Row],[Year]]+1/24+(tempdata[[#This Row],[Month]]-1)/12</f>
        <v>1972.2083333333335</v>
      </c>
      <c r="E868" s="1">
        <v>0.7</v>
      </c>
      <c r="F868" s="1">
        <v>-7.3</v>
      </c>
      <c r="G868" s="1">
        <v>-3.3</v>
      </c>
    </row>
    <row r="869" spans="1:7">
      <c r="A869">
        <v>1972</v>
      </c>
      <c r="B869" s="1">
        <v>4</v>
      </c>
      <c r="C869" s="2">
        <f>DATE(tempdata[[#This Row],[Year]],tempdata[[#This Row],[Month]],15)</f>
        <v>26404</v>
      </c>
      <c r="D869" s="3">
        <f>tempdata[[#This Row],[Year]]+1/24+(tempdata[[#This Row],[Month]]-1)/12</f>
        <v>1972.2916666666667</v>
      </c>
      <c r="E869" s="1">
        <v>8.8000000000000007</v>
      </c>
      <c r="F869" s="1">
        <v>-0.9</v>
      </c>
      <c r="G869" s="1">
        <v>4</v>
      </c>
    </row>
    <row r="870" spans="1:7">
      <c r="A870">
        <v>1972</v>
      </c>
      <c r="B870" s="1">
        <v>5</v>
      </c>
      <c r="C870" s="2">
        <f>DATE(tempdata[[#This Row],[Year]],tempdata[[#This Row],[Month]],15)</f>
        <v>26434</v>
      </c>
      <c r="D870" s="3">
        <f>tempdata[[#This Row],[Year]]+1/24+(tempdata[[#This Row],[Month]]-1)/12</f>
        <v>1972.375</v>
      </c>
      <c r="E870" s="1">
        <v>19.7</v>
      </c>
      <c r="F870" s="1">
        <v>9.1999999999999993</v>
      </c>
      <c r="G870" s="1">
        <v>14.5</v>
      </c>
    </row>
    <row r="871" spans="1:7">
      <c r="A871">
        <v>1972</v>
      </c>
      <c r="B871" s="1">
        <v>6</v>
      </c>
      <c r="C871" s="2">
        <f>DATE(tempdata[[#This Row],[Year]],tempdata[[#This Row],[Month]],15)</f>
        <v>26465</v>
      </c>
      <c r="D871" s="3">
        <f>tempdata[[#This Row],[Year]]+1/24+(tempdata[[#This Row],[Month]]-1)/12</f>
        <v>1972.4583333333335</v>
      </c>
      <c r="E871" s="1">
        <v>21.4</v>
      </c>
      <c r="F871" s="1">
        <v>13.1</v>
      </c>
      <c r="G871" s="1">
        <v>17.3</v>
      </c>
    </row>
    <row r="872" spans="1:7">
      <c r="A872">
        <v>1972</v>
      </c>
      <c r="B872" s="1">
        <v>7</v>
      </c>
      <c r="C872" s="2">
        <f>DATE(tempdata[[#This Row],[Year]],tempdata[[#This Row],[Month]],15)</f>
        <v>26495</v>
      </c>
      <c r="D872" s="3">
        <f>tempdata[[#This Row],[Year]]+1/24+(tempdata[[#This Row],[Month]]-1)/12</f>
        <v>1972.5416666666667</v>
      </c>
      <c r="E872" s="1">
        <v>25.7</v>
      </c>
      <c r="F872" s="1">
        <v>16.2</v>
      </c>
      <c r="G872" s="1">
        <v>21</v>
      </c>
    </row>
    <row r="873" spans="1:7">
      <c r="A873">
        <v>1972</v>
      </c>
      <c r="B873" s="1">
        <v>8</v>
      </c>
      <c r="C873" s="2">
        <f>DATE(tempdata[[#This Row],[Year]],tempdata[[#This Row],[Month]],15)</f>
        <v>26526</v>
      </c>
      <c r="D873" s="3">
        <f>tempdata[[#This Row],[Year]]+1/24+(tempdata[[#This Row],[Month]]-1)/12</f>
        <v>1972.625</v>
      </c>
      <c r="E873" s="1">
        <v>24.2</v>
      </c>
      <c r="F873" s="1">
        <v>15</v>
      </c>
      <c r="G873" s="1">
        <v>19.600000000000001</v>
      </c>
    </row>
    <row r="874" spans="1:7">
      <c r="A874">
        <v>1972</v>
      </c>
      <c r="B874" s="1">
        <v>9</v>
      </c>
      <c r="C874" s="2">
        <f>DATE(tempdata[[#This Row],[Year]],tempdata[[#This Row],[Month]],15)</f>
        <v>26557</v>
      </c>
      <c r="D874" s="3">
        <f>tempdata[[#This Row],[Year]]+1/24+(tempdata[[#This Row],[Month]]-1)/12</f>
        <v>1972.7083333333335</v>
      </c>
      <c r="E874" s="1">
        <v>20.8</v>
      </c>
      <c r="F874" s="1">
        <v>12.1</v>
      </c>
      <c r="G874" s="1">
        <v>16.5</v>
      </c>
    </row>
    <row r="875" spans="1:7">
      <c r="A875">
        <v>1972</v>
      </c>
      <c r="B875" s="1">
        <v>10</v>
      </c>
      <c r="C875" s="2">
        <f>DATE(tempdata[[#This Row],[Year]],tempdata[[#This Row],[Month]],15)</f>
        <v>26587</v>
      </c>
      <c r="D875" s="3">
        <f>tempdata[[#This Row],[Year]]+1/24+(tempdata[[#This Row],[Month]]-1)/12</f>
        <v>1972.7916666666667</v>
      </c>
      <c r="E875" s="1">
        <v>11.1</v>
      </c>
      <c r="F875" s="1">
        <v>3.2</v>
      </c>
      <c r="G875" s="1">
        <v>7.2</v>
      </c>
    </row>
    <row r="876" spans="1:7">
      <c r="A876">
        <v>1972</v>
      </c>
      <c r="B876" s="1">
        <v>11</v>
      </c>
      <c r="C876" s="2">
        <f>DATE(tempdata[[#This Row],[Year]],tempdata[[#This Row],[Month]],15)</f>
        <v>26618</v>
      </c>
      <c r="D876" s="3">
        <f>tempdata[[#This Row],[Year]]+1/24+(tempdata[[#This Row],[Month]]-1)/12</f>
        <v>1972.875</v>
      </c>
      <c r="E876" s="1">
        <v>4.4000000000000004</v>
      </c>
      <c r="F876" s="1">
        <v>-0.7</v>
      </c>
      <c r="G876" s="1">
        <v>1.9</v>
      </c>
    </row>
    <row r="877" spans="1:7">
      <c r="A877">
        <v>1972</v>
      </c>
      <c r="B877" s="1">
        <v>12</v>
      </c>
      <c r="C877" s="2">
        <f>DATE(tempdata[[#This Row],[Year]],tempdata[[#This Row],[Month]],15)</f>
        <v>26648</v>
      </c>
      <c r="D877" s="3">
        <f>tempdata[[#This Row],[Year]]+1/24+(tempdata[[#This Row],[Month]]-1)/12</f>
        <v>1972.9583333333335</v>
      </c>
      <c r="E877" s="1">
        <v>-0.6</v>
      </c>
      <c r="F877" s="1">
        <v>-8.4</v>
      </c>
      <c r="G877" s="1">
        <v>-4.5</v>
      </c>
    </row>
    <row r="878" spans="1:7">
      <c r="A878">
        <v>1973</v>
      </c>
      <c r="B878" s="1">
        <v>1</v>
      </c>
      <c r="C878" s="2">
        <f>DATE(tempdata[[#This Row],[Year]],tempdata[[#This Row],[Month]],15)</f>
        <v>26679</v>
      </c>
      <c r="D878" s="3">
        <f>tempdata[[#This Row],[Year]]+1/24+(tempdata[[#This Row],[Month]]-1)/12</f>
        <v>1973.0416666666667</v>
      </c>
      <c r="E878" s="1">
        <v>-0.9</v>
      </c>
      <c r="F878" s="1">
        <v>-7.9</v>
      </c>
      <c r="G878" s="1">
        <v>-4.4000000000000004</v>
      </c>
    </row>
    <row r="879" spans="1:7">
      <c r="A879">
        <v>1973</v>
      </c>
      <c r="B879" s="1">
        <v>2</v>
      </c>
      <c r="C879" s="2">
        <f>DATE(tempdata[[#This Row],[Year]],tempdata[[#This Row],[Month]],15)</f>
        <v>26710</v>
      </c>
      <c r="D879" s="3">
        <f>tempdata[[#This Row],[Year]]+1/24+(tempdata[[#This Row],[Month]]-1)/12</f>
        <v>1973.125</v>
      </c>
      <c r="E879" s="1">
        <v>-2.7</v>
      </c>
      <c r="F879" s="1">
        <v>-13.1</v>
      </c>
      <c r="G879" s="1">
        <v>-7.9</v>
      </c>
    </row>
    <row r="880" spans="1:7">
      <c r="A880">
        <v>1973</v>
      </c>
      <c r="B880" s="1">
        <v>3</v>
      </c>
      <c r="C880" s="2">
        <f>DATE(tempdata[[#This Row],[Year]],tempdata[[#This Row],[Month]],15)</f>
        <v>26738</v>
      </c>
      <c r="D880" s="3">
        <f>tempdata[[#This Row],[Year]]+1/24+(tempdata[[#This Row],[Month]]-1)/12</f>
        <v>1973.2083333333335</v>
      </c>
      <c r="E880" s="1">
        <v>7.4</v>
      </c>
      <c r="F880" s="1">
        <v>0.2</v>
      </c>
      <c r="G880" s="1">
        <v>3.8</v>
      </c>
    </row>
    <row r="881" spans="1:7">
      <c r="A881">
        <v>1973</v>
      </c>
      <c r="B881" s="1">
        <v>4</v>
      </c>
      <c r="C881" s="2">
        <f>DATE(tempdata[[#This Row],[Year]],tempdata[[#This Row],[Month]],15)</f>
        <v>26769</v>
      </c>
      <c r="D881" s="3">
        <f>tempdata[[#This Row],[Year]]+1/24+(tempdata[[#This Row],[Month]]-1)/12</f>
        <v>1973.2916666666667</v>
      </c>
      <c r="E881" s="1">
        <v>11.6</v>
      </c>
      <c r="F881" s="1">
        <v>2.7</v>
      </c>
      <c r="G881" s="1">
        <v>7.2</v>
      </c>
    </row>
    <row r="882" spans="1:7">
      <c r="A882">
        <v>1973</v>
      </c>
      <c r="B882" s="1">
        <v>5</v>
      </c>
      <c r="C882" s="2">
        <f>DATE(tempdata[[#This Row],[Year]],tempdata[[#This Row],[Month]],15)</f>
        <v>26799</v>
      </c>
      <c r="D882" s="3">
        <f>tempdata[[#This Row],[Year]]+1/24+(tempdata[[#This Row],[Month]]-1)/12</f>
        <v>1973.375</v>
      </c>
      <c r="E882" s="1">
        <v>15.7</v>
      </c>
      <c r="F882" s="1">
        <v>8.1999999999999993</v>
      </c>
      <c r="G882" s="1">
        <v>12</v>
      </c>
    </row>
    <row r="883" spans="1:7">
      <c r="A883">
        <v>1973</v>
      </c>
      <c r="B883" s="1">
        <v>6</v>
      </c>
      <c r="C883" s="2">
        <f>DATE(tempdata[[#This Row],[Year]],tempdata[[#This Row],[Month]],15)</f>
        <v>26830</v>
      </c>
      <c r="D883" s="3">
        <f>tempdata[[#This Row],[Year]]+1/24+(tempdata[[#This Row],[Month]]-1)/12</f>
        <v>1973.4583333333335</v>
      </c>
      <c r="E883" s="1">
        <v>23.8</v>
      </c>
      <c r="F883" s="1">
        <v>15.1</v>
      </c>
      <c r="G883" s="1">
        <v>19.5</v>
      </c>
    </row>
    <row r="884" spans="1:7">
      <c r="A884">
        <v>1973</v>
      </c>
      <c r="B884" s="1">
        <v>7</v>
      </c>
      <c r="C884" s="2">
        <f>DATE(tempdata[[#This Row],[Year]],tempdata[[#This Row],[Month]],15)</f>
        <v>26860</v>
      </c>
      <c r="D884" s="3">
        <f>tempdata[[#This Row],[Year]]+1/24+(tempdata[[#This Row],[Month]]-1)/12</f>
        <v>1973.5416666666667</v>
      </c>
      <c r="E884" s="1">
        <v>27.1</v>
      </c>
      <c r="F884" s="1">
        <v>16.899999999999999</v>
      </c>
      <c r="G884" s="1">
        <v>22</v>
      </c>
    </row>
    <row r="885" spans="1:7">
      <c r="A885">
        <v>1973</v>
      </c>
      <c r="B885" s="1">
        <v>8</v>
      </c>
      <c r="C885" s="2">
        <f>DATE(tempdata[[#This Row],[Year]],tempdata[[#This Row],[Month]],15)</f>
        <v>26891</v>
      </c>
      <c r="D885" s="3">
        <f>tempdata[[#This Row],[Year]]+1/24+(tempdata[[#This Row],[Month]]-1)/12</f>
        <v>1973.625</v>
      </c>
      <c r="E885" s="1">
        <v>27.1</v>
      </c>
      <c r="F885" s="1">
        <v>18.100000000000001</v>
      </c>
      <c r="G885" s="1">
        <v>22.6</v>
      </c>
    </row>
    <row r="886" spans="1:7">
      <c r="A886">
        <v>1973</v>
      </c>
      <c r="B886" s="1">
        <v>9</v>
      </c>
      <c r="C886" s="2">
        <f>DATE(tempdata[[#This Row],[Year]],tempdata[[#This Row],[Month]],15)</f>
        <v>26922</v>
      </c>
      <c r="D886" s="3">
        <f>tempdata[[#This Row],[Year]]+1/24+(tempdata[[#This Row],[Month]]-1)/12</f>
        <v>1973.7083333333335</v>
      </c>
      <c r="E886" s="1">
        <v>21.1</v>
      </c>
      <c r="F886" s="1">
        <v>11.4</v>
      </c>
      <c r="G886" s="1">
        <v>16.3</v>
      </c>
    </row>
    <row r="887" spans="1:7">
      <c r="A887">
        <v>1973</v>
      </c>
      <c r="B887" s="1">
        <v>10</v>
      </c>
      <c r="C887" s="2">
        <f>DATE(tempdata[[#This Row],[Year]],tempdata[[#This Row],[Month]],15)</f>
        <v>26952</v>
      </c>
      <c r="D887" s="3">
        <f>tempdata[[#This Row],[Year]]+1/24+(tempdata[[#This Row],[Month]]-1)/12</f>
        <v>1973.7916666666667</v>
      </c>
      <c r="E887" s="1">
        <v>15.1</v>
      </c>
      <c r="F887" s="1">
        <v>6.8</v>
      </c>
      <c r="G887" s="1">
        <v>11</v>
      </c>
    </row>
    <row r="888" spans="1:7">
      <c r="A888">
        <v>1973</v>
      </c>
      <c r="B888" s="1">
        <v>11</v>
      </c>
      <c r="C888" s="2">
        <f>DATE(tempdata[[#This Row],[Year]],tempdata[[#This Row],[Month]],15)</f>
        <v>26983</v>
      </c>
      <c r="D888" s="3">
        <f>tempdata[[#This Row],[Year]]+1/24+(tempdata[[#This Row],[Month]]-1)/12</f>
        <v>1973.875</v>
      </c>
      <c r="E888" s="1">
        <v>6.8</v>
      </c>
      <c r="F888" s="1">
        <v>0.2</v>
      </c>
      <c r="G888" s="1">
        <v>3.5</v>
      </c>
    </row>
    <row r="889" spans="1:7">
      <c r="A889">
        <v>1973</v>
      </c>
      <c r="B889" s="1">
        <v>12</v>
      </c>
      <c r="C889" s="2">
        <f>DATE(tempdata[[#This Row],[Year]],tempdata[[#This Row],[Month]],15)</f>
        <v>27013</v>
      </c>
      <c r="D889" s="3">
        <f>tempdata[[#This Row],[Year]]+1/24+(tempdata[[#This Row],[Month]]-1)/12</f>
        <v>1973.9583333333335</v>
      </c>
      <c r="E889" s="1">
        <v>-0.6</v>
      </c>
      <c r="F889" s="1">
        <v>-7.3</v>
      </c>
      <c r="G889" s="1">
        <v>-4</v>
      </c>
    </row>
    <row r="890" spans="1:7">
      <c r="A890">
        <v>1974</v>
      </c>
      <c r="B890" s="1">
        <v>1</v>
      </c>
      <c r="C890" s="2">
        <f>DATE(tempdata[[#This Row],[Year]],tempdata[[#This Row],[Month]],15)</f>
        <v>27044</v>
      </c>
      <c r="D890" s="3">
        <f>tempdata[[#This Row],[Year]]+1/24+(tempdata[[#This Row],[Month]]-1)/12</f>
        <v>1974.0416666666667</v>
      </c>
      <c r="E890" s="1">
        <v>-2.2999999999999998</v>
      </c>
      <c r="F890" s="1">
        <v>-10.7</v>
      </c>
      <c r="G890" s="1">
        <v>-6.5</v>
      </c>
    </row>
    <row r="891" spans="1:7">
      <c r="A891">
        <v>1974</v>
      </c>
      <c r="B891" s="1">
        <v>2</v>
      </c>
      <c r="C891" s="2">
        <f>DATE(tempdata[[#This Row],[Year]],tempdata[[#This Row],[Month]],15)</f>
        <v>27075</v>
      </c>
      <c r="D891" s="3">
        <f>tempdata[[#This Row],[Year]]+1/24+(tempdata[[#This Row],[Month]]-1)/12</f>
        <v>1974.125</v>
      </c>
      <c r="E891" s="1">
        <v>-3.3</v>
      </c>
      <c r="F891" s="1">
        <v>-12.1</v>
      </c>
      <c r="G891" s="1">
        <v>-7.7</v>
      </c>
    </row>
    <row r="892" spans="1:7">
      <c r="A892">
        <v>1974</v>
      </c>
      <c r="B892" s="1">
        <v>3</v>
      </c>
      <c r="C892" s="2">
        <f>DATE(tempdata[[#This Row],[Year]],tempdata[[#This Row],[Month]],15)</f>
        <v>27103</v>
      </c>
      <c r="D892" s="3">
        <f>tempdata[[#This Row],[Year]]+1/24+(tempdata[[#This Row],[Month]]-1)/12</f>
        <v>1974.2083333333335</v>
      </c>
      <c r="E892" s="1">
        <v>2.6</v>
      </c>
      <c r="F892" s="1">
        <v>-5.2</v>
      </c>
      <c r="G892" s="1">
        <v>-1.3</v>
      </c>
    </row>
    <row r="893" spans="1:7">
      <c r="A893">
        <v>1974</v>
      </c>
      <c r="B893" s="1">
        <v>4</v>
      </c>
      <c r="C893" s="2">
        <f>DATE(tempdata[[#This Row],[Year]],tempdata[[#This Row],[Month]],15)</f>
        <v>27134</v>
      </c>
      <c r="D893" s="3">
        <f>tempdata[[#This Row],[Year]]+1/24+(tempdata[[#This Row],[Month]]-1)/12</f>
        <v>1974.2916666666667</v>
      </c>
      <c r="E893" s="1">
        <v>12.2</v>
      </c>
      <c r="F893" s="1">
        <v>2.1</v>
      </c>
      <c r="G893" s="1">
        <v>7.2</v>
      </c>
    </row>
    <row r="894" spans="1:7">
      <c r="A894">
        <v>1974</v>
      </c>
      <c r="B894" s="1">
        <v>5</v>
      </c>
      <c r="C894" s="2">
        <f>DATE(tempdata[[#This Row],[Year]],tempdata[[#This Row],[Month]],15)</f>
        <v>27164</v>
      </c>
      <c r="D894" s="3">
        <f>tempdata[[#This Row],[Year]]+1/24+(tempdata[[#This Row],[Month]]-1)/12</f>
        <v>1974.375</v>
      </c>
      <c r="E894" s="1">
        <v>15.8</v>
      </c>
      <c r="F894" s="1">
        <v>6.2</v>
      </c>
      <c r="G894" s="1">
        <v>11</v>
      </c>
    </row>
    <row r="895" spans="1:7">
      <c r="A895">
        <v>1974</v>
      </c>
      <c r="B895" s="1">
        <v>6</v>
      </c>
      <c r="C895" s="2">
        <f>DATE(tempdata[[#This Row],[Year]],tempdata[[#This Row],[Month]],15)</f>
        <v>27195</v>
      </c>
      <c r="D895" s="3">
        <f>tempdata[[#This Row],[Year]]+1/24+(tempdata[[#This Row],[Month]]-1)/12</f>
        <v>1974.4583333333335</v>
      </c>
      <c r="E895" s="1">
        <v>22.5</v>
      </c>
      <c r="F895" s="1">
        <v>13.6</v>
      </c>
      <c r="G895" s="1">
        <v>18.100000000000001</v>
      </c>
    </row>
    <row r="896" spans="1:7">
      <c r="A896">
        <v>1974</v>
      </c>
      <c r="B896" s="1">
        <v>7</v>
      </c>
      <c r="C896" s="2">
        <f>DATE(tempdata[[#This Row],[Year]],tempdata[[#This Row],[Month]],15)</f>
        <v>27225</v>
      </c>
      <c r="D896" s="3">
        <f>tempdata[[#This Row],[Year]]+1/24+(tempdata[[#This Row],[Month]]-1)/12</f>
        <v>1974.5416666666667</v>
      </c>
      <c r="E896" s="1">
        <v>25.6</v>
      </c>
      <c r="F896" s="1">
        <v>16.3</v>
      </c>
      <c r="G896" s="1">
        <v>21</v>
      </c>
    </row>
    <row r="897" spans="1:7">
      <c r="A897">
        <v>1974</v>
      </c>
      <c r="B897" s="1">
        <v>8</v>
      </c>
      <c r="C897" s="2">
        <f>DATE(tempdata[[#This Row],[Year]],tempdata[[#This Row],[Month]],15)</f>
        <v>27256</v>
      </c>
      <c r="D897" s="3">
        <f>tempdata[[#This Row],[Year]]+1/24+(tempdata[[#This Row],[Month]]-1)/12</f>
        <v>1974.625</v>
      </c>
      <c r="E897" s="1">
        <v>25.8</v>
      </c>
      <c r="F897" s="1">
        <v>15.7</v>
      </c>
      <c r="G897" s="1">
        <v>20.8</v>
      </c>
    </row>
    <row r="898" spans="1:7">
      <c r="A898">
        <v>1974</v>
      </c>
      <c r="B898" s="1">
        <v>9</v>
      </c>
      <c r="C898" s="2">
        <f>DATE(tempdata[[#This Row],[Year]],tempdata[[#This Row],[Month]],15)</f>
        <v>27287</v>
      </c>
      <c r="D898" s="3">
        <f>tempdata[[#This Row],[Year]]+1/24+(tempdata[[#This Row],[Month]]-1)/12</f>
        <v>1974.7083333333335</v>
      </c>
      <c r="E898" s="1">
        <v>18.8</v>
      </c>
      <c r="F898" s="1">
        <v>10</v>
      </c>
      <c r="G898" s="1">
        <v>14.4</v>
      </c>
    </row>
    <row r="899" spans="1:7">
      <c r="A899">
        <v>1974</v>
      </c>
      <c r="B899" s="1">
        <v>10</v>
      </c>
      <c r="C899" s="2">
        <f>DATE(tempdata[[#This Row],[Year]],tempdata[[#This Row],[Month]],15)</f>
        <v>27317</v>
      </c>
      <c r="D899" s="3">
        <f>tempdata[[#This Row],[Year]]+1/24+(tempdata[[#This Row],[Month]]-1)/12</f>
        <v>1974.7916666666667</v>
      </c>
      <c r="E899" s="1">
        <v>11.9</v>
      </c>
      <c r="F899" s="1">
        <v>2.5</v>
      </c>
      <c r="G899" s="1">
        <v>7.2</v>
      </c>
    </row>
    <row r="900" spans="1:7">
      <c r="A900">
        <v>1974</v>
      </c>
      <c r="B900" s="1">
        <v>11</v>
      </c>
      <c r="C900" s="2">
        <f>DATE(tempdata[[#This Row],[Year]],tempdata[[#This Row],[Month]],15)</f>
        <v>27348</v>
      </c>
      <c r="D900" s="3">
        <f>tempdata[[#This Row],[Year]]+1/24+(tempdata[[#This Row],[Month]]-1)/12</f>
        <v>1974.875</v>
      </c>
      <c r="E900" s="1">
        <v>6.1</v>
      </c>
      <c r="F900" s="1">
        <v>0.6</v>
      </c>
      <c r="G900" s="1">
        <v>3.4</v>
      </c>
    </row>
    <row r="901" spans="1:7">
      <c r="A901">
        <v>1974</v>
      </c>
      <c r="B901" s="1">
        <v>12</v>
      </c>
      <c r="C901" s="2">
        <f>DATE(tempdata[[#This Row],[Year]],tempdata[[#This Row],[Month]],15)</f>
        <v>27378</v>
      </c>
      <c r="D901" s="3">
        <f>tempdata[[#This Row],[Year]]+1/24+(tempdata[[#This Row],[Month]]-1)/12</f>
        <v>1974.9583333333335</v>
      </c>
      <c r="E901" s="1">
        <v>1.6</v>
      </c>
      <c r="F901" s="1">
        <v>-4.5999999999999996</v>
      </c>
      <c r="G901" s="1">
        <v>-1.5</v>
      </c>
    </row>
    <row r="902" spans="1:7">
      <c r="A902">
        <v>1975</v>
      </c>
      <c r="B902" s="1">
        <v>1</v>
      </c>
      <c r="C902" s="2">
        <f>DATE(tempdata[[#This Row],[Year]],tempdata[[#This Row],[Month]],15)</f>
        <v>27409</v>
      </c>
      <c r="D902" s="3">
        <f>tempdata[[#This Row],[Year]]+1/24+(tempdata[[#This Row],[Month]]-1)/12</f>
        <v>1975.0416666666667</v>
      </c>
      <c r="E902" s="1">
        <v>0.2</v>
      </c>
      <c r="F902" s="1">
        <v>-8.6</v>
      </c>
      <c r="G902" s="1">
        <v>-4.2</v>
      </c>
    </row>
    <row r="903" spans="1:7">
      <c r="A903">
        <v>1975</v>
      </c>
      <c r="B903" s="1">
        <v>2</v>
      </c>
      <c r="C903" s="2">
        <f>DATE(tempdata[[#This Row],[Year]],tempdata[[#This Row],[Month]],15)</f>
        <v>27440</v>
      </c>
      <c r="D903" s="3">
        <f>tempdata[[#This Row],[Year]]+1/24+(tempdata[[#This Row],[Month]]-1)/12</f>
        <v>1975.125</v>
      </c>
      <c r="E903" s="1">
        <v>-1.3</v>
      </c>
      <c r="F903" s="1">
        <v>-8.1</v>
      </c>
      <c r="G903" s="1">
        <v>-4.7</v>
      </c>
    </row>
    <row r="904" spans="1:7">
      <c r="A904">
        <v>1975</v>
      </c>
      <c r="B904" s="1">
        <v>3</v>
      </c>
      <c r="C904" s="2">
        <f>DATE(tempdata[[#This Row],[Year]],tempdata[[#This Row],[Month]],15)</f>
        <v>27468</v>
      </c>
      <c r="D904" s="3">
        <f>tempdata[[#This Row],[Year]]+1/24+(tempdata[[#This Row],[Month]]-1)/12</f>
        <v>1975.2083333333335</v>
      </c>
      <c r="E904" s="1">
        <v>1.8</v>
      </c>
      <c r="F904" s="1">
        <v>-6.3</v>
      </c>
      <c r="G904" s="1">
        <v>-2.2999999999999998</v>
      </c>
    </row>
    <row r="905" spans="1:7">
      <c r="A905">
        <v>1975</v>
      </c>
      <c r="B905" s="1">
        <v>4</v>
      </c>
      <c r="C905" s="2">
        <f>DATE(tempdata[[#This Row],[Year]],tempdata[[#This Row],[Month]],15)</f>
        <v>27499</v>
      </c>
      <c r="D905" s="3">
        <f>tempdata[[#This Row],[Year]]+1/24+(tempdata[[#This Row],[Month]]-1)/12</f>
        <v>1975.2916666666667</v>
      </c>
      <c r="E905" s="1">
        <v>8.6999999999999993</v>
      </c>
      <c r="F905" s="1">
        <v>-0.4</v>
      </c>
      <c r="G905" s="1">
        <v>4.2</v>
      </c>
    </row>
    <row r="906" spans="1:7">
      <c r="A906">
        <v>1975</v>
      </c>
      <c r="B906" s="1">
        <v>5</v>
      </c>
      <c r="C906" s="2">
        <f>DATE(tempdata[[#This Row],[Year]],tempdata[[#This Row],[Month]],15)</f>
        <v>27529</v>
      </c>
      <c r="D906" s="3">
        <f>tempdata[[#This Row],[Year]]+1/24+(tempdata[[#This Row],[Month]]-1)/12</f>
        <v>1975.375</v>
      </c>
      <c r="E906" s="1">
        <v>21.9</v>
      </c>
      <c r="F906" s="1">
        <v>11.1</v>
      </c>
      <c r="G906" s="1">
        <v>16.5</v>
      </c>
    </row>
    <row r="907" spans="1:7">
      <c r="A907">
        <v>1975</v>
      </c>
      <c r="B907" s="1">
        <v>6</v>
      </c>
      <c r="C907" s="2">
        <f>DATE(tempdata[[#This Row],[Year]],tempdata[[#This Row],[Month]],15)</f>
        <v>27560</v>
      </c>
      <c r="D907" s="3">
        <f>tempdata[[#This Row],[Year]]+1/24+(tempdata[[#This Row],[Month]]-1)/12</f>
        <v>1975.4583333333335</v>
      </c>
      <c r="E907" s="1">
        <v>24.2</v>
      </c>
      <c r="F907" s="1">
        <v>14.7</v>
      </c>
      <c r="G907" s="1">
        <v>19.5</v>
      </c>
    </row>
    <row r="908" spans="1:7">
      <c r="A908">
        <v>1975</v>
      </c>
      <c r="B908" s="1">
        <v>7</v>
      </c>
      <c r="C908" s="2">
        <f>DATE(tempdata[[#This Row],[Year]],tempdata[[#This Row],[Month]],15)</f>
        <v>27590</v>
      </c>
      <c r="D908" s="3">
        <f>tempdata[[#This Row],[Year]]+1/24+(tempdata[[#This Row],[Month]]-1)/12</f>
        <v>1975.5416666666667</v>
      </c>
      <c r="E908" s="1">
        <v>27.4</v>
      </c>
      <c r="F908" s="1">
        <v>17.399999999999999</v>
      </c>
      <c r="G908" s="1">
        <v>22.4</v>
      </c>
    </row>
    <row r="909" spans="1:7">
      <c r="A909">
        <v>1975</v>
      </c>
      <c r="B909" s="1">
        <v>8</v>
      </c>
      <c r="C909" s="2">
        <f>DATE(tempdata[[#This Row],[Year]],tempdata[[#This Row],[Month]],15)</f>
        <v>27621</v>
      </c>
      <c r="D909" s="3">
        <f>tempdata[[#This Row],[Year]]+1/24+(tempdata[[#This Row],[Month]]-1)/12</f>
        <v>1975.625</v>
      </c>
      <c r="E909" s="1">
        <v>26.1</v>
      </c>
      <c r="F909" s="1">
        <v>16.3</v>
      </c>
      <c r="G909" s="1">
        <v>21.2</v>
      </c>
    </row>
    <row r="910" spans="1:7">
      <c r="A910">
        <v>1975</v>
      </c>
      <c r="B910" s="1">
        <v>9</v>
      </c>
      <c r="C910" s="2">
        <f>DATE(tempdata[[#This Row],[Year]],tempdata[[#This Row],[Month]],15)</f>
        <v>27652</v>
      </c>
      <c r="D910" s="3">
        <f>tempdata[[#This Row],[Year]]+1/24+(tempdata[[#This Row],[Month]]-1)/12</f>
        <v>1975.7083333333335</v>
      </c>
      <c r="E910" s="1">
        <v>18.7</v>
      </c>
      <c r="F910" s="1">
        <v>10.4</v>
      </c>
      <c r="G910" s="1">
        <v>14.6</v>
      </c>
    </row>
    <row r="911" spans="1:7">
      <c r="A911">
        <v>1975</v>
      </c>
      <c r="B911" s="1">
        <v>10</v>
      </c>
      <c r="C911" s="2">
        <f>DATE(tempdata[[#This Row],[Year]],tempdata[[#This Row],[Month]],15)</f>
        <v>27682</v>
      </c>
      <c r="D911" s="3">
        <f>tempdata[[#This Row],[Year]]+1/24+(tempdata[[#This Row],[Month]]-1)/12</f>
        <v>1975.7916666666667</v>
      </c>
      <c r="E911" s="1">
        <v>14.9</v>
      </c>
      <c r="F911" s="1">
        <v>6.7</v>
      </c>
      <c r="G911" s="1">
        <v>10.8</v>
      </c>
    </row>
    <row r="912" spans="1:7">
      <c r="A912">
        <v>1975</v>
      </c>
      <c r="B912" s="1">
        <v>11</v>
      </c>
      <c r="C912" s="2">
        <f>DATE(tempdata[[#This Row],[Year]],tempdata[[#This Row],[Month]],15)</f>
        <v>27713</v>
      </c>
      <c r="D912" s="3">
        <f>tempdata[[#This Row],[Year]]+1/24+(tempdata[[#This Row],[Month]]-1)/12</f>
        <v>1975.875</v>
      </c>
      <c r="E912" s="1">
        <v>9.6</v>
      </c>
      <c r="F912" s="1">
        <v>2.9</v>
      </c>
      <c r="G912" s="1">
        <v>6.3</v>
      </c>
    </row>
    <row r="913" spans="1:7">
      <c r="A913">
        <v>1975</v>
      </c>
      <c r="B913" s="1">
        <v>12</v>
      </c>
      <c r="C913" s="2">
        <f>DATE(tempdata[[#This Row],[Year]],tempdata[[#This Row],[Month]],15)</f>
        <v>27743</v>
      </c>
      <c r="D913" s="3">
        <f>tempdata[[#This Row],[Year]]+1/24+(tempdata[[#This Row],[Month]]-1)/12</f>
        <v>1975.9583333333335</v>
      </c>
      <c r="E913" s="1">
        <v>-1.9</v>
      </c>
      <c r="F913" s="1">
        <v>-10.199999999999999</v>
      </c>
      <c r="G913" s="1">
        <v>-6.1</v>
      </c>
    </row>
    <row r="914" spans="1:7">
      <c r="A914">
        <v>1976</v>
      </c>
      <c r="B914" s="1">
        <v>1</v>
      </c>
      <c r="C914" s="2">
        <f>DATE(tempdata[[#This Row],[Year]],tempdata[[#This Row],[Month]],15)</f>
        <v>27774</v>
      </c>
      <c r="D914" s="3">
        <f>tempdata[[#This Row],[Year]]+1/24+(tempdata[[#This Row],[Month]]-1)/12</f>
        <v>1976.0416666666667</v>
      </c>
      <c r="E914" s="1">
        <v>-4.5999999999999996</v>
      </c>
      <c r="F914" s="1">
        <v>-15.6</v>
      </c>
      <c r="G914" s="1">
        <v>-10.1</v>
      </c>
    </row>
    <row r="915" spans="1:7">
      <c r="A915">
        <v>1976</v>
      </c>
      <c r="B915" s="1">
        <v>2</v>
      </c>
      <c r="C915" s="2">
        <f>DATE(tempdata[[#This Row],[Year]],tempdata[[#This Row],[Month]],15)</f>
        <v>27805</v>
      </c>
      <c r="D915" s="3">
        <f>tempdata[[#This Row],[Year]]+1/24+(tempdata[[#This Row],[Month]]-1)/12</f>
        <v>1976.125</v>
      </c>
      <c r="E915" s="1">
        <v>1.8</v>
      </c>
      <c r="F915" s="1">
        <v>-6.9</v>
      </c>
      <c r="G915" s="1">
        <v>-2.6</v>
      </c>
    </row>
    <row r="916" spans="1:7">
      <c r="A916">
        <v>1976</v>
      </c>
      <c r="B916" s="1">
        <v>3</v>
      </c>
      <c r="C916" s="2">
        <f>DATE(tempdata[[#This Row],[Year]],tempdata[[#This Row],[Month]],15)</f>
        <v>27834</v>
      </c>
      <c r="D916" s="3">
        <f>tempdata[[#This Row],[Year]]+1/24+(tempdata[[#This Row],[Month]]-1)/12</f>
        <v>1976.2083333333335</v>
      </c>
      <c r="E916" s="1">
        <v>3.9</v>
      </c>
      <c r="F916" s="1">
        <v>-5.2</v>
      </c>
      <c r="G916" s="1">
        <v>-0.7</v>
      </c>
    </row>
    <row r="917" spans="1:7">
      <c r="A917">
        <v>1976</v>
      </c>
      <c r="B917" s="1">
        <v>4</v>
      </c>
      <c r="C917" s="2">
        <f>DATE(tempdata[[#This Row],[Year]],tempdata[[#This Row],[Month]],15)</f>
        <v>27865</v>
      </c>
      <c r="D917" s="3">
        <f>tempdata[[#This Row],[Year]]+1/24+(tempdata[[#This Row],[Month]]-1)/12</f>
        <v>1976.2916666666667</v>
      </c>
      <c r="E917" s="1">
        <v>13.6</v>
      </c>
      <c r="F917" s="1">
        <v>2.8</v>
      </c>
      <c r="G917" s="1">
        <v>8.1999999999999993</v>
      </c>
    </row>
    <row r="918" spans="1:7">
      <c r="A918">
        <v>1976</v>
      </c>
      <c r="B918" s="1">
        <v>5</v>
      </c>
      <c r="C918" s="2">
        <f>DATE(tempdata[[#This Row],[Year]],tempdata[[#This Row],[Month]],15)</f>
        <v>27895</v>
      </c>
      <c r="D918" s="3">
        <f>tempdata[[#This Row],[Year]]+1/24+(tempdata[[#This Row],[Month]]-1)/12</f>
        <v>1976.375</v>
      </c>
      <c r="E918" s="1">
        <v>16.2</v>
      </c>
      <c r="F918" s="1">
        <v>7.5</v>
      </c>
      <c r="G918" s="1">
        <v>11.9</v>
      </c>
    </row>
    <row r="919" spans="1:7">
      <c r="A919">
        <v>1976</v>
      </c>
      <c r="B919" s="1">
        <v>6</v>
      </c>
      <c r="C919" s="2">
        <f>DATE(tempdata[[#This Row],[Year]],tempdata[[#This Row],[Month]],15)</f>
        <v>27926</v>
      </c>
      <c r="D919" s="3">
        <f>tempdata[[#This Row],[Year]]+1/24+(tempdata[[#This Row],[Month]]-1)/12</f>
        <v>1976.4583333333335</v>
      </c>
      <c r="E919" s="1">
        <v>25.6</v>
      </c>
      <c r="F919" s="1">
        <v>15</v>
      </c>
      <c r="G919" s="1">
        <v>20.3</v>
      </c>
    </row>
    <row r="920" spans="1:7">
      <c r="A920">
        <v>1976</v>
      </c>
      <c r="B920" s="1">
        <v>7</v>
      </c>
      <c r="C920" s="2">
        <f>DATE(tempdata[[#This Row],[Year]],tempdata[[#This Row],[Month]],15)</f>
        <v>27956</v>
      </c>
      <c r="D920" s="3">
        <f>tempdata[[#This Row],[Year]]+1/24+(tempdata[[#This Row],[Month]]-1)/12</f>
        <v>1976.5416666666667</v>
      </c>
      <c r="E920" s="1">
        <v>24.4</v>
      </c>
      <c r="F920" s="1">
        <v>15.9</v>
      </c>
      <c r="G920" s="1">
        <v>20.2</v>
      </c>
    </row>
    <row r="921" spans="1:7">
      <c r="A921">
        <v>1976</v>
      </c>
      <c r="B921" s="1">
        <v>8</v>
      </c>
      <c r="C921" s="2">
        <f>DATE(tempdata[[#This Row],[Year]],tempdata[[#This Row],[Month]],15)</f>
        <v>27987</v>
      </c>
      <c r="D921" s="3">
        <f>tempdata[[#This Row],[Year]]+1/24+(tempdata[[#This Row],[Month]]-1)/12</f>
        <v>1976.625</v>
      </c>
      <c r="E921" s="1">
        <v>24.8</v>
      </c>
      <c r="F921" s="1">
        <v>14.5</v>
      </c>
      <c r="G921" s="1">
        <v>19.7</v>
      </c>
    </row>
    <row r="922" spans="1:7">
      <c r="A922">
        <v>1976</v>
      </c>
      <c r="B922" s="1">
        <v>9</v>
      </c>
      <c r="C922" s="2">
        <f>DATE(tempdata[[#This Row],[Year]],tempdata[[#This Row],[Month]],15)</f>
        <v>28018</v>
      </c>
      <c r="D922" s="3">
        <f>tempdata[[#This Row],[Year]]+1/24+(tempdata[[#This Row],[Month]]-1)/12</f>
        <v>1976.7083333333335</v>
      </c>
      <c r="E922" s="1">
        <v>19.600000000000001</v>
      </c>
      <c r="F922" s="1">
        <v>10.9</v>
      </c>
      <c r="G922" s="1">
        <v>15.3</v>
      </c>
    </row>
    <row r="923" spans="1:7">
      <c r="A923">
        <v>1976</v>
      </c>
      <c r="B923" s="1">
        <v>10</v>
      </c>
      <c r="C923" s="2">
        <f>DATE(tempdata[[#This Row],[Year]],tempdata[[#This Row],[Month]],15)</f>
        <v>28048</v>
      </c>
      <c r="D923" s="3">
        <f>tempdata[[#This Row],[Year]]+1/24+(tempdata[[#This Row],[Month]]-1)/12</f>
        <v>1976.7916666666667</v>
      </c>
      <c r="E923" s="1">
        <v>11.1</v>
      </c>
      <c r="F923" s="1">
        <v>3</v>
      </c>
      <c r="G923" s="1">
        <v>7.1</v>
      </c>
    </row>
    <row r="924" spans="1:7">
      <c r="A924">
        <v>1976</v>
      </c>
      <c r="B924" s="1">
        <v>11</v>
      </c>
      <c r="C924" s="2">
        <f>DATE(tempdata[[#This Row],[Year]],tempdata[[#This Row],[Month]],15)</f>
        <v>28079</v>
      </c>
      <c r="D924" s="3">
        <f>tempdata[[#This Row],[Year]]+1/24+(tempdata[[#This Row],[Month]]-1)/12</f>
        <v>1976.875</v>
      </c>
      <c r="E924" s="1">
        <v>4.2</v>
      </c>
      <c r="F924" s="1">
        <v>-2.7</v>
      </c>
      <c r="G924" s="1">
        <v>0.8</v>
      </c>
    </row>
    <row r="925" spans="1:7">
      <c r="A925">
        <v>1976</v>
      </c>
      <c r="B925" s="1">
        <v>12</v>
      </c>
      <c r="C925" s="2">
        <f>DATE(tempdata[[#This Row],[Year]],tempdata[[#This Row],[Month]],15)</f>
        <v>28109</v>
      </c>
      <c r="D925" s="3">
        <f>tempdata[[#This Row],[Year]]+1/24+(tempdata[[#This Row],[Month]]-1)/12</f>
        <v>1976.9583333333335</v>
      </c>
      <c r="E925" s="1">
        <v>-3.3</v>
      </c>
      <c r="F925" s="1">
        <v>-13.2</v>
      </c>
      <c r="G925" s="1">
        <v>-8.3000000000000007</v>
      </c>
    </row>
    <row r="926" spans="1:7">
      <c r="A926">
        <v>1977</v>
      </c>
      <c r="B926" s="1">
        <v>1</v>
      </c>
      <c r="C926" s="2">
        <f>DATE(tempdata[[#This Row],[Year]],tempdata[[#This Row],[Month]],15)</f>
        <v>28140</v>
      </c>
      <c r="D926" s="3">
        <f>tempdata[[#This Row],[Year]]+1/24+(tempdata[[#This Row],[Month]]-1)/12</f>
        <v>1977.0416666666667</v>
      </c>
      <c r="E926" s="1">
        <v>-7.3</v>
      </c>
      <c r="F926" s="1">
        <v>-16.2</v>
      </c>
      <c r="G926" s="1">
        <v>-11.8</v>
      </c>
    </row>
    <row r="927" spans="1:7">
      <c r="A927">
        <v>1977</v>
      </c>
      <c r="B927" s="1">
        <v>2</v>
      </c>
      <c r="C927" s="2">
        <f>DATE(tempdata[[#This Row],[Year]],tempdata[[#This Row],[Month]],15)</f>
        <v>28171</v>
      </c>
      <c r="D927" s="3">
        <f>tempdata[[#This Row],[Year]]+1/24+(tempdata[[#This Row],[Month]]-1)/12</f>
        <v>1977.125</v>
      </c>
      <c r="E927" s="1">
        <v>-2.1</v>
      </c>
      <c r="F927" s="1">
        <v>-9.9</v>
      </c>
      <c r="G927" s="1">
        <v>-6</v>
      </c>
    </row>
    <row r="928" spans="1:7">
      <c r="A928">
        <v>1977</v>
      </c>
      <c r="B928" s="1">
        <v>3</v>
      </c>
      <c r="C928" s="2">
        <f>DATE(tempdata[[#This Row],[Year]],tempdata[[#This Row],[Month]],15)</f>
        <v>28199</v>
      </c>
      <c r="D928" s="3">
        <f>tempdata[[#This Row],[Year]]+1/24+(tempdata[[#This Row],[Month]]-1)/12</f>
        <v>1977.2083333333335</v>
      </c>
      <c r="E928" s="1">
        <v>6.2</v>
      </c>
      <c r="F928" s="1">
        <v>-1.6</v>
      </c>
      <c r="G928" s="1">
        <v>2.2999999999999998</v>
      </c>
    </row>
    <row r="929" spans="1:7">
      <c r="A929">
        <v>1977</v>
      </c>
      <c r="B929" s="1">
        <v>4</v>
      </c>
      <c r="C929" s="2">
        <f>DATE(tempdata[[#This Row],[Year]],tempdata[[#This Row],[Month]],15)</f>
        <v>28230</v>
      </c>
      <c r="D929" s="3">
        <f>tempdata[[#This Row],[Year]]+1/24+(tempdata[[#This Row],[Month]]-1)/12</f>
        <v>1977.2916666666667</v>
      </c>
      <c r="E929" s="1">
        <v>12.6</v>
      </c>
      <c r="F929" s="1">
        <v>2.2999999999999998</v>
      </c>
      <c r="G929" s="1">
        <v>7.5</v>
      </c>
    </row>
    <row r="930" spans="1:7">
      <c r="A930">
        <v>1977</v>
      </c>
      <c r="B930" s="1">
        <v>5</v>
      </c>
      <c r="C930" s="2">
        <f>DATE(tempdata[[#This Row],[Year]],tempdata[[#This Row],[Month]],15)</f>
        <v>28260</v>
      </c>
      <c r="D930" s="3">
        <f>tempdata[[#This Row],[Year]]+1/24+(tempdata[[#This Row],[Month]]-1)/12</f>
        <v>1977.375</v>
      </c>
      <c r="E930" s="1">
        <v>21.5</v>
      </c>
      <c r="F930" s="1">
        <v>8.6999999999999993</v>
      </c>
      <c r="G930" s="1">
        <v>15.1</v>
      </c>
    </row>
    <row r="931" spans="1:7">
      <c r="A931">
        <v>1977</v>
      </c>
      <c r="B931" s="1">
        <v>6</v>
      </c>
      <c r="C931" s="2">
        <f>DATE(tempdata[[#This Row],[Year]],tempdata[[#This Row],[Month]],15)</f>
        <v>28291</v>
      </c>
      <c r="D931" s="3">
        <f>tempdata[[#This Row],[Year]]+1/24+(tempdata[[#This Row],[Month]]-1)/12</f>
        <v>1977.4583333333335</v>
      </c>
      <c r="E931" s="1">
        <v>23.2</v>
      </c>
      <c r="F931" s="1">
        <v>12.3</v>
      </c>
      <c r="G931" s="1">
        <v>17.8</v>
      </c>
    </row>
    <row r="932" spans="1:7">
      <c r="A932">
        <v>1977</v>
      </c>
      <c r="B932" s="1">
        <v>7</v>
      </c>
      <c r="C932" s="2">
        <f>DATE(tempdata[[#This Row],[Year]],tempdata[[#This Row],[Month]],15)</f>
        <v>28321</v>
      </c>
      <c r="D932" s="3">
        <f>tempdata[[#This Row],[Year]]+1/24+(tempdata[[#This Row],[Month]]-1)/12</f>
        <v>1977.5416666666667</v>
      </c>
      <c r="E932" s="1">
        <v>26.7</v>
      </c>
      <c r="F932" s="1">
        <v>16.8</v>
      </c>
      <c r="G932" s="1">
        <v>21.8</v>
      </c>
    </row>
    <row r="933" spans="1:7">
      <c r="A933">
        <v>1977</v>
      </c>
      <c r="B933" s="1">
        <v>8</v>
      </c>
      <c r="C933" s="2">
        <f>DATE(tempdata[[#This Row],[Year]],tempdata[[#This Row],[Month]],15)</f>
        <v>28352</v>
      </c>
      <c r="D933" s="3">
        <f>tempdata[[#This Row],[Year]]+1/24+(tempdata[[#This Row],[Month]]-1)/12</f>
        <v>1977.625</v>
      </c>
      <c r="E933" s="1">
        <v>24.2</v>
      </c>
      <c r="F933" s="1">
        <v>15.1</v>
      </c>
      <c r="G933" s="1">
        <v>19.7</v>
      </c>
    </row>
    <row r="934" spans="1:7">
      <c r="A934">
        <v>1977</v>
      </c>
      <c r="B934" s="1">
        <v>9</v>
      </c>
      <c r="C934" s="2">
        <f>DATE(tempdata[[#This Row],[Year]],tempdata[[#This Row],[Month]],15)</f>
        <v>28383</v>
      </c>
      <c r="D934" s="3">
        <f>tempdata[[#This Row],[Year]]+1/24+(tempdata[[#This Row],[Month]]-1)/12</f>
        <v>1977.7083333333335</v>
      </c>
      <c r="E934" s="1">
        <v>19.399999999999999</v>
      </c>
      <c r="F934" s="1">
        <v>12.3</v>
      </c>
      <c r="G934" s="1">
        <v>15.9</v>
      </c>
    </row>
    <row r="935" spans="1:7">
      <c r="A935">
        <v>1977</v>
      </c>
      <c r="B935" s="1">
        <v>10</v>
      </c>
      <c r="C935" s="2">
        <f>DATE(tempdata[[#This Row],[Year]],tempdata[[#This Row],[Month]],15)</f>
        <v>28413</v>
      </c>
      <c r="D935" s="3">
        <f>tempdata[[#This Row],[Year]]+1/24+(tempdata[[#This Row],[Month]]-1)/12</f>
        <v>1977.7916666666667</v>
      </c>
      <c r="E935" s="1">
        <v>12.9</v>
      </c>
      <c r="F935" s="1">
        <v>4.2</v>
      </c>
      <c r="G935" s="1">
        <v>8.6</v>
      </c>
    </row>
    <row r="936" spans="1:7">
      <c r="A936">
        <v>1977</v>
      </c>
      <c r="B936" s="1">
        <v>11</v>
      </c>
      <c r="C936" s="2">
        <f>DATE(tempdata[[#This Row],[Year]],tempdata[[#This Row],[Month]],15)</f>
        <v>28444</v>
      </c>
      <c r="D936" s="3">
        <f>tempdata[[#This Row],[Year]]+1/24+(tempdata[[#This Row],[Month]]-1)/12</f>
        <v>1977.875</v>
      </c>
      <c r="E936" s="1">
        <v>7.7</v>
      </c>
      <c r="F936" s="1">
        <v>0.9</v>
      </c>
      <c r="G936" s="1">
        <v>4.3</v>
      </c>
    </row>
    <row r="937" spans="1:7">
      <c r="A937">
        <v>1977</v>
      </c>
      <c r="B937" s="1">
        <v>12</v>
      </c>
      <c r="C937" s="2">
        <f>DATE(tempdata[[#This Row],[Year]],tempdata[[#This Row],[Month]],15)</f>
        <v>28474</v>
      </c>
      <c r="D937" s="3">
        <f>tempdata[[#This Row],[Year]]+1/24+(tempdata[[#This Row],[Month]]-1)/12</f>
        <v>1977.9583333333335</v>
      </c>
      <c r="E937" s="1">
        <v>-1.5</v>
      </c>
      <c r="F937" s="1">
        <v>-10</v>
      </c>
      <c r="G937" s="1">
        <v>-5.8</v>
      </c>
    </row>
    <row r="938" spans="1:7">
      <c r="A938">
        <v>1978</v>
      </c>
      <c r="B938" s="1">
        <v>1</v>
      </c>
      <c r="C938" s="2">
        <f>DATE(tempdata[[#This Row],[Year]],tempdata[[#This Row],[Month]],15)</f>
        <v>28505</v>
      </c>
      <c r="D938" s="3">
        <f>tempdata[[#This Row],[Year]]+1/24+(tempdata[[#This Row],[Month]]-1)/12</f>
        <v>1978.0416666666667</v>
      </c>
      <c r="E938" s="1">
        <v>-5.6</v>
      </c>
      <c r="F938" s="1">
        <v>-13.9</v>
      </c>
      <c r="G938" s="1">
        <v>-9.8000000000000007</v>
      </c>
    </row>
    <row r="939" spans="1:7">
      <c r="A939">
        <v>1978</v>
      </c>
      <c r="B939" s="1">
        <v>2</v>
      </c>
      <c r="C939" s="2">
        <f>DATE(tempdata[[#This Row],[Year]],tempdata[[#This Row],[Month]],15)</f>
        <v>28536</v>
      </c>
      <c r="D939" s="3">
        <f>tempdata[[#This Row],[Year]]+1/24+(tempdata[[#This Row],[Month]]-1)/12</f>
        <v>1978.125</v>
      </c>
      <c r="E939" s="1">
        <v>-4.9000000000000004</v>
      </c>
      <c r="F939" s="1">
        <v>-14.4</v>
      </c>
      <c r="G939" s="1">
        <v>-9.6999999999999993</v>
      </c>
    </row>
    <row r="940" spans="1:7">
      <c r="A940">
        <v>1978</v>
      </c>
      <c r="B940" s="1">
        <v>3</v>
      </c>
      <c r="C940" s="2">
        <f>DATE(tempdata[[#This Row],[Year]],tempdata[[#This Row],[Month]],15)</f>
        <v>28564</v>
      </c>
      <c r="D940" s="3">
        <f>tempdata[[#This Row],[Year]]+1/24+(tempdata[[#This Row],[Month]]-1)/12</f>
        <v>1978.2083333333335</v>
      </c>
      <c r="E940" s="1">
        <v>1.1000000000000001</v>
      </c>
      <c r="F940" s="1">
        <v>-7.7</v>
      </c>
      <c r="G940" s="1">
        <v>-3.3</v>
      </c>
    </row>
    <row r="941" spans="1:7">
      <c r="A941">
        <v>1978</v>
      </c>
      <c r="B941" s="1">
        <v>4</v>
      </c>
      <c r="C941" s="2">
        <f>DATE(tempdata[[#This Row],[Year]],tempdata[[#This Row],[Month]],15)</f>
        <v>28595</v>
      </c>
      <c r="D941" s="3">
        <f>tempdata[[#This Row],[Year]]+1/24+(tempdata[[#This Row],[Month]]-1)/12</f>
        <v>1978.2916666666667</v>
      </c>
      <c r="E941" s="1">
        <v>9.6999999999999993</v>
      </c>
      <c r="F941" s="1">
        <v>0.1</v>
      </c>
      <c r="G941" s="1">
        <v>4.9000000000000004</v>
      </c>
    </row>
    <row r="942" spans="1:7">
      <c r="A942">
        <v>1978</v>
      </c>
      <c r="B942" s="1">
        <v>5</v>
      </c>
      <c r="C942" s="2">
        <f>DATE(tempdata[[#This Row],[Year]],tempdata[[#This Row],[Month]],15)</f>
        <v>28625</v>
      </c>
      <c r="D942" s="3">
        <f>tempdata[[#This Row],[Year]]+1/24+(tempdata[[#This Row],[Month]]-1)/12</f>
        <v>1978.375</v>
      </c>
      <c r="E942" s="1">
        <v>19.399999999999999</v>
      </c>
      <c r="F942" s="1">
        <v>9.1999999999999993</v>
      </c>
      <c r="G942" s="1">
        <v>14.3</v>
      </c>
    </row>
    <row r="943" spans="1:7">
      <c r="A943">
        <v>1978</v>
      </c>
      <c r="B943" s="1">
        <v>6</v>
      </c>
      <c r="C943" s="2">
        <f>DATE(tempdata[[#This Row],[Year]],tempdata[[#This Row],[Month]],15)</f>
        <v>28656</v>
      </c>
      <c r="D943" s="3">
        <f>tempdata[[#This Row],[Year]]+1/24+(tempdata[[#This Row],[Month]]-1)/12</f>
        <v>1978.4583333333335</v>
      </c>
      <c r="E943" s="1">
        <v>23.5</v>
      </c>
      <c r="F943" s="1">
        <v>12.6</v>
      </c>
      <c r="G943" s="1">
        <v>18.100000000000001</v>
      </c>
    </row>
    <row r="944" spans="1:7">
      <c r="A944">
        <v>1978</v>
      </c>
      <c r="B944" s="1">
        <v>7</v>
      </c>
      <c r="C944" s="2">
        <f>DATE(tempdata[[#This Row],[Year]],tempdata[[#This Row],[Month]],15)</f>
        <v>28686</v>
      </c>
      <c r="D944" s="3">
        <f>tempdata[[#This Row],[Year]]+1/24+(tempdata[[#This Row],[Month]]-1)/12</f>
        <v>1978.5416666666667</v>
      </c>
      <c r="E944" s="1">
        <v>26.9</v>
      </c>
      <c r="F944" s="1">
        <v>16.3</v>
      </c>
      <c r="G944" s="1">
        <v>21.6</v>
      </c>
    </row>
    <row r="945" spans="1:7">
      <c r="A945">
        <v>1978</v>
      </c>
      <c r="B945" s="1">
        <v>8</v>
      </c>
      <c r="C945" s="2">
        <f>DATE(tempdata[[#This Row],[Year]],tempdata[[#This Row],[Month]],15)</f>
        <v>28717</v>
      </c>
      <c r="D945" s="3">
        <f>tempdata[[#This Row],[Year]]+1/24+(tempdata[[#This Row],[Month]]-1)/12</f>
        <v>1978.625</v>
      </c>
      <c r="E945" s="1">
        <v>25.4</v>
      </c>
      <c r="F945" s="1">
        <v>15.9</v>
      </c>
      <c r="G945" s="1">
        <v>20.7</v>
      </c>
    </row>
    <row r="946" spans="1:7">
      <c r="A946">
        <v>1978</v>
      </c>
      <c r="B946" s="1">
        <v>9</v>
      </c>
      <c r="C946" s="2">
        <f>DATE(tempdata[[#This Row],[Year]],tempdata[[#This Row],[Month]],15)</f>
        <v>28748</v>
      </c>
      <c r="D946" s="3">
        <f>tempdata[[#This Row],[Year]]+1/24+(tempdata[[#This Row],[Month]]-1)/12</f>
        <v>1978.7083333333335</v>
      </c>
      <c r="E946" s="1">
        <v>19.5</v>
      </c>
      <c r="F946" s="1">
        <v>10</v>
      </c>
      <c r="G946" s="1">
        <v>14.8</v>
      </c>
    </row>
    <row r="947" spans="1:7">
      <c r="A947">
        <v>1978</v>
      </c>
      <c r="B947" s="1">
        <v>10</v>
      </c>
      <c r="C947" s="2">
        <f>DATE(tempdata[[#This Row],[Year]],tempdata[[#This Row],[Month]],15)</f>
        <v>28778</v>
      </c>
      <c r="D947" s="3">
        <f>tempdata[[#This Row],[Year]]+1/24+(tempdata[[#This Row],[Month]]-1)/12</f>
        <v>1978.7916666666667</v>
      </c>
      <c r="E947" s="1">
        <v>12.5</v>
      </c>
      <c r="F947" s="1">
        <v>4.7</v>
      </c>
      <c r="G947" s="1">
        <v>8.6</v>
      </c>
    </row>
    <row r="948" spans="1:7">
      <c r="A948">
        <v>1978</v>
      </c>
      <c r="B948" s="1">
        <v>11</v>
      </c>
      <c r="C948" s="2">
        <f>DATE(tempdata[[#This Row],[Year]],tempdata[[#This Row],[Month]],15)</f>
        <v>28809</v>
      </c>
      <c r="D948" s="3">
        <f>tempdata[[#This Row],[Year]]+1/24+(tempdata[[#This Row],[Month]]-1)/12</f>
        <v>1978.875</v>
      </c>
      <c r="E948" s="1">
        <v>7</v>
      </c>
      <c r="F948" s="1">
        <v>-1.2</v>
      </c>
      <c r="G948" s="1">
        <v>2.9</v>
      </c>
    </row>
    <row r="949" spans="1:7">
      <c r="A949">
        <v>1978</v>
      </c>
      <c r="B949" s="1">
        <v>12</v>
      </c>
      <c r="C949" s="2">
        <f>DATE(tempdata[[#This Row],[Year]],tempdata[[#This Row],[Month]],15)</f>
        <v>28839</v>
      </c>
      <c r="D949" s="3">
        <f>tempdata[[#This Row],[Year]]+1/24+(tempdata[[#This Row],[Month]]-1)/12</f>
        <v>1978.9583333333335</v>
      </c>
      <c r="E949" s="1">
        <v>1.4</v>
      </c>
      <c r="F949" s="1">
        <v>-7</v>
      </c>
      <c r="G949" s="1">
        <v>-2.8</v>
      </c>
    </row>
    <row r="950" spans="1:7">
      <c r="A950">
        <v>1979</v>
      </c>
      <c r="B950" s="1">
        <v>1</v>
      </c>
      <c r="C950" s="2">
        <f>DATE(tempdata[[#This Row],[Year]],tempdata[[#This Row],[Month]],15)</f>
        <v>28870</v>
      </c>
      <c r="D950" s="3">
        <f>tempdata[[#This Row],[Year]]+1/24+(tempdata[[#This Row],[Month]]-1)/12</f>
        <v>1979.0416666666667</v>
      </c>
      <c r="E950" s="1">
        <v>-3.8</v>
      </c>
      <c r="F950" s="1">
        <v>-11.5</v>
      </c>
      <c r="G950" s="1">
        <v>-7.7</v>
      </c>
    </row>
    <row r="951" spans="1:7">
      <c r="A951">
        <v>1979</v>
      </c>
      <c r="B951" s="1">
        <v>2</v>
      </c>
      <c r="C951" s="2">
        <f>DATE(tempdata[[#This Row],[Year]],tempdata[[#This Row],[Month]],15)</f>
        <v>28901</v>
      </c>
      <c r="D951" s="3">
        <f>tempdata[[#This Row],[Year]]+1/24+(tempdata[[#This Row],[Month]]-1)/12</f>
        <v>1979.125</v>
      </c>
      <c r="E951" s="1">
        <v>-7.1</v>
      </c>
      <c r="F951" s="1">
        <v>-16</v>
      </c>
      <c r="G951" s="1">
        <v>-11.6</v>
      </c>
    </row>
    <row r="952" spans="1:7">
      <c r="A952">
        <v>1979</v>
      </c>
      <c r="B952" s="1">
        <v>3</v>
      </c>
      <c r="C952" s="2">
        <f>DATE(tempdata[[#This Row],[Year]],tempdata[[#This Row],[Month]],15)</f>
        <v>28929</v>
      </c>
      <c r="D952" s="3">
        <f>tempdata[[#This Row],[Year]]+1/24+(tempdata[[#This Row],[Month]]-1)/12</f>
        <v>1979.2083333333335</v>
      </c>
      <c r="E952" s="1">
        <v>6.1</v>
      </c>
      <c r="F952" s="1">
        <v>-2.5</v>
      </c>
      <c r="G952" s="1">
        <v>1.8</v>
      </c>
    </row>
    <row r="953" spans="1:7">
      <c r="A953">
        <v>1979</v>
      </c>
      <c r="B953" s="1">
        <v>4</v>
      </c>
      <c r="C953" s="2">
        <f>DATE(tempdata[[#This Row],[Year]],tempdata[[#This Row],[Month]],15)</f>
        <v>28960</v>
      </c>
      <c r="D953" s="3">
        <f>tempdata[[#This Row],[Year]]+1/24+(tempdata[[#This Row],[Month]]-1)/12</f>
        <v>1979.2916666666667</v>
      </c>
      <c r="E953" s="1">
        <v>10.9</v>
      </c>
      <c r="F953" s="1">
        <v>2.5</v>
      </c>
      <c r="G953" s="1">
        <v>6.7</v>
      </c>
    </row>
    <row r="954" spans="1:7">
      <c r="A954">
        <v>1979</v>
      </c>
      <c r="B954" s="1">
        <v>5</v>
      </c>
      <c r="C954" s="2">
        <f>DATE(tempdata[[#This Row],[Year]],tempdata[[#This Row],[Month]],15)</f>
        <v>28990</v>
      </c>
      <c r="D954" s="3">
        <f>tempdata[[#This Row],[Year]]+1/24+(tempdata[[#This Row],[Month]]-1)/12</f>
        <v>1979.375</v>
      </c>
      <c r="E954" s="1">
        <v>18.100000000000001</v>
      </c>
      <c r="F954" s="1">
        <v>8.6999999999999993</v>
      </c>
      <c r="G954" s="1">
        <v>13.4</v>
      </c>
    </row>
    <row r="955" spans="1:7">
      <c r="A955">
        <v>1979</v>
      </c>
      <c r="B955" s="1">
        <v>6</v>
      </c>
      <c r="C955" s="2">
        <f>DATE(tempdata[[#This Row],[Year]],tempdata[[#This Row],[Month]],15)</f>
        <v>29021</v>
      </c>
      <c r="D955" s="3">
        <f>tempdata[[#This Row],[Year]]+1/24+(tempdata[[#This Row],[Month]]-1)/12</f>
        <v>1979.4583333333335</v>
      </c>
      <c r="E955" s="1">
        <v>23.8</v>
      </c>
      <c r="F955" s="1">
        <v>13</v>
      </c>
      <c r="G955" s="1">
        <v>18.399999999999999</v>
      </c>
    </row>
    <row r="956" spans="1:7">
      <c r="A956">
        <v>1979</v>
      </c>
      <c r="B956" s="1">
        <v>7</v>
      </c>
      <c r="C956" s="2">
        <f>DATE(tempdata[[#This Row],[Year]],tempdata[[#This Row],[Month]],15)</f>
        <v>29051</v>
      </c>
      <c r="D956" s="3">
        <f>tempdata[[#This Row],[Year]]+1/24+(tempdata[[#This Row],[Month]]-1)/12</f>
        <v>1979.5416666666667</v>
      </c>
      <c r="E956" s="1">
        <v>27.4</v>
      </c>
      <c r="F956" s="1">
        <v>16.5</v>
      </c>
      <c r="G956" s="1">
        <v>22</v>
      </c>
    </row>
    <row r="957" spans="1:7">
      <c r="A957">
        <v>1979</v>
      </c>
      <c r="B957" s="1">
        <v>8</v>
      </c>
      <c r="C957" s="2">
        <f>DATE(tempdata[[#This Row],[Year]],tempdata[[#This Row],[Month]],15)</f>
        <v>29082</v>
      </c>
      <c r="D957" s="3">
        <f>tempdata[[#This Row],[Year]]+1/24+(tempdata[[#This Row],[Month]]-1)/12</f>
        <v>1979.625</v>
      </c>
      <c r="E957" s="1">
        <v>24.3</v>
      </c>
      <c r="F957" s="1">
        <v>15.2</v>
      </c>
      <c r="G957" s="1">
        <v>19.8</v>
      </c>
    </row>
    <row r="958" spans="1:7">
      <c r="A958">
        <v>1979</v>
      </c>
      <c r="B958" s="1">
        <v>9</v>
      </c>
      <c r="C958" s="2">
        <f>DATE(tempdata[[#This Row],[Year]],tempdata[[#This Row],[Month]],15)</f>
        <v>29113</v>
      </c>
      <c r="D958" s="3">
        <f>tempdata[[#This Row],[Year]]+1/24+(tempdata[[#This Row],[Month]]-1)/12</f>
        <v>1979.7083333333335</v>
      </c>
      <c r="E958" s="1">
        <v>20.8</v>
      </c>
      <c r="F958" s="1">
        <v>11</v>
      </c>
      <c r="G958" s="1">
        <v>15.9</v>
      </c>
    </row>
    <row r="959" spans="1:7">
      <c r="A959">
        <v>1979</v>
      </c>
      <c r="B959" s="1">
        <v>10</v>
      </c>
      <c r="C959" s="2">
        <f>DATE(tempdata[[#This Row],[Year]],tempdata[[#This Row],[Month]],15)</f>
        <v>29143</v>
      </c>
      <c r="D959" s="3">
        <f>tempdata[[#This Row],[Year]]+1/24+(tempdata[[#This Row],[Month]]-1)/12</f>
        <v>1979.7916666666667</v>
      </c>
      <c r="E959" s="1">
        <v>12.5</v>
      </c>
      <c r="F959" s="1">
        <v>5.4</v>
      </c>
      <c r="G959" s="1">
        <v>9</v>
      </c>
    </row>
    <row r="960" spans="1:7">
      <c r="A960">
        <v>1979</v>
      </c>
      <c r="B960" s="1">
        <v>11</v>
      </c>
      <c r="C960" s="2">
        <f>DATE(tempdata[[#This Row],[Year]],tempdata[[#This Row],[Month]],15)</f>
        <v>29174</v>
      </c>
      <c r="D960" s="3">
        <f>tempdata[[#This Row],[Year]]+1/24+(tempdata[[#This Row],[Month]]-1)/12</f>
        <v>1979.875</v>
      </c>
      <c r="E960" s="1">
        <v>8.4</v>
      </c>
      <c r="F960" s="1">
        <v>1.8</v>
      </c>
      <c r="G960" s="1">
        <v>5.0999999999999996</v>
      </c>
    </row>
    <row r="961" spans="1:7">
      <c r="A961">
        <v>1979</v>
      </c>
      <c r="B961" s="1">
        <v>12</v>
      </c>
      <c r="C961" s="2">
        <f>DATE(tempdata[[#This Row],[Year]],tempdata[[#This Row],[Month]],15)</f>
        <v>29204</v>
      </c>
      <c r="D961" s="3">
        <f>tempdata[[#This Row],[Year]]+1/24+(tempdata[[#This Row],[Month]]-1)/12</f>
        <v>1979.9583333333335</v>
      </c>
      <c r="E961" s="1">
        <v>1.7</v>
      </c>
      <c r="F961" s="1">
        <v>-5.7</v>
      </c>
      <c r="G961" s="1">
        <v>-2</v>
      </c>
    </row>
    <row r="962" spans="1:7">
      <c r="A962">
        <v>1980</v>
      </c>
      <c r="B962" s="1">
        <v>1</v>
      </c>
      <c r="C962" s="2">
        <f>DATE(tempdata[[#This Row],[Year]],tempdata[[#This Row],[Month]],15)</f>
        <v>29235</v>
      </c>
      <c r="D962" s="3">
        <f>tempdata[[#This Row],[Year]]+1/24+(tempdata[[#This Row],[Month]]-1)/12</f>
        <v>1980.0416666666667</v>
      </c>
      <c r="E962" s="1">
        <v>-1.8</v>
      </c>
      <c r="F962" s="1">
        <v>-9.4</v>
      </c>
      <c r="G962" s="1">
        <v>-5.6</v>
      </c>
    </row>
    <row r="963" spans="1:7">
      <c r="A963">
        <v>1980</v>
      </c>
      <c r="B963" s="1">
        <v>2</v>
      </c>
      <c r="C963" s="2">
        <f>DATE(tempdata[[#This Row],[Year]],tempdata[[#This Row],[Month]],15)</f>
        <v>29266</v>
      </c>
      <c r="D963" s="3">
        <f>tempdata[[#This Row],[Year]]+1/24+(tempdata[[#This Row],[Month]]-1)/12</f>
        <v>1980.125</v>
      </c>
      <c r="E963" s="1">
        <v>-3.9</v>
      </c>
      <c r="F963" s="1">
        <v>-13.2</v>
      </c>
      <c r="G963" s="1">
        <v>-8.6</v>
      </c>
    </row>
    <row r="964" spans="1:7">
      <c r="A964">
        <v>1980</v>
      </c>
      <c r="B964" s="1">
        <v>3</v>
      </c>
      <c r="C964" s="2">
        <f>DATE(tempdata[[#This Row],[Year]],tempdata[[#This Row],[Month]],15)</f>
        <v>29295</v>
      </c>
      <c r="D964" s="3">
        <f>tempdata[[#This Row],[Year]]+1/24+(tempdata[[#This Row],[Month]]-1)/12</f>
        <v>1980.2083333333335</v>
      </c>
      <c r="E964" s="1">
        <v>2.4</v>
      </c>
      <c r="F964" s="1">
        <v>-6.1</v>
      </c>
      <c r="G964" s="1">
        <v>-1.9</v>
      </c>
    </row>
    <row r="965" spans="1:7">
      <c r="A965">
        <v>1980</v>
      </c>
      <c r="B965" s="1">
        <v>4</v>
      </c>
      <c r="C965" s="2">
        <f>DATE(tempdata[[#This Row],[Year]],tempdata[[#This Row],[Month]],15)</f>
        <v>29326</v>
      </c>
      <c r="D965" s="3">
        <f>tempdata[[#This Row],[Year]]+1/24+(tempdata[[#This Row],[Month]]-1)/12</f>
        <v>1980.2916666666667</v>
      </c>
      <c r="E965" s="1">
        <v>11.7</v>
      </c>
      <c r="F965" s="1">
        <v>3.1</v>
      </c>
      <c r="G965" s="1">
        <v>7.4</v>
      </c>
    </row>
    <row r="966" spans="1:7">
      <c r="A966">
        <v>1980</v>
      </c>
      <c r="B966" s="1">
        <v>5</v>
      </c>
      <c r="C966" s="2">
        <f>DATE(tempdata[[#This Row],[Year]],tempdata[[#This Row],[Month]],15)</f>
        <v>29356</v>
      </c>
      <c r="D966" s="3">
        <f>tempdata[[#This Row],[Year]]+1/24+(tempdata[[#This Row],[Month]]-1)/12</f>
        <v>1980.375</v>
      </c>
      <c r="E966" s="1">
        <v>20.2</v>
      </c>
      <c r="F966" s="1">
        <v>9.1999999999999993</v>
      </c>
      <c r="G966" s="1">
        <v>14.7</v>
      </c>
    </row>
    <row r="967" spans="1:7">
      <c r="A967">
        <v>1980</v>
      </c>
      <c r="B967" s="1">
        <v>6</v>
      </c>
      <c r="C967" s="2">
        <f>DATE(tempdata[[#This Row],[Year]],tempdata[[#This Row],[Month]],15)</f>
        <v>29387</v>
      </c>
      <c r="D967" s="3">
        <f>tempdata[[#This Row],[Year]]+1/24+(tempdata[[#This Row],[Month]]-1)/12</f>
        <v>1980.4583333333335</v>
      </c>
      <c r="E967" s="1">
        <v>20.8</v>
      </c>
      <c r="F967" s="1">
        <v>10.5</v>
      </c>
      <c r="G967" s="1">
        <v>15.7</v>
      </c>
    </row>
    <row r="968" spans="1:7">
      <c r="A968">
        <v>1980</v>
      </c>
      <c r="B968" s="1">
        <v>7</v>
      </c>
      <c r="C968" s="2">
        <f>DATE(tempdata[[#This Row],[Year]],tempdata[[#This Row],[Month]],15)</f>
        <v>29417</v>
      </c>
      <c r="D968" s="3">
        <f>tempdata[[#This Row],[Year]]+1/24+(tempdata[[#This Row],[Month]]-1)/12</f>
        <v>1980.5416666666667</v>
      </c>
      <c r="E968" s="1">
        <v>26</v>
      </c>
      <c r="F968" s="1">
        <v>16.3</v>
      </c>
      <c r="G968" s="1">
        <v>21.2</v>
      </c>
    </row>
    <row r="969" spans="1:7">
      <c r="A969">
        <v>1980</v>
      </c>
      <c r="B969" s="1">
        <v>8</v>
      </c>
      <c r="C969" s="2">
        <f>DATE(tempdata[[#This Row],[Year]],tempdata[[#This Row],[Month]],15)</f>
        <v>29448</v>
      </c>
      <c r="D969" s="3">
        <f>tempdata[[#This Row],[Year]]+1/24+(tempdata[[#This Row],[Month]]-1)/12</f>
        <v>1980.625</v>
      </c>
      <c r="E969" s="1">
        <v>26.6</v>
      </c>
      <c r="F969" s="1">
        <v>17.2</v>
      </c>
      <c r="G969" s="1">
        <v>21.9</v>
      </c>
    </row>
    <row r="970" spans="1:7">
      <c r="A970">
        <v>1980</v>
      </c>
      <c r="B970" s="1">
        <v>9</v>
      </c>
      <c r="C970" s="2">
        <f>DATE(tempdata[[#This Row],[Year]],tempdata[[#This Row],[Month]],15)</f>
        <v>29479</v>
      </c>
      <c r="D970" s="3">
        <f>tempdata[[#This Row],[Year]]+1/24+(tempdata[[#This Row],[Month]]-1)/12</f>
        <v>1980.7083333333335</v>
      </c>
      <c r="E970" s="1">
        <v>20.2</v>
      </c>
      <c r="F970" s="1">
        <v>10.7</v>
      </c>
      <c r="G970" s="1">
        <v>15.5</v>
      </c>
    </row>
    <row r="971" spans="1:7">
      <c r="A971">
        <v>1980</v>
      </c>
      <c r="B971" s="1">
        <v>10</v>
      </c>
      <c r="C971" s="2">
        <f>DATE(tempdata[[#This Row],[Year]],tempdata[[#This Row],[Month]],15)</f>
        <v>29509</v>
      </c>
      <c r="D971" s="3">
        <f>tempdata[[#This Row],[Year]]+1/24+(tempdata[[#This Row],[Month]]-1)/12</f>
        <v>1980.7916666666667</v>
      </c>
      <c r="E971" s="1">
        <v>11.5</v>
      </c>
      <c r="F971" s="1">
        <v>3.8</v>
      </c>
      <c r="G971" s="1">
        <v>7.7</v>
      </c>
    </row>
    <row r="972" spans="1:7">
      <c r="A972">
        <v>1980</v>
      </c>
      <c r="B972" s="1">
        <v>11</v>
      </c>
      <c r="C972" s="2">
        <f>DATE(tempdata[[#This Row],[Year]],tempdata[[#This Row],[Month]],15)</f>
        <v>29540</v>
      </c>
      <c r="D972" s="3">
        <f>tempdata[[#This Row],[Year]]+1/24+(tempdata[[#This Row],[Month]]-1)/12</f>
        <v>1980.875</v>
      </c>
      <c r="E972" s="1">
        <v>4.9000000000000004</v>
      </c>
      <c r="F972" s="1">
        <v>-1.8</v>
      </c>
      <c r="G972" s="1">
        <v>1.6</v>
      </c>
    </row>
    <row r="973" spans="1:7">
      <c r="A973">
        <v>1980</v>
      </c>
      <c r="B973" s="1">
        <v>12</v>
      </c>
      <c r="C973" s="2">
        <f>DATE(tempdata[[#This Row],[Year]],tempdata[[#This Row],[Month]],15)</f>
        <v>29570</v>
      </c>
      <c r="D973" s="3">
        <f>tempdata[[#This Row],[Year]]+1/24+(tempdata[[#This Row],[Month]]-1)/12</f>
        <v>1980.9583333333335</v>
      </c>
      <c r="E973" s="1">
        <v>-2.9</v>
      </c>
      <c r="F973" s="1">
        <v>-14</v>
      </c>
      <c r="G973" s="1">
        <v>-8.5</v>
      </c>
    </row>
    <row r="974" spans="1:7">
      <c r="A974">
        <v>1981</v>
      </c>
      <c r="B974" s="1">
        <v>1</v>
      </c>
      <c r="C974" s="2">
        <f>DATE(tempdata[[#This Row],[Year]],tempdata[[#This Row],[Month]],15)</f>
        <v>29601</v>
      </c>
      <c r="D974" s="3">
        <f>tempdata[[#This Row],[Year]]+1/24+(tempdata[[#This Row],[Month]]-1)/12</f>
        <v>1981.0416666666667</v>
      </c>
      <c r="E974" s="1">
        <v>-6.9</v>
      </c>
      <c r="F974" s="1">
        <v>-18.399999999999999</v>
      </c>
      <c r="G974" s="1">
        <v>-12.7</v>
      </c>
    </row>
    <row r="975" spans="1:7">
      <c r="A975">
        <v>1981</v>
      </c>
      <c r="B975" s="1">
        <v>2</v>
      </c>
      <c r="C975" s="2">
        <f>DATE(tempdata[[#This Row],[Year]],tempdata[[#This Row],[Month]],15)</f>
        <v>29632</v>
      </c>
      <c r="D975" s="3">
        <f>tempdata[[#This Row],[Year]]+1/24+(tempdata[[#This Row],[Month]]-1)/12</f>
        <v>1981.125</v>
      </c>
      <c r="E975" s="1">
        <v>2.8</v>
      </c>
      <c r="F975" s="1">
        <v>-5.7</v>
      </c>
      <c r="G975" s="1">
        <v>-1.5</v>
      </c>
    </row>
    <row r="976" spans="1:7">
      <c r="A976">
        <v>1981</v>
      </c>
      <c r="B976" s="1">
        <v>3</v>
      </c>
      <c r="C976" s="2">
        <f>DATE(tempdata[[#This Row],[Year]],tempdata[[#This Row],[Month]],15)</f>
        <v>29660</v>
      </c>
      <c r="D976" s="3">
        <f>tempdata[[#This Row],[Year]]+1/24+(tempdata[[#This Row],[Month]]-1)/12</f>
        <v>1981.2083333333335</v>
      </c>
      <c r="E976" s="1">
        <v>5.0999999999999996</v>
      </c>
      <c r="F976" s="1">
        <v>-3.8</v>
      </c>
      <c r="G976" s="1">
        <v>0.7</v>
      </c>
    </row>
    <row r="977" spans="1:7">
      <c r="A977">
        <v>1981</v>
      </c>
      <c r="B977" s="1">
        <v>4</v>
      </c>
      <c r="C977" s="2">
        <f>DATE(tempdata[[#This Row],[Year]],tempdata[[#This Row],[Month]],15)</f>
        <v>29691</v>
      </c>
      <c r="D977" s="3">
        <f>tempdata[[#This Row],[Year]]+1/24+(tempdata[[#This Row],[Month]]-1)/12</f>
        <v>1981.2916666666667</v>
      </c>
      <c r="E977" s="1">
        <v>12.5</v>
      </c>
      <c r="F977" s="1">
        <v>2.7</v>
      </c>
      <c r="G977" s="1">
        <v>7.6</v>
      </c>
    </row>
    <row r="978" spans="1:7">
      <c r="A978">
        <v>1981</v>
      </c>
      <c r="B978" s="1">
        <v>5</v>
      </c>
      <c r="C978" s="2">
        <f>DATE(tempdata[[#This Row],[Year]],tempdata[[#This Row],[Month]],15)</f>
        <v>29721</v>
      </c>
      <c r="D978" s="3">
        <f>tempdata[[#This Row],[Year]]+1/24+(tempdata[[#This Row],[Month]]-1)/12</f>
        <v>1981.375</v>
      </c>
      <c r="E978" s="1">
        <v>18.5</v>
      </c>
      <c r="F978" s="1">
        <v>7.9</v>
      </c>
      <c r="G978" s="1">
        <v>13.2</v>
      </c>
    </row>
    <row r="979" spans="1:7">
      <c r="A979">
        <v>1981</v>
      </c>
      <c r="B979" s="1">
        <v>6</v>
      </c>
      <c r="C979" s="2">
        <f>DATE(tempdata[[#This Row],[Year]],tempdata[[#This Row],[Month]],15)</f>
        <v>29752</v>
      </c>
      <c r="D979" s="3">
        <f>tempdata[[#This Row],[Year]]+1/24+(tempdata[[#This Row],[Month]]-1)/12</f>
        <v>1981.4583333333335</v>
      </c>
      <c r="E979" s="1">
        <v>23.1</v>
      </c>
      <c r="F979" s="1">
        <v>13.5</v>
      </c>
      <c r="G979" s="1">
        <v>18.3</v>
      </c>
    </row>
    <row r="980" spans="1:7">
      <c r="A980">
        <v>1981</v>
      </c>
      <c r="B980" s="1">
        <v>7</v>
      </c>
      <c r="C980" s="2">
        <f>DATE(tempdata[[#This Row],[Year]],tempdata[[#This Row],[Month]],15)</f>
        <v>29782</v>
      </c>
      <c r="D980" s="3">
        <f>tempdata[[#This Row],[Year]]+1/24+(tempdata[[#This Row],[Month]]-1)/12</f>
        <v>1981.5416666666667</v>
      </c>
      <c r="E980" s="1">
        <v>26.9</v>
      </c>
      <c r="F980" s="1">
        <v>17</v>
      </c>
      <c r="G980" s="1">
        <v>22</v>
      </c>
    </row>
    <row r="981" spans="1:7">
      <c r="A981">
        <v>1981</v>
      </c>
      <c r="B981" s="1">
        <v>8</v>
      </c>
      <c r="C981" s="2">
        <f>DATE(tempdata[[#This Row],[Year]],tempdata[[#This Row],[Month]],15)</f>
        <v>29813</v>
      </c>
      <c r="D981" s="3">
        <f>tempdata[[#This Row],[Year]]+1/24+(tempdata[[#This Row],[Month]]-1)/12</f>
        <v>1981.625</v>
      </c>
      <c r="E981" s="1">
        <v>25.1</v>
      </c>
      <c r="F981" s="1">
        <v>15.4</v>
      </c>
      <c r="G981" s="1">
        <v>20.3</v>
      </c>
    </row>
    <row r="982" spans="1:7">
      <c r="A982">
        <v>1981</v>
      </c>
      <c r="B982" s="1">
        <v>9</v>
      </c>
      <c r="C982" s="2">
        <f>DATE(tempdata[[#This Row],[Year]],tempdata[[#This Row],[Month]],15)</f>
        <v>29844</v>
      </c>
      <c r="D982" s="3">
        <f>tempdata[[#This Row],[Year]]+1/24+(tempdata[[#This Row],[Month]]-1)/12</f>
        <v>1981.7083333333335</v>
      </c>
      <c r="E982" s="1">
        <v>18.7</v>
      </c>
      <c r="F982" s="1">
        <v>11</v>
      </c>
      <c r="G982" s="1">
        <v>14.9</v>
      </c>
    </row>
    <row r="983" spans="1:7">
      <c r="A983">
        <v>1981</v>
      </c>
      <c r="B983" s="1">
        <v>10</v>
      </c>
      <c r="C983" s="2">
        <f>DATE(tempdata[[#This Row],[Year]],tempdata[[#This Row],[Month]],15)</f>
        <v>29874</v>
      </c>
      <c r="D983" s="3">
        <f>tempdata[[#This Row],[Year]]+1/24+(tempdata[[#This Row],[Month]]-1)/12</f>
        <v>1981.7916666666667</v>
      </c>
      <c r="E983" s="1">
        <v>11.1</v>
      </c>
      <c r="F983" s="1">
        <v>3.1</v>
      </c>
      <c r="G983" s="1">
        <v>7.1</v>
      </c>
    </row>
    <row r="984" spans="1:7">
      <c r="A984">
        <v>1981</v>
      </c>
      <c r="B984" s="1">
        <v>11</v>
      </c>
      <c r="C984" s="2">
        <f>DATE(tempdata[[#This Row],[Year]],tempdata[[#This Row],[Month]],15)</f>
        <v>29905</v>
      </c>
      <c r="D984" s="3">
        <f>tempdata[[#This Row],[Year]]+1/24+(tempdata[[#This Row],[Month]]-1)/12</f>
        <v>1981.875</v>
      </c>
      <c r="E984" s="1">
        <v>7.5</v>
      </c>
      <c r="F984" s="1">
        <v>-0.4</v>
      </c>
      <c r="G984" s="1">
        <v>3.6</v>
      </c>
    </row>
    <row r="985" spans="1:7">
      <c r="A985">
        <v>1981</v>
      </c>
      <c r="B985" s="1">
        <v>12</v>
      </c>
      <c r="C985" s="2">
        <f>DATE(tempdata[[#This Row],[Year]],tempdata[[#This Row],[Month]],15)</f>
        <v>29935</v>
      </c>
      <c r="D985" s="3">
        <f>tempdata[[#This Row],[Year]]+1/24+(tempdata[[#This Row],[Month]]-1)/12</f>
        <v>1981.9583333333335</v>
      </c>
      <c r="E985" s="1">
        <v>0.8</v>
      </c>
      <c r="F985" s="1">
        <v>-5.8</v>
      </c>
      <c r="G985" s="1">
        <v>-2.5</v>
      </c>
    </row>
    <row r="986" spans="1:7">
      <c r="A986">
        <v>1982</v>
      </c>
      <c r="B986" s="1">
        <v>1</v>
      </c>
      <c r="C986" s="2">
        <f>DATE(tempdata[[#This Row],[Year]],tempdata[[#This Row],[Month]],15)</f>
        <v>29966</v>
      </c>
      <c r="D986" s="3">
        <f>tempdata[[#This Row],[Year]]+1/24+(tempdata[[#This Row],[Month]]-1)/12</f>
        <v>1982.0416666666667</v>
      </c>
      <c r="E986" s="1">
        <v>-5.7</v>
      </c>
      <c r="F986" s="1">
        <v>-16.899999999999999</v>
      </c>
      <c r="G986" s="1">
        <v>-11.3</v>
      </c>
    </row>
    <row r="987" spans="1:7">
      <c r="A987">
        <v>1982</v>
      </c>
      <c r="B987" s="1">
        <v>2</v>
      </c>
      <c r="C987" s="2">
        <f>DATE(tempdata[[#This Row],[Year]],tempdata[[#This Row],[Month]],15)</f>
        <v>29997</v>
      </c>
      <c r="D987" s="3">
        <f>tempdata[[#This Row],[Year]]+1/24+(tempdata[[#This Row],[Month]]-1)/12</f>
        <v>1982.125</v>
      </c>
      <c r="E987" s="1">
        <v>-1.9</v>
      </c>
      <c r="F987" s="1">
        <v>-11</v>
      </c>
      <c r="G987" s="1">
        <v>-6.5</v>
      </c>
    </row>
    <row r="988" spans="1:7">
      <c r="A988">
        <v>1982</v>
      </c>
      <c r="B988" s="1">
        <v>3</v>
      </c>
      <c r="C988" s="2">
        <f>DATE(tempdata[[#This Row],[Year]],tempdata[[#This Row],[Month]],15)</f>
        <v>30025</v>
      </c>
      <c r="D988" s="3">
        <f>tempdata[[#This Row],[Year]]+1/24+(tempdata[[#This Row],[Month]]-1)/12</f>
        <v>1982.2083333333335</v>
      </c>
      <c r="E988" s="1">
        <v>3</v>
      </c>
      <c r="F988" s="1">
        <v>-5.8</v>
      </c>
      <c r="G988" s="1">
        <v>-1.4</v>
      </c>
    </row>
    <row r="989" spans="1:7">
      <c r="A989">
        <v>1982</v>
      </c>
      <c r="B989" s="1">
        <v>4</v>
      </c>
      <c r="C989" s="2">
        <f>DATE(tempdata[[#This Row],[Year]],tempdata[[#This Row],[Month]],15)</f>
        <v>30056</v>
      </c>
      <c r="D989" s="3">
        <f>tempdata[[#This Row],[Year]]+1/24+(tempdata[[#This Row],[Month]]-1)/12</f>
        <v>1982.2916666666667</v>
      </c>
      <c r="E989" s="1">
        <v>10</v>
      </c>
      <c r="F989" s="1">
        <v>-0.4</v>
      </c>
      <c r="G989" s="1">
        <v>4.8</v>
      </c>
    </row>
    <row r="990" spans="1:7">
      <c r="A990">
        <v>1982</v>
      </c>
      <c r="B990" s="1">
        <v>5</v>
      </c>
      <c r="C990" s="2">
        <f>DATE(tempdata[[#This Row],[Year]],tempdata[[#This Row],[Month]],15)</f>
        <v>30086</v>
      </c>
      <c r="D990" s="3">
        <f>tempdata[[#This Row],[Year]]+1/24+(tempdata[[#This Row],[Month]]-1)/12</f>
        <v>1982.375</v>
      </c>
      <c r="E990" s="1">
        <v>20.399999999999999</v>
      </c>
      <c r="F990" s="1">
        <v>10.199999999999999</v>
      </c>
      <c r="G990" s="1">
        <v>15.3</v>
      </c>
    </row>
    <row r="991" spans="1:7">
      <c r="A991">
        <v>1982</v>
      </c>
      <c r="B991" s="1">
        <v>6</v>
      </c>
      <c r="C991" s="2">
        <f>DATE(tempdata[[#This Row],[Year]],tempdata[[#This Row],[Month]],15)</f>
        <v>30117</v>
      </c>
      <c r="D991" s="3">
        <f>tempdata[[#This Row],[Year]]+1/24+(tempdata[[#This Row],[Month]]-1)/12</f>
        <v>1982.4583333333335</v>
      </c>
      <c r="E991" s="1">
        <v>21.1</v>
      </c>
      <c r="F991" s="1">
        <v>12.4</v>
      </c>
      <c r="G991" s="1">
        <v>16.8</v>
      </c>
    </row>
    <row r="992" spans="1:7">
      <c r="A992">
        <v>1982</v>
      </c>
      <c r="B992" s="1">
        <v>7</v>
      </c>
      <c r="C992" s="2">
        <f>DATE(tempdata[[#This Row],[Year]],tempdata[[#This Row],[Month]],15)</f>
        <v>30147</v>
      </c>
      <c r="D992" s="3">
        <f>tempdata[[#This Row],[Year]]+1/24+(tempdata[[#This Row],[Month]]-1)/12</f>
        <v>1982.5416666666667</v>
      </c>
      <c r="E992" s="1">
        <v>26.8</v>
      </c>
      <c r="F992" s="1">
        <v>16</v>
      </c>
      <c r="G992" s="1">
        <v>21.4</v>
      </c>
    </row>
    <row r="993" spans="1:7">
      <c r="A993">
        <v>1982</v>
      </c>
      <c r="B993" s="1">
        <v>8</v>
      </c>
      <c r="C993" s="2">
        <f>DATE(tempdata[[#This Row],[Year]],tempdata[[#This Row],[Month]],15)</f>
        <v>30178</v>
      </c>
      <c r="D993" s="3">
        <f>tempdata[[#This Row],[Year]]+1/24+(tempdata[[#This Row],[Month]]-1)/12</f>
        <v>1982.625</v>
      </c>
      <c r="E993" s="1">
        <v>22.9</v>
      </c>
      <c r="F993" s="1">
        <v>13.4</v>
      </c>
      <c r="G993" s="1">
        <v>18.2</v>
      </c>
    </row>
    <row r="994" spans="1:7">
      <c r="A994">
        <v>1982</v>
      </c>
      <c r="B994" s="1">
        <v>9</v>
      </c>
      <c r="C994" s="2">
        <f>DATE(tempdata[[#This Row],[Year]],tempdata[[#This Row],[Month]],15)</f>
        <v>30209</v>
      </c>
      <c r="D994" s="3">
        <f>tempdata[[#This Row],[Year]]+1/24+(tempdata[[#This Row],[Month]]-1)/12</f>
        <v>1982.7083333333335</v>
      </c>
      <c r="E994" s="1">
        <v>20.2</v>
      </c>
      <c r="F994" s="1">
        <v>10.9</v>
      </c>
      <c r="G994" s="1">
        <v>15.6</v>
      </c>
    </row>
    <row r="995" spans="1:7">
      <c r="A995">
        <v>1982</v>
      </c>
      <c r="B995" s="1">
        <v>10</v>
      </c>
      <c r="C995" s="2">
        <f>DATE(tempdata[[#This Row],[Year]],tempdata[[#This Row],[Month]],15)</f>
        <v>30239</v>
      </c>
      <c r="D995" s="3">
        <f>tempdata[[#This Row],[Year]]+1/24+(tempdata[[#This Row],[Month]]-1)/12</f>
        <v>1982.7916666666667</v>
      </c>
      <c r="E995" s="1">
        <v>15.1</v>
      </c>
      <c r="F995" s="1">
        <v>5.5</v>
      </c>
      <c r="G995" s="1">
        <v>10.3</v>
      </c>
    </row>
    <row r="996" spans="1:7">
      <c r="A996">
        <v>1982</v>
      </c>
      <c r="B996" s="1">
        <v>11</v>
      </c>
      <c r="C996" s="2">
        <f>DATE(tempdata[[#This Row],[Year]],tempdata[[#This Row],[Month]],15)</f>
        <v>30270</v>
      </c>
      <c r="D996" s="3">
        <f>tempdata[[#This Row],[Year]]+1/24+(tempdata[[#This Row],[Month]]-1)/12</f>
        <v>1982.875</v>
      </c>
      <c r="E996" s="1">
        <v>8.1999999999999993</v>
      </c>
      <c r="F996" s="1">
        <v>1.2</v>
      </c>
      <c r="G996" s="1">
        <v>4.7</v>
      </c>
    </row>
    <row r="997" spans="1:7">
      <c r="A997">
        <v>1982</v>
      </c>
      <c r="B997" s="1">
        <v>12</v>
      </c>
      <c r="C997" s="2">
        <f>DATE(tempdata[[#This Row],[Year]],tempdata[[#This Row],[Month]],15)</f>
        <v>30300</v>
      </c>
      <c r="D997" s="3">
        <f>tempdata[[#This Row],[Year]]+1/24+(tempdata[[#This Row],[Month]]-1)/12</f>
        <v>1982.9583333333335</v>
      </c>
      <c r="E997" s="1">
        <v>4.4000000000000004</v>
      </c>
      <c r="F997" s="1">
        <v>-4</v>
      </c>
      <c r="G997" s="1">
        <v>0.2</v>
      </c>
    </row>
    <row r="998" spans="1:7">
      <c r="A998">
        <v>1983</v>
      </c>
      <c r="B998" s="1">
        <v>1</v>
      </c>
      <c r="C998" s="2">
        <f>DATE(tempdata[[#This Row],[Year]],tempdata[[#This Row],[Month]],15)</f>
        <v>30331</v>
      </c>
      <c r="D998" s="3">
        <f>tempdata[[#This Row],[Year]]+1/24+(tempdata[[#This Row],[Month]]-1)/12</f>
        <v>1983.0416666666667</v>
      </c>
      <c r="E998" s="1">
        <v>-0.8</v>
      </c>
      <c r="F998" s="1">
        <v>-8.6999999999999993</v>
      </c>
      <c r="G998" s="1">
        <v>-4.8</v>
      </c>
    </row>
    <row r="999" spans="1:7">
      <c r="A999">
        <v>1983</v>
      </c>
      <c r="B999" s="1">
        <v>2</v>
      </c>
      <c r="C999" s="2">
        <f>DATE(tempdata[[#This Row],[Year]],tempdata[[#This Row],[Month]],15)</f>
        <v>30362</v>
      </c>
      <c r="D999" s="3">
        <f>tempdata[[#This Row],[Year]]+1/24+(tempdata[[#This Row],[Month]]-1)/12</f>
        <v>1983.125</v>
      </c>
      <c r="E999" s="1">
        <v>0.3</v>
      </c>
      <c r="F999" s="1">
        <v>-7.8</v>
      </c>
      <c r="G999" s="1">
        <v>-3.8</v>
      </c>
    </row>
    <row r="1000" spans="1:7">
      <c r="A1000">
        <v>1983</v>
      </c>
      <c r="B1000" s="1">
        <v>3</v>
      </c>
      <c r="C1000" s="2">
        <f>DATE(tempdata[[#This Row],[Year]],tempdata[[#This Row],[Month]],15)</f>
        <v>30390</v>
      </c>
      <c r="D1000" s="3">
        <f>tempdata[[#This Row],[Year]]+1/24+(tempdata[[#This Row],[Month]]-1)/12</f>
        <v>1983.2083333333335</v>
      </c>
      <c r="E1000" s="1">
        <v>5</v>
      </c>
      <c r="F1000" s="1">
        <v>-2.8</v>
      </c>
      <c r="G1000" s="1">
        <v>1.1000000000000001</v>
      </c>
    </row>
    <row r="1001" spans="1:7">
      <c r="A1001">
        <v>1983</v>
      </c>
      <c r="B1001" s="1">
        <v>4</v>
      </c>
      <c r="C1001" s="2">
        <f>DATE(tempdata[[#This Row],[Year]],tempdata[[#This Row],[Month]],15)</f>
        <v>30421</v>
      </c>
      <c r="D1001" s="3">
        <f>tempdata[[#This Row],[Year]]+1/24+(tempdata[[#This Row],[Month]]-1)/12</f>
        <v>1983.2916666666667</v>
      </c>
      <c r="E1001" s="1">
        <v>10.199999999999999</v>
      </c>
      <c r="F1001" s="1">
        <v>1.8</v>
      </c>
      <c r="G1001" s="1">
        <v>6</v>
      </c>
    </row>
    <row r="1002" spans="1:7">
      <c r="A1002">
        <v>1983</v>
      </c>
      <c r="B1002" s="1">
        <v>5</v>
      </c>
      <c r="C1002" s="2">
        <f>DATE(tempdata[[#This Row],[Year]],tempdata[[#This Row],[Month]],15)</f>
        <v>30451</v>
      </c>
      <c r="D1002" s="3">
        <f>tempdata[[#This Row],[Year]]+1/24+(tempdata[[#This Row],[Month]]-1)/12</f>
        <v>1983.375</v>
      </c>
      <c r="E1002" s="1">
        <v>16.3</v>
      </c>
      <c r="F1002" s="1">
        <v>7</v>
      </c>
      <c r="G1002" s="1">
        <v>11.7</v>
      </c>
    </row>
    <row r="1003" spans="1:7">
      <c r="A1003">
        <v>1983</v>
      </c>
      <c r="B1003" s="1">
        <v>6</v>
      </c>
      <c r="C1003" s="2">
        <f>DATE(tempdata[[#This Row],[Year]],tempdata[[#This Row],[Month]],15)</f>
        <v>30482</v>
      </c>
      <c r="D1003" s="3">
        <f>tempdata[[#This Row],[Year]]+1/24+(tempdata[[#This Row],[Month]]-1)/12</f>
        <v>1983.4583333333335</v>
      </c>
      <c r="E1003" s="1">
        <v>25.2</v>
      </c>
      <c r="F1003" s="1">
        <v>12.9</v>
      </c>
      <c r="G1003" s="1">
        <v>19.100000000000001</v>
      </c>
    </row>
    <row r="1004" spans="1:7">
      <c r="A1004">
        <v>1983</v>
      </c>
      <c r="B1004" s="1">
        <v>7</v>
      </c>
      <c r="C1004" s="2">
        <f>DATE(tempdata[[#This Row],[Year]],tempdata[[#This Row],[Month]],15)</f>
        <v>30512</v>
      </c>
      <c r="D1004" s="3">
        <f>tempdata[[#This Row],[Year]]+1/24+(tempdata[[#This Row],[Month]]-1)/12</f>
        <v>1983.5416666666667</v>
      </c>
      <c r="E1004" s="1">
        <v>28.7</v>
      </c>
      <c r="F1004" s="1">
        <v>17.399999999999999</v>
      </c>
      <c r="G1004" s="1">
        <v>23.1</v>
      </c>
    </row>
    <row r="1005" spans="1:7">
      <c r="A1005">
        <v>1983</v>
      </c>
      <c r="B1005" s="1">
        <v>8</v>
      </c>
      <c r="C1005" s="2">
        <f>DATE(tempdata[[#This Row],[Year]],tempdata[[#This Row],[Month]],15)</f>
        <v>30543</v>
      </c>
      <c r="D1005" s="3">
        <f>tempdata[[#This Row],[Year]]+1/24+(tempdata[[#This Row],[Month]]-1)/12</f>
        <v>1983.625</v>
      </c>
      <c r="E1005" s="1">
        <v>26.8</v>
      </c>
      <c r="F1005" s="1">
        <v>16.399999999999999</v>
      </c>
      <c r="G1005" s="1">
        <v>21.6</v>
      </c>
    </row>
    <row r="1006" spans="1:7">
      <c r="A1006">
        <v>1983</v>
      </c>
      <c r="B1006" s="1">
        <v>9</v>
      </c>
      <c r="C1006" s="2">
        <f>DATE(tempdata[[#This Row],[Year]],tempdata[[#This Row],[Month]],15)</f>
        <v>30574</v>
      </c>
      <c r="D1006" s="3">
        <f>tempdata[[#This Row],[Year]]+1/24+(tempdata[[#This Row],[Month]]-1)/12</f>
        <v>1983.7083333333335</v>
      </c>
      <c r="E1006" s="1">
        <v>22.9</v>
      </c>
      <c r="F1006" s="1">
        <v>13</v>
      </c>
      <c r="G1006" s="1">
        <v>18</v>
      </c>
    </row>
    <row r="1007" spans="1:7">
      <c r="A1007">
        <v>1983</v>
      </c>
      <c r="B1007" s="1">
        <v>10</v>
      </c>
      <c r="C1007" s="2">
        <f>DATE(tempdata[[#This Row],[Year]],tempdata[[#This Row],[Month]],15)</f>
        <v>30604</v>
      </c>
      <c r="D1007" s="3">
        <f>tempdata[[#This Row],[Year]]+1/24+(tempdata[[#This Row],[Month]]-1)/12</f>
        <v>1983.7916666666667</v>
      </c>
      <c r="E1007" s="1">
        <v>14.1</v>
      </c>
      <c r="F1007" s="1">
        <v>5.4</v>
      </c>
      <c r="G1007" s="1">
        <v>9.8000000000000007</v>
      </c>
    </row>
    <row r="1008" spans="1:7">
      <c r="A1008">
        <v>1983</v>
      </c>
      <c r="B1008" s="1">
        <v>11</v>
      </c>
      <c r="C1008" s="2">
        <f>DATE(tempdata[[#This Row],[Year]],tempdata[[#This Row],[Month]],15)</f>
        <v>30635</v>
      </c>
      <c r="D1008" s="3">
        <f>tempdata[[#This Row],[Year]]+1/24+(tempdata[[#This Row],[Month]]-1)/12</f>
        <v>1983.875</v>
      </c>
      <c r="E1008" s="1">
        <v>6.2</v>
      </c>
      <c r="F1008" s="1">
        <v>-0.5</v>
      </c>
      <c r="G1008" s="1">
        <v>2.9</v>
      </c>
    </row>
    <row r="1009" spans="1:7">
      <c r="A1009">
        <v>1983</v>
      </c>
      <c r="B1009" s="1">
        <v>12</v>
      </c>
      <c r="C1009" s="2">
        <f>DATE(tempdata[[#This Row],[Year]],tempdata[[#This Row],[Month]],15)</f>
        <v>30665</v>
      </c>
      <c r="D1009" s="3">
        <f>tempdata[[#This Row],[Year]]+1/24+(tempdata[[#This Row],[Month]]-1)/12</f>
        <v>1983.9583333333335</v>
      </c>
      <c r="E1009" s="1">
        <v>-2</v>
      </c>
      <c r="F1009" s="1">
        <v>-9.6999999999999993</v>
      </c>
      <c r="G1009" s="1">
        <v>-5.9</v>
      </c>
    </row>
    <row r="1010" spans="1:7">
      <c r="A1010">
        <v>1984</v>
      </c>
      <c r="B1010" s="1">
        <v>1</v>
      </c>
      <c r="C1010" s="2">
        <f>DATE(tempdata[[#This Row],[Year]],tempdata[[#This Row],[Month]],15)</f>
        <v>30696</v>
      </c>
      <c r="D1010" s="3">
        <f>tempdata[[#This Row],[Year]]+1/24+(tempdata[[#This Row],[Month]]-1)/12</f>
        <v>1984.0416666666667</v>
      </c>
      <c r="E1010" s="1">
        <v>-4.7</v>
      </c>
      <c r="F1010" s="1">
        <v>-13.6</v>
      </c>
      <c r="G1010" s="1">
        <v>-9.1999999999999993</v>
      </c>
    </row>
    <row r="1011" spans="1:7">
      <c r="A1011">
        <v>1984</v>
      </c>
      <c r="B1011" s="1">
        <v>2</v>
      </c>
      <c r="C1011" s="2">
        <f>DATE(tempdata[[#This Row],[Year]],tempdata[[#This Row],[Month]],15)</f>
        <v>30727</v>
      </c>
      <c r="D1011" s="3">
        <f>tempdata[[#This Row],[Year]]+1/24+(tempdata[[#This Row],[Month]]-1)/12</f>
        <v>1984.125</v>
      </c>
      <c r="E1011" s="1">
        <v>2.2000000000000002</v>
      </c>
      <c r="F1011" s="1">
        <v>-6.3</v>
      </c>
      <c r="G1011" s="1">
        <v>-2.1</v>
      </c>
    </row>
    <row r="1012" spans="1:7">
      <c r="A1012">
        <v>1984</v>
      </c>
      <c r="B1012" s="1">
        <v>3</v>
      </c>
      <c r="C1012" s="2">
        <f>DATE(tempdata[[#This Row],[Year]],tempdata[[#This Row],[Month]],15)</f>
        <v>30756</v>
      </c>
      <c r="D1012" s="3">
        <f>tempdata[[#This Row],[Year]]+1/24+(tempdata[[#This Row],[Month]]-1)/12</f>
        <v>1984.2083333333335</v>
      </c>
      <c r="E1012" s="1">
        <v>-0.5</v>
      </c>
      <c r="F1012" s="1">
        <v>-10</v>
      </c>
      <c r="G1012" s="1">
        <v>-5.3</v>
      </c>
    </row>
    <row r="1013" spans="1:7">
      <c r="A1013">
        <v>1984</v>
      </c>
      <c r="B1013" s="1">
        <v>4</v>
      </c>
      <c r="C1013" s="2">
        <f>DATE(tempdata[[#This Row],[Year]],tempdata[[#This Row],[Month]],15)</f>
        <v>30787</v>
      </c>
      <c r="D1013" s="3">
        <f>tempdata[[#This Row],[Year]]+1/24+(tempdata[[#This Row],[Month]]-1)/12</f>
        <v>1984.2916666666667</v>
      </c>
      <c r="E1013" s="1">
        <v>12.2</v>
      </c>
      <c r="F1013" s="1">
        <v>3.3</v>
      </c>
      <c r="G1013" s="1">
        <v>7.8</v>
      </c>
    </row>
    <row r="1014" spans="1:7">
      <c r="A1014">
        <v>1984</v>
      </c>
      <c r="B1014" s="1">
        <v>5</v>
      </c>
      <c r="C1014" s="2">
        <f>DATE(tempdata[[#This Row],[Year]],tempdata[[#This Row],[Month]],15)</f>
        <v>30817</v>
      </c>
      <c r="D1014" s="3">
        <f>tempdata[[#This Row],[Year]]+1/24+(tempdata[[#This Row],[Month]]-1)/12</f>
        <v>1984.375</v>
      </c>
      <c r="E1014" s="1">
        <v>15.4</v>
      </c>
      <c r="F1014" s="1">
        <v>6.6</v>
      </c>
      <c r="G1014" s="1">
        <v>11</v>
      </c>
    </row>
    <row r="1015" spans="1:7">
      <c r="A1015">
        <v>1984</v>
      </c>
      <c r="B1015" s="1">
        <v>6</v>
      </c>
      <c r="C1015" s="2">
        <f>DATE(tempdata[[#This Row],[Year]],tempdata[[#This Row],[Month]],15)</f>
        <v>30848</v>
      </c>
      <c r="D1015" s="3">
        <f>tempdata[[#This Row],[Year]]+1/24+(tempdata[[#This Row],[Month]]-1)/12</f>
        <v>1984.4583333333335</v>
      </c>
      <c r="E1015" s="1">
        <v>24.8</v>
      </c>
      <c r="F1015" s="1">
        <v>13.6</v>
      </c>
      <c r="G1015" s="1">
        <v>19.2</v>
      </c>
    </row>
    <row r="1016" spans="1:7">
      <c r="A1016">
        <v>1984</v>
      </c>
      <c r="B1016" s="1">
        <v>7</v>
      </c>
      <c r="C1016" s="2">
        <f>DATE(tempdata[[#This Row],[Year]],tempdata[[#This Row],[Month]],15)</f>
        <v>30878</v>
      </c>
      <c r="D1016" s="3">
        <f>tempdata[[#This Row],[Year]]+1/24+(tempdata[[#This Row],[Month]]-1)/12</f>
        <v>1984.5416666666667</v>
      </c>
      <c r="E1016" s="1">
        <v>25.6</v>
      </c>
      <c r="F1016" s="1">
        <v>15.9</v>
      </c>
      <c r="G1016" s="1">
        <v>20.8</v>
      </c>
    </row>
    <row r="1017" spans="1:7">
      <c r="A1017">
        <v>1984</v>
      </c>
      <c r="B1017" s="1">
        <v>8</v>
      </c>
      <c r="C1017" s="2">
        <f>DATE(tempdata[[#This Row],[Year]],tempdata[[#This Row],[Month]],15)</f>
        <v>30909</v>
      </c>
      <c r="D1017" s="3">
        <f>tempdata[[#This Row],[Year]]+1/24+(tempdata[[#This Row],[Month]]-1)/12</f>
        <v>1984.625</v>
      </c>
      <c r="E1017" s="1">
        <v>25.8</v>
      </c>
      <c r="F1017" s="1">
        <v>17.100000000000001</v>
      </c>
      <c r="G1017" s="1">
        <v>21.5</v>
      </c>
    </row>
    <row r="1018" spans="1:7">
      <c r="A1018">
        <v>1984</v>
      </c>
      <c r="B1018" s="1">
        <v>9</v>
      </c>
      <c r="C1018" s="2">
        <f>DATE(tempdata[[#This Row],[Year]],tempdata[[#This Row],[Month]],15)</f>
        <v>30940</v>
      </c>
      <c r="D1018" s="3">
        <f>tempdata[[#This Row],[Year]]+1/24+(tempdata[[#This Row],[Month]]-1)/12</f>
        <v>1984.7083333333335</v>
      </c>
      <c r="E1018" s="1">
        <v>19.100000000000001</v>
      </c>
      <c r="F1018" s="1">
        <v>10</v>
      </c>
      <c r="G1018" s="1">
        <v>14.6</v>
      </c>
    </row>
    <row r="1019" spans="1:7">
      <c r="A1019">
        <v>1984</v>
      </c>
      <c r="B1019" s="1">
        <v>10</v>
      </c>
      <c r="C1019" s="2">
        <f>DATE(tempdata[[#This Row],[Year]],tempdata[[#This Row],[Month]],15)</f>
        <v>30970</v>
      </c>
      <c r="D1019" s="3">
        <f>tempdata[[#This Row],[Year]]+1/24+(tempdata[[#This Row],[Month]]-1)/12</f>
        <v>1984.7916666666667</v>
      </c>
      <c r="E1019" s="1">
        <v>14.7</v>
      </c>
      <c r="F1019" s="1">
        <v>5.7</v>
      </c>
      <c r="G1019" s="1">
        <v>10.199999999999999</v>
      </c>
    </row>
    <row r="1020" spans="1:7">
      <c r="A1020">
        <v>1984</v>
      </c>
      <c r="B1020" s="1">
        <v>11</v>
      </c>
      <c r="C1020" s="2">
        <f>DATE(tempdata[[#This Row],[Year]],tempdata[[#This Row],[Month]],15)</f>
        <v>31001</v>
      </c>
      <c r="D1020" s="3">
        <f>tempdata[[#This Row],[Year]]+1/24+(tempdata[[#This Row],[Month]]-1)/12</f>
        <v>1984.875</v>
      </c>
      <c r="E1020" s="1">
        <v>7</v>
      </c>
      <c r="F1020" s="1">
        <v>-0.7</v>
      </c>
      <c r="G1020" s="1">
        <v>3.2</v>
      </c>
    </row>
    <row r="1021" spans="1:7">
      <c r="A1021">
        <v>1984</v>
      </c>
      <c r="B1021" s="1">
        <v>12</v>
      </c>
      <c r="C1021" s="2">
        <f>DATE(tempdata[[#This Row],[Year]],tempdata[[#This Row],[Month]],15)</f>
        <v>31031</v>
      </c>
      <c r="D1021" s="3">
        <f>tempdata[[#This Row],[Year]]+1/24+(tempdata[[#This Row],[Month]]-1)/12</f>
        <v>1984.9583333333335</v>
      </c>
      <c r="E1021" s="1">
        <v>3.3</v>
      </c>
      <c r="F1021" s="1">
        <v>-3.8</v>
      </c>
      <c r="G1021" s="1">
        <v>-0.3</v>
      </c>
    </row>
    <row r="1022" spans="1:7">
      <c r="A1022">
        <v>1985</v>
      </c>
      <c r="B1022" s="1">
        <v>1</v>
      </c>
      <c r="C1022" s="2">
        <f>DATE(tempdata[[#This Row],[Year]],tempdata[[#This Row],[Month]],15)</f>
        <v>31062</v>
      </c>
      <c r="D1022" s="3">
        <f>tempdata[[#This Row],[Year]]+1/24+(tempdata[[#This Row],[Month]]-1)/12</f>
        <v>1985.0416666666667</v>
      </c>
      <c r="E1022" s="1">
        <v>-5.2</v>
      </c>
      <c r="F1022" s="1">
        <v>-13.2</v>
      </c>
      <c r="G1022" s="1">
        <v>-9.1999999999999993</v>
      </c>
    </row>
    <row r="1023" spans="1:7">
      <c r="A1023">
        <v>1985</v>
      </c>
      <c r="B1023" s="1">
        <v>2</v>
      </c>
      <c r="C1023" s="2">
        <f>DATE(tempdata[[#This Row],[Year]],tempdata[[#This Row],[Month]],15)</f>
        <v>31093</v>
      </c>
      <c r="D1023" s="3">
        <f>tempdata[[#This Row],[Year]]+1/24+(tempdata[[#This Row],[Month]]-1)/12</f>
        <v>1985.125</v>
      </c>
      <c r="E1023" s="1">
        <v>-1.6</v>
      </c>
      <c r="F1023" s="1">
        <v>-10.5</v>
      </c>
      <c r="G1023" s="1">
        <v>-6.1</v>
      </c>
    </row>
    <row r="1024" spans="1:7">
      <c r="A1024">
        <v>1985</v>
      </c>
      <c r="B1024" s="1">
        <v>3</v>
      </c>
      <c r="C1024" s="2">
        <f>DATE(tempdata[[#This Row],[Year]],tempdata[[#This Row],[Month]],15)</f>
        <v>31121</v>
      </c>
      <c r="D1024" s="3">
        <f>tempdata[[#This Row],[Year]]+1/24+(tempdata[[#This Row],[Month]]-1)/12</f>
        <v>1985.2083333333335</v>
      </c>
      <c r="E1024" s="1">
        <v>4.9000000000000004</v>
      </c>
      <c r="F1024" s="1">
        <v>-4.4000000000000004</v>
      </c>
      <c r="G1024" s="1">
        <v>0.3</v>
      </c>
    </row>
    <row r="1025" spans="1:7">
      <c r="A1025">
        <v>1985</v>
      </c>
      <c r="B1025" s="1">
        <v>4</v>
      </c>
      <c r="C1025" s="2">
        <f>DATE(tempdata[[#This Row],[Year]],tempdata[[#This Row],[Month]],15)</f>
        <v>31152</v>
      </c>
      <c r="D1025" s="3">
        <f>tempdata[[#This Row],[Year]]+1/24+(tempdata[[#This Row],[Month]]-1)/12</f>
        <v>1985.2916666666667</v>
      </c>
      <c r="E1025" s="1">
        <v>12.5</v>
      </c>
      <c r="F1025" s="1">
        <v>2.5</v>
      </c>
      <c r="G1025" s="1">
        <v>7.5</v>
      </c>
    </row>
    <row r="1026" spans="1:7">
      <c r="A1026">
        <v>1985</v>
      </c>
      <c r="B1026" s="1">
        <v>5</v>
      </c>
      <c r="C1026" s="2">
        <f>DATE(tempdata[[#This Row],[Year]],tempdata[[#This Row],[Month]],15)</f>
        <v>31182</v>
      </c>
      <c r="D1026" s="3">
        <f>tempdata[[#This Row],[Year]]+1/24+(tempdata[[#This Row],[Month]]-1)/12</f>
        <v>1985.375</v>
      </c>
      <c r="E1026" s="1">
        <v>19.600000000000001</v>
      </c>
      <c r="F1026" s="1">
        <v>8.8000000000000007</v>
      </c>
      <c r="G1026" s="1">
        <v>14.2</v>
      </c>
    </row>
    <row r="1027" spans="1:7">
      <c r="A1027">
        <v>1985</v>
      </c>
      <c r="B1027" s="1">
        <v>6</v>
      </c>
      <c r="C1027" s="2">
        <f>DATE(tempdata[[#This Row],[Year]],tempdata[[#This Row],[Month]],15)</f>
        <v>31213</v>
      </c>
      <c r="D1027" s="3">
        <f>tempdata[[#This Row],[Year]]+1/24+(tempdata[[#This Row],[Month]]-1)/12</f>
        <v>1985.4583333333335</v>
      </c>
      <c r="E1027" s="1">
        <v>21.3</v>
      </c>
      <c r="F1027" s="1">
        <v>11.8</v>
      </c>
      <c r="G1027" s="1">
        <v>16.600000000000001</v>
      </c>
    </row>
    <row r="1028" spans="1:7">
      <c r="A1028">
        <v>1985</v>
      </c>
      <c r="B1028" s="1">
        <v>7</v>
      </c>
      <c r="C1028" s="2">
        <f>DATE(tempdata[[#This Row],[Year]],tempdata[[#This Row],[Month]],15)</f>
        <v>31243</v>
      </c>
      <c r="D1028" s="3">
        <f>tempdata[[#This Row],[Year]]+1/24+(tempdata[[#This Row],[Month]]-1)/12</f>
        <v>1985.5416666666667</v>
      </c>
      <c r="E1028" s="1">
        <v>25.8</v>
      </c>
      <c r="F1028" s="1">
        <v>16.100000000000001</v>
      </c>
      <c r="G1028" s="1">
        <v>21</v>
      </c>
    </row>
    <row r="1029" spans="1:7">
      <c r="A1029">
        <v>1985</v>
      </c>
      <c r="B1029" s="1">
        <v>8</v>
      </c>
      <c r="C1029" s="2">
        <f>DATE(tempdata[[#This Row],[Year]],tempdata[[#This Row],[Month]],15)</f>
        <v>31274</v>
      </c>
      <c r="D1029" s="3">
        <f>tempdata[[#This Row],[Year]]+1/24+(tempdata[[#This Row],[Month]]-1)/12</f>
        <v>1985.625</v>
      </c>
      <c r="E1029" s="1">
        <v>24.8</v>
      </c>
      <c r="F1029" s="1">
        <v>15.1</v>
      </c>
      <c r="G1029" s="1">
        <v>20</v>
      </c>
    </row>
    <row r="1030" spans="1:7">
      <c r="A1030">
        <v>1985</v>
      </c>
      <c r="B1030" s="1">
        <v>9</v>
      </c>
      <c r="C1030" s="2">
        <f>DATE(tempdata[[#This Row],[Year]],tempdata[[#This Row],[Month]],15)</f>
        <v>31305</v>
      </c>
      <c r="D1030" s="3">
        <f>tempdata[[#This Row],[Year]]+1/24+(tempdata[[#This Row],[Month]]-1)/12</f>
        <v>1985.7083333333335</v>
      </c>
      <c r="E1030" s="1">
        <v>21.7</v>
      </c>
      <c r="F1030" s="1">
        <v>12.3</v>
      </c>
      <c r="G1030" s="1">
        <v>17</v>
      </c>
    </row>
    <row r="1031" spans="1:7">
      <c r="A1031">
        <v>1985</v>
      </c>
      <c r="B1031" s="1">
        <v>10</v>
      </c>
      <c r="C1031" s="2">
        <f>DATE(tempdata[[#This Row],[Year]],tempdata[[#This Row],[Month]],15)</f>
        <v>31335</v>
      </c>
      <c r="D1031" s="3">
        <f>tempdata[[#This Row],[Year]]+1/24+(tempdata[[#This Row],[Month]]-1)/12</f>
        <v>1985.7916666666667</v>
      </c>
      <c r="E1031" s="1">
        <v>14.4</v>
      </c>
      <c r="F1031" s="1">
        <v>6</v>
      </c>
      <c r="G1031" s="1">
        <v>10.199999999999999</v>
      </c>
    </row>
    <row r="1032" spans="1:7">
      <c r="A1032">
        <v>1985</v>
      </c>
      <c r="B1032" s="1">
        <v>11</v>
      </c>
      <c r="C1032" s="2">
        <f>DATE(tempdata[[#This Row],[Year]],tempdata[[#This Row],[Month]],15)</f>
        <v>31366</v>
      </c>
      <c r="D1032" s="3">
        <f>tempdata[[#This Row],[Year]]+1/24+(tempdata[[#This Row],[Month]]-1)/12</f>
        <v>1985.875</v>
      </c>
      <c r="E1032" s="1">
        <v>5.8</v>
      </c>
      <c r="F1032" s="1">
        <v>0.4</v>
      </c>
      <c r="G1032" s="1">
        <v>3.1</v>
      </c>
    </row>
    <row r="1033" spans="1:7">
      <c r="A1033">
        <v>1985</v>
      </c>
      <c r="B1033" s="1">
        <v>12</v>
      </c>
      <c r="C1033" s="2">
        <f>DATE(tempdata[[#This Row],[Year]],tempdata[[#This Row],[Month]],15)</f>
        <v>31396</v>
      </c>
      <c r="D1033" s="3">
        <f>tempdata[[#This Row],[Year]]+1/24+(tempdata[[#This Row],[Month]]-1)/12</f>
        <v>1985.9583333333335</v>
      </c>
      <c r="E1033" s="1">
        <v>-1.9</v>
      </c>
      <c r="F1033" s="1">
        <v>-9.1999999999999993</v>
      </c>
      <c r="G1033" s="1">
        <v>-5.6</v>
      </c>
    </row>
    <row r="1034" spans="1:7">
      <c r="A1034">
        <v>1986</v>
      </c>
      <c r="B1034" s="1">
        <v>1</v>
      </c>
      <c r="C1034" s="2">
        <f>DATE(tempdata[[#This Row],[Year]],tempdata[[#This Row],[Month]],15)</f>
        <v>31427</v>
      </c>
      <c r="D1034" s="3">
        <f>tempdata[[#This Row],[Year]]+1/24+(tempdata[[#This Row],[Month]]-1)/12</f>
        <v>1986.0416666666667</v>
      </c>
      <c r="E1034" s="1">
        <v>-2.2999999999999998</v>
      </c>
      <c r="F1034" s="1">
        <v>-10.7</v>
      </c>
      <c r="G1034" s="1">
        <v>-6.5</v>
      </c>
    </row>
    <row r="1035" spans="1:7">
      <c r="A1035">
        <v>1986</v>
      </c>
      <c r="B1035" s="1">
        <v>2</v>
      </c>
      <c r="C1035" s="2">
        <f>DATE(tempdata[[#This Row],[Year]],tempdata[[#This Row],[Month]],15)</f>
        <v>31458</v>
      </c>
      <c r="D1035" s="3">
        <f>tempdata[[#This Row],[Year]]+1/24+(tempdata[[#This Row],[Month]]-1)/12</f>
        <v>1986.125</v>
      </c>
      <c r="E1035" s="1">
        <v>-3.1</v>
      </c>
      <c r="F1035" s="1">
        <v>-12.6</v>
      </c>
      <c r="G1035" s="1">
        <v>-7.9</v>
      </c>
    </row>
    <row r="1036" spans="1:7">
      <c r="A1036">
        <v>1986</v>
      </c>
      <c r="B1036" s="1">
        <v>3</v>
      </c>
      <c r="C1036" s="2">
        <f>DATE(tempdata[[#This Row],[Year]],tempdata[[#This Row],[Month]],15)</f>
        <v>31486</v>
      </c>
      <c r="D1036" s="3">
        <f>tempdata[[#This Row],[Year]]+1/24+(tempdata[[#This Row],[Month]]-1)/12</f>
        <v>1986.2083333333335</v>
      </c>
      <c r="E1036" s="1">
        <v>4.4000000000000004</v>
      </c>
      <c r="F1036" s="1">
        <v>-4.3</v>
      </c>
      <c r="G1036" s="1">
        <v>0.1</v>
      </c>
    </row>
    <row r="1037" spans="1:7">
      <c r="A1037">
        <v>1986</v>
      </c>
      <c r="B1037" s="1">
        <v>4</v>
      </c>
      <c r="C1037" s="2">
        <f>DATE(tempdata[[#This Row],[Year]],tempdata[[#This Row],[Month]],15)</f>
        <v>31517</v>
      </c>
      <c r="D1037" s="3">
        <f>tempdata[[#This Row],[Year]]+1/24+(tempdata[[#This Row],[Month]]-1)/12</f>
        <v>1986.2916666666667</v>
      </c>
      <c r="E1037" s="1">
        <v>14.5</v>
      </c>
      <c r="F1037" s="1">
        <v>4.3</v>
      </c>
      <c r="G1037" s="1">
        <v>9.4</v>
      </c>
    </row>
    <row r="1038" spans="1:7">
      <c r="A1038">
        <v>1986</v>
      </c>
      <c r="B1038" s="1">
        <v>5</v>
      </c>
      <c r="C1038" s="2">
        <f>DATE(tempdata[[#This Row],[Year]],tempdata[[#This Row],[Month]],15)</f>
        <v>31547</v>
      </c>
      <c r="D1038" s="3">
        <f>tempdata[[#This Row],[Year]]+1/24+(tempdata[[#This Row],[Month]]-1)/12</f>
        <v>1986.375</v>
      </c>
      <c r="E1038" s="1">
        <v>20</v>
      </c>
      <c r="F1038" s="1">
        <v>10</v>
      </c>
      <c r="G1038" s="1">
        <v>15</v>
      </c>
    </row>
    <row r="1039" spans="1:7">
      <c r="A1039">
        <v>1986</v>
      </c>
      <c r="B1039" s="1">
        <v>6</v>
      </c>
      <c r="C1039" s="2">
        <f>DATE(tempdata[[#This Row],[Year]],tempdata[[#This Row],[Month]],15)</f>
        <v>31578</v>
      </c>
      <c r="D1039" s="3">
        <f>tempdata[[#This Row],[Year]]+1/24+(tempdata[[#This Row],[Month]]-1)/12</f>
        <v>1986.4583333333335</v>
      </c>
      <c r="E1039" s="1">
        <v>22.2</v>
      </c>
      <c r="F1039" s="1">
        <v>12.5</v>
      </c>
      <c r="G1039" s="1">
        <v>17.399999999999999</v>
      </c>
    </row>
    <row r="1040" spans="1:7">
      <c r="A1040">
        <v>1986</v>
      </c>
      <c r="B1040" s="1">
        <v>7</v>
      </c>
      <c r="C1040" s="2">
        <f>DATE(tempdata[[#This Row],[Year]],tempdata[[#This Row],[Month]],15)</f>
        <v>31608</v>
      </c>
      <c r="D1040" s="3">
        <f>tempdata[[#This Row],[Year]]+1/24+(tempdata[[#This Row],[Month]]-1)/12</f>
        <v>1986.5416666666667</v>
      </c>
      <c r="E1040" s="1">
        <v>26.1</v>
      </c>
      <c r="F1040" s="1">
        <v>16.5</v>
      </c>
      <c r="G1040" s="1">
        <v>21.3</v>
      </c>
    </row>
    <row r="1041" spans="1:7">
      <c r="A1041">
        <v>1986</v>
      </c>
      <c r="B1041" s="1">
        <v>8</v>
      </c>
      <c r="C1041" s="2">
        <f>DATE(tempdata[[#This Row],[Year]],tempdata[[#This Row],[Month]],15)</f>
        <v>31639</v>
      </c>
      <c r="D1041" s="3">
        <f>tempdata[[#This Row],[Year]]+1/24+(tempdata[[#This Row],[Month]]-1)/12</f>
        <v>1986.625</v>
      </c>
      <c r="E1041" s="1">
        <v>23.9</v>
      </c>
      <c r="F1041" s="1">
        <v>14.8</v>
      </c>
      <c r="G1041" s="1">
        <v>19.399999999999999</v>
      </c>
    </row>
    <row r="1042" spans="1:7">
      <c r="A1042">
        <v>1986</v>
      </c>
      <c r="B1042" s="1">
        <v>9</v>
      </c>
      <c r="C1042" s="2">
        <f>DATE(tempdata[[#This Row],[Year]],tempdata[[#This Row],[Month]],15)</f>
        <v>31670</v>
      </c>
      <c r="D1042" s="3">
        <f>tempdata[[#This Row],[Year]]+1/24+(tempdata[[#This Row],[Month]]-1)/12</f>
        <v>1986.7083333333335</v>
      </c>
      <c r="E1042" s="1">
        <v>19.2</v>
      </c>
      <c r="F1042" s="1">
        <v>10.9</v>
      </c>
      <c r="G1042" s="1">
        <v>15.1</v>
      </c>
    </row>
    <row r="1043" spans="1:7">
      <c r="A1043">
        <v>1986</v>
      </c>
      <c r="B1043" s="1">
        <v>10</v>
      </c>
      <c r="C1043" s="2">
        <f>DATE(tempdata[[#This Row],[Year]],tempdata[[#This Row],[Month]],15)</f>
        <v>31700</v>
      </c>
      <c r="D1043" s="3">
        <f>tempdata[[#This Row],[Year]]+1/24+(tempdata[[#This Row],[Month]]-1)/12</f>
        <v>1986.7916666666667</v>
      </c>
      <c r="E1043" s="1">
        <v>13.4</v>
      </c>
      <c r="F1043" s="1">
        <v>5.3</v>
      </c>
      <c r="G1043" s="1">
        <v>9.4</v>
      </c>
    </row>
    <row r="1044" spans="1:7">
      <c r="A1044">
        <v>1986</v>
      </c>
      <c r="B1044" s="1">
        <v>11</v>
      </c>
      <c r="C1044" s="2">
        <f>DATE(tempdata[[#This Row],[Year]],tempdata[[#This Row],[Month]],15)</f>
        <v>31731</v>
      </c>
      <c r="D1044" s="3">
        <f>tempdata[[#This Row],[Year]]+1/24+(tempdata[[#This Row],[Month]]-1)/12</f>
        <v>1986.875</v>
      </c>
      <c r="E1044" s="1">
        <v>5.4</v>
      </c>
      <c r="F1044" s="1">
        <v>-1.2</v>
      </c>
      <c r="G1044" s="1">
        <v>2.1</v>
      </c>
    </row>
    <row r="1045" spans="1:7">
      <c r="A1045">
        <v>1986</v>
      </c>
      <c r="B1045" s="1">
        <v>12</v>
      </c>
      <c r="C1045" s="2">
        <f>DATE(tempdata[[#This Row],[Year]],tempdata[[#This Row],[Month]],15)</f>
        <v>31761</v>
      </c>
      <c r="D1045" s="3">
        <f>tempdata[[#This Row],[Year]]+1/24+(tempdata[[#This Row],[Month]]-1)/12</f>
        <v>1986.9583333333335</v>
      </c>
      <c r="E1045" s="1">
        <v>1.7</v>
      </c>
      <c r="F1045" s="1">
        <v>-4.3</v>
      </c>
      <c r="G1045" s="1">
        <v>-1.3</v>
      </c>
    </row>
    <row r="1046" spans="1:7">
      <c r="A1046">
        <v>1987</v>
      </c>
      <c r="B1046" s="1">
        <v>1</v>
      </c>
      <c r="C1046" s="2">
        <f>DATE(tempdata[[#This Row],[Year]],tempdata[[#This Row],[Month]],15)</f>
        <v>31792</v>
      </c>
      <c r="D1046" s="3">
        <f>tempdata[[#This Row],[Year]]+1/24+(tempdata[[#This Row],[Month]]-1)/12</f>
        <v>1987.0416666666667</v>
      </c>
      <c r="E1046" s="1">
        <v>-1.7</v>
      </c>
      <c r="F1046" s="1">
        <v>-9.9</v>
      </c>
      <c r="G1046" s="1">
        <v>-5.8</v>
      </c>
    </row>
    <row r="1047" spans="1:7">
      <c r="A1047">
        <v>1987</v>
      </c>
      <c r="B1047" s="1">
        <v>2</v>
      </c>
      <c r="C1047" s="2">
        <f>DATE(tempdata[[#This Row],[Year]],tempdata[[#This Row],[Month]],15)</f>
        <v>31823</v>
      </c>
      <c r="D1047" s="3">
        <f>tempdata[[#This Row],[Year]]+1/24+(tempdata[[#This Row],[Month]]-1)/12</f>
        <v>1987.125</v>
      </c>
      <c r="E1047" s="1">
        <v>-1.3</v>
      </c>
      <c r="F1047" s="1">
        <v>-12</v>
      </c>
      <c r="G1047" s="1">
        <v>-6.7</v>
      </c>
    </row>
    <row r="1048" spans="1:7">
      <c r="A1048">
        <v>1987</v>
      </c>
      <c r="B1048" s="1">
        <v>3</v>
      </c>
      <c r="C1048" s="2">
        <f>DATE(tempdata[[#This Row],[Year]],tempdata[[#This Row],[Month]],15)</f>
        <v>31851</v>
      </c>
      <c r="D1048" s="3">
        <f>tempdata[[#This Row],[Year]]+1/24+(tempdata[[#This Row],[Month]]-1)/12</f>
        <v>1987.2083333333335</v>
      </c>
      <c r="E1048" s="1">
        <v>7.2</v>
      </c>
      <c r="F1048" s="1">
        <v>-3.2</v>
      </c>
      <c r="G1048" s="1">
        <v>2</v>
      </c>
    </row>
    <row r="1049" spans="1:7">
      <c r="A1049">
        <v>1987</v>
      </c>
      <c r="B1049" s="1">
        <v>4</v>
      </c>
      <c r="C1049" s="2">
        <f>DATE(tempdata[[#This Row],[Year]],tempdata[[#This Row],[Month]],15)</f>
        <v>31882</v>
      </c>
      <c r="D1049" s="3">
        <f>tempdata[[#This Row],[Year]]+1/24+(tempdata[[#This Row],[Month]]-1)/12</f>
        <v>1987.2916666666667</v>
      </c>
      <c r="E1049" s="1">
        <v>14.8</v>
      </c>
      <c r="F1049" s="1">
        <v>5.4</v>
      </c>
      <c r="G1049" s="1">
        <v>10.1</v>
      </c>
    </row>
    <row r="1050" spans="1:7">
      <c r="A1050">
        <v>1987</v>
      </c>
      <c r="B1050" s="1">
        <v>5</v>
      </c>
      <c r="C1050" s="2">
        <f>DATE(tempdata[[#This Row],[Year]],tempdata[[#This Row],[Month]],15)</f>
        <v>31912</v>
      </c>
      <c r="D1050" s="3">
        <f>tempdata[[#This Row],[Year]]+1/24+(tempdata[[#This Row],[Month]]-1)/12</f>
        <v>1987.375</v>
      </c>
      <c r="E1050" s="1">
        <v>20.100000000000001</v>
      </c>
      <c r="F1050" s="1">
        <v>9.6</v>
      </c>
      <c r="G1050" s="1">
        <v>14.9</v>
      </c>
    </row>
    <row r="1051" spans="1:7">
      <c r="A1051">
        <v>1987</v>
      </c>
      <c r="B1051" s="1">
        <v>6</v>
      </c>
      <c r="C1051" s="2">
        <f>DATE(tempdata[[#This Row],[Year]],tempdata[[#This Row],[Month]],15)</f>
        <v>31943</v>
      </c>
      <c r="D1051" s="3">
        <f>tempdata[[#This Row],[Year]]+1/24+(tempdata[[#This Row],[Month]]-1)/12</f>
        <v>1987.4583333333335</v>
      </c>
      <c r="E1051" s="1">
        <v>25.3</v>
      </c>
      <c r="F1051" s="1">
        <v>14.7</v>
      </c>
      <c r="G1051" s="1">
        <v>20</v>
      </c>
    </row>
    <row r="1052" spans="1:7">
      <c r="A1052">
        <v>1987</v>
      </c>
      <c r="B1052" s="1">
        <v>7</v>
      </c>
      <c r="C1052" s="2">
        <f>DATE(tempdata[[#This Row],[Year]],tempdata[[#This Row],[Month]],15)</f>
        <v>31973</v>
      </c>
      <c r="D1052" s="3">
        <f>tempdata[[#This Row],[Year]]+1/24+(tempdata[[#This Row],[Month]]-1)/12</f>
        <v>1987.5416666666667</v>
      </c>
      <c r="E1052" s="1">
        <v>28.1</v>
      </c>
      <c r="F1052" s="1">
        <v>17.899999999999999</v>
      </c>
      <c r="G1052" s="1">
        <v>23</v>
      </c>
    </row>
    <row r="1053" spans="1:7">
      <c r="A1053">
        <v>1987</v>
      </c>
      <c r="B1053" s="1">
        <v>8</v>
      </c>
      <c r="C1053" s="2">
        <f>DATE(tempdata[[#This Row],[Year]],tempdata[[#This Row],[Month]],15)</f>
        <v>32004</v>
      </c>
      <c r="D1053" s="3">
        <f>tempdata[[#This Row],[Year]]+1/24+(tempdata[[#This Row],[Month]]-1)/12</f>
        <v>1987.625</v>
      </c>
      <c r="E1053" s="1">
        <v>25.5</v>
      </c>
      <c r="F1053" s="1">
        <v>14.9</v>
      </c>
      <c r="G1053" s="1">
        <v>20.2</v>
      </c>
    </row>
    <row r="1054" spans="1:7">
      <c r="A1054">
        <v>1987</v>
      </c>
      <c r="B1054" s="1">
        <v>9</v>
      </c>
      <c r="C1054" s="2">
        <f>DATE(tempdata[[#This Row],[Year]],tempdata[[#This Row],[Month]],15)</f>
        <v>32035</v>
      </c>
      <c r="D1054" s="3">
        <f>tempdata[[#This Row],[Year]]+1/24+(tempdata[[#This Row],[Month]]-1)/12</f>
        <v>1987.7083333333335</v>
      </c>
      <c r="E1054" s="1">
        <v>20.6</v>
      </c>
      <c r="F1054" s="1">
        <v>12.1</v>
      </c>
      <c r="G1054" s="1">
        <v>16.399999999999999</v>
      </c>
    </row>
    <row r="1055" spans="1:7">
      <c r="A1055">
        <v>1987</v>
      </c>
      <c r="B1055" s="1">
        <v>10</v>
      </c>
      <c r="C1055" s="2">
        <f>DATE(tempdata[[#This Row],[Year]],tempdata[[#This Row],[Month]],15)</f>
        <v>32065</v>
      </c>
      <c r="D1055" s="3">
        <f>tempdata[[#This Row],[Year]]+1/24+(tempdata[[#This Row],[Month]]-1)/12</f>
        <v>1987.7916666666667</v>
      </c>
      <c r="E1055" s="1">
        <v>12.4</v>
      </c>
      <c r="F1055" s="1">
        <v>3.5</v>
      </c>
      <c r="G1055" s="1">
        <v>8</v>
      </c>
    </row>
    <row r="1056" spans="1:7">
      <c r="A1056">
        <v>1987</v>
      </c>
      <c r="B1056" s="1">
        <v>11</v>
      </c>
      <c r="C1056" s="2">
        <f>DATE(tempdata[[#This Row],[Year]],tempdata[[#This Row],[Month]],15)</f>
        <v>32096</v>
      </c>
      <c r="D1056" s="3">
        <f>tempdata[[#This Row],[Year]]+1/24+(tempdata[[#This Row],[Month]]-1)/12</f>
        <v>1987.875</v>
      </c>
      <c r="E1056" s="1">
        <v>6.7</v>
      </c>
      <c r="F1056" s="1">
        <v>-0.7</v>
      </c>
      <c r="G1056" s="1">
        <v>3</v>
      </c>
    </row>
    <row r="1057" spans="1:7">
      <c r="A1057">
        <v>1987</v>
      </c>
      <c r="B1057" s="1">
        <v>12</v>
      </c>
      <c r="C1057" s="2">
        <f>DATE(tempdata[[#This Row],[Year]],tempdata[[#This Row],[Month]],15)</f>
        <v>32126</v>
      </c>
      <c r="D1057" s="3">
        <f>tempdata[[#This Row],[Year]]+1/24+(tempdata[[#This Row],[Month]]-1)/12</f>
        <v>1987.9583333333335</v>
      </c>
      <c r="E1057" s="1">
        <v>2.8</v>
      </c>
      <c r="F1057" s="1">
        <v>-3.8</v>
      </c>
      <c r="G1057" s="1">
        <v>-0.5</v>
      </c>
    </row>
    <row r="1058" spans="1:7">
      <c r="A1058">
        <v>1988</v>
      </c>
      <c r="B1058" s="1">
        <v>1</v>
      </c>
      <c r="C1058" s="2">
        <f>DATE(tempdata[[#This Row],[Year]],tempdata[[#This Row],[Month]],15)</f>
        <v>32157</v>
      </c>
      <c r="D1058" s="3">
        <f>tempdata[[#This Row],[Year]]+1/24+(tempdata[[#This Row],[Month]]-1)/12</f>
        <v>1988.0416666666667</v>
      </c>
      <c r="E1058" s="1">
        <v>-0.6</v>
      </c>
      <c r="F1058" s="1">
        <v>-10.1</v>
      </c>
      <c r="G1058" s="1">
        <v>-5.4</v>
      </c>
    </row>
    <row r="1059" spans="1:7">
      <c r="A1059">
        <v>1988</v>
      </c>
      <c r="B1059" s="1">
        <v>2</v>
      </c>
      <c r="C1059" s="2">
        <f>DATE(tempdata[[#This Row],[Year]],tempdata[[#This Row],[Month]],15)</f>
        <v>32188</v>
      </c>
      <c r="D1059" s="3">
        <f>tempdata[[#This Row],[Year]]+1/24+(tempdata[[#This Row],[Month]]-1)/12</f>
        <v>1988.125</v>
      </c>
      <c r="E1059" s="1">
        <v>-1.8</v>
      </c>
      <c r="F1059" s="1">
        <v>-11.7</v>
      </c>
      <c r="G1059" s="1">
        <v>-6.8</v>
      </c>
    </row>
    <row r="1060" spans="1:7">
      <c r="A1060">
        <v>1988</v>
      </c>
      <c r="B1060" s="1">
        <v>3</v>
      </c>
      <c r="C1060" s="2">
        <f>DATE(tempdata[[#This Row],[Year]],tempdata[[#This Row],[Month]],15)</f>
        <v>32217</v>
      </c>
      <c r="D1060" s="3">
        <f>tempdata[[#This Row],[Year]]+1/24+(tempdata[[#This Row],[Month]]-1)/12</f>
        <v>1988.2083333333335</v>
      </c>
      <c r="E1060" s="1">
        <v>4.0999999999999996</v>
      </c>
      <c r="F1060" s="1">
        <v>-5.2</v>
      </c>
      <c r="G1060" s="1">
        <v>-0.6</v>
      </c>
    </row>
    <row r="1061" spans="1:7">
      <c r="A1061">
        <v>1988</v>
      </c>
      <c r="B1061" s="1">
        <v>4</v>
      </c>
      <c r="C1061" s="2">
        <f>DATE(tempdata[[#This Row],[Year]],tempdata[[#This Row],[Month]],15)</f>
        <v>32248</v>
      </c>
      <c r="D1061" s="3">
        <f>tempdata[[#This Row],[Year]]+1/24+(tempdata[[#This Row],[Month]]-1)/12</f>
        <v>1988.2916666666667</v>
      </c>
      <c r="E1061" s="1">
        <v>11.3</v>
      </c>
      <c r="F1061" s="1">
        <v>2.4</v>
      </c>
      <c r="G1061" s="1">
        <v>6.9</v>
      </c>
    </row>
    <row r="1062" spans="1:7">
      <c r="A1062">
        <v>1988</v>
      </c>
      <c r="B1062" s="1">
        <v>5</v>
      </c>
      <c r="C1062" s="2">
        <f>DATE(tempdata[[#This Row],[Year]],tempdata[[#This Row],[Month]],15)</f>
        <v>32278</v>
      </c>
      <c r="D1062" s="3">
        <f>tempdata[[#This Row],[Year]]+1/24+(tempdata[[#This Row],[Month]]-1)/12</f>
        <v>1988.375</v>
      </c>
      <c r="E1062" s="1">
        <v>20.6</v>
      </c>
      <c r="F1062" s="1">
        <v>9.8000000000000007</v>
      </c>
      <c r="G1062" s="1">
        <v>15.2</v>
      </c>
    </row>
    <row r="1063" spans="1:7">
      <c r="A1063">
        <v>1988</v>
      </c>
      <c r="B1063" s="1">
        <v>6</v>
      </c>
      <c r="C1063" s="2">
        <f>DATE(tempdata[[#This Row],[Year]],tempdata[[#This Row],[Month]],15)</f>
        <v>32309</v>
      </c>
      <c r="D1063" s="3">
        <f>tempdata[[#This Row],[Year]]+1/24+(tempdata[[#This Row],[Month]]-1)/12</f>
        <v>1988.4583333333335</v>
      </c>
      <c r="E1063" s="1">
        <v>23.9</v>
      </c>
      <c r="F1063" s="1">
        <v>12.2</v>
      </c>
      <c r="G1063" s="1">
        <v>18.100000000000001</v>
      </c>
    </row>
    <row r="1064" spans="1:7">
      <c r="A1064">
        <v>1988</v>
      </c>
      <c r="B1064" s="1">
        <v>7</v>
      </c>
      <c r="C1064" s="2">
        <f>DATE(tempdata[[#This Row],[Year]],tempdata[[#This Row],[Month]],15)</f>
        <v>32339</v>
      </c>
      <c r="D1064" s="3">
        <f>tempdata[[#This Row],[Year]]+1/24+(tempdata[[#This Row],[Month]]-1)/12</f>
        <v>1988.5416666666667</v>
      </c>
      <c r="E1064" s="1">
        <v>29</v>
      </c>
      <c r="F1064" s="1">
        <v>17.8</v>
      </c>
      <c r="G1064" s="1">
        <v>23.4</v>
      </c>
    </row>
    <row r="1065" spans="1:7">
      <c r="A1065">
        <v>1988</v>
      </c>
      <c r="B1065" s="1">
        <v>8</v>
      </c>
      <c r="C1065" s="2">
        <f>DATE(tempdata[[#This Row],[Year]],tempdata[[#This Row],[Month]],15)</f>
        <v>32370</v>
      </c>
      <c r="D1065" s="3">
        <f>tempdata[[#This Row],[Year]]+1/24+(tempdata[[#This Row],[Month]]-1)/12</f>
        <v>1988.625</v>
      </c>
      <c r="E1065" s="1">
        <v>27.5</v>
      </c>
      <c r="F1065" s="1">
        <v>17.399999999999999</v>
      </c>
      <c r="G1065" s="1">
        <v>22.5</v>
      </c>
    </row>
    <row r="1066" spans="1:7">
      <c r="A1066">
        <v>1988</v>
      </c>
      <c r="B1066" s="1">
        <v>9</v>
      </c>
      <c r="C1066" s="2">
        <f>DATE(tempdata[[#This Row],[Year]],tempdata[[#This Row],[Month]],15)</f>
        <v>32401</v>
      </c>
      <c r="D1066" s="3">
        <f>tempdata[[#This Row],[Year]]+1/24+(tempdata[[#This Row],[Month]]-1)/12</f>
        <v>1988.7083333333335</v>
      </c>
      <c r="E1066" s="1">
        <v>20.9</v>
      </c>
      <c r="F1066" s="1">
        <v>10.9</v>
      </c>
      <c r="G1066" s="1">
        <v>15.9</v>
      </c>
    </row>
    <row r="1067" spans="1:7">
      <c r="A1067">
        <v>1988</v>
      </c>
      <c r="B1067" s="1">
        <v>10</v>
      </c>
      <c r="C1067" s="2">
        <f>DATE(tempdata[[#This Row],[Year]],tempdata[[#This Row],[Month]],15)</f>
        <v>32431</v>
      </c>
      <c r="D1067" s="3">
        <f>tempdata[[#This Row],[Year]]+1/24+(tempdata[[#This Row],[Month]]-1)/12</f>
        <v>1988.7916666666667</v>
      </c>
      <c r="E1067" s="1">
        <v>11.5</v>
      </c>
      <c r="F1067" s="1">
        <v>3.6</v>
      </c>
      <c r="G1067" s="1">
        <v>7.6</v>
      </c>
    </row>
    <row r="1068" spans="1:7">
      <c r="A1068">
        <v>1988</v>
      </c>
      <c r="B1068" s="1">
        <v>11</v>
      </c>
      <c r="C1068" s="2">
        <f>DATE(tempdata[[#This Row],[Year]],tempdata[[#This Row],[Month]],15)</f>
        <v>32462</v>
      </c>
      <c r="D1068" s="3">
        <f>tempdata[[#This Row],[Year]]+1/24+(tempdata[[#This Row],[Month]]-1)/12</f>
        <v>1988.875</v>
      </c>
      <c r="E1068" s="1">
        <v>8.3000000000000007</v>
      </c>
      <c r="F1068" s="1">
        <v>1.1000000000000001</v>
      </c>
      <c r="G1068" s="1">
        <v>4.7</v>
      </c>
    </row>
    <row r="1069" spans="1:7">
      <c r="A1069">
        <v>1988</v>
      </c>
      <c r="B1069" s="1">
        <v>12</v>
      </c>
      <c r="C1069" s="2">
        <f>DATE(tempdata[[#This Row],[Year]],tempdata[[#This Row],[Month]],15)</f>
        <v>32492</v>
      </c>
      <c r="D1069" s="3">
        <f>tempdata[[#This Row],[Year]]+1/24+(tempdata[[#This Row],[Month]]-1)/12</f>
        <v>1988.9583333333335</v>
      </c>
      <c r="E1069" s="1">
        <v>1</v>
      </c>
      <c r="F1069" s="1">
        <v>-8.4</v>
      </c>
      <c r="G1069" s="1">
        <v>-3.7</v>
      </c>
    </row>
    <row r="1070" spans="1:7">
      <c r="A1070">
        <v>1989</v>
      </c>
      <c r="B1070" s="1">
        <v>1</v>
      </c>
      <c r="C1070" s="2">
        <f>DATE(tempdata[[#This Row],[Year]],tempdata[[#This Row],[Month]],15)</f>
        <v>32523</v>
      </c>
      <c r="D1070" s="3">
        <f>tempdata[[#This Row],[Year]]+1/24+(tempdata[[#This Row],[Month]]-1)/12</f>
        <v>1989.0416666666667</v>
      </c>
      <c r="E1070" s="1">
        <v>1.6</v>
      </c>
      <c r="F1070" s="1">
        <v>-8.3000000000000007</v>
      </c>
      <c r="G1070" s="1">
        <v>-3.4</v>
      </c>
    </row>
    <row r="1071" spans="1:7">
      <c r="A1071">
        <v>1989</v>
      </c>
      <c r="B1071" s="1">
        <v>2</v>
      </c>
      <c r="C1071" s="2">
        <f>DATE(tempdata[[#This Row],[Year]],tempdata[[#This Row],[Month]],15)</f>
        <v>32554</v>
      </c>
      <c r="D1071" s="3">
        <f>tempdata[[#This Row],[Year]]+1/24+(tempdata[[#This Row],[Month]]-1)/12</f>
        <v>1989.125</v>
      </c>
      <c r="E1071" s="1">
        <v>-2.2999999999999998</v>
      </c>
      <c r="F1071" s="1">
        <v>-10.6</v>
      </c>
      <c r="G1071" s="1">
        <v>-6.5</v>
      </c>
    </row>
    <row r="1072" spans="1:7">
      <c r="A1072">
        <v>1989</v>
      </c>
      <c r="B1072" s="1">
        <v>3</v>
      </c>
      <c r="C1072" s="2">
        <f>DATE(tempdata[[#This Row],[Year]],tempdata[[#This Row],[Month]],15)</f>
        <v>32582</v>
      </c>
      <c r="D1072" s="3">
        <f>tempdata[[#This Row],[Year]]+1/24+(tempdata[[#This Row],[Month]]-1)/12</f>
        <v>1989.2083333333335</v>
      </c>
      <c r="E1072" s="1">
        <v>1.8</v>
      </c>
      <c r="F1072" s="1">
        <v>-7.6</v>
      </c>
      <c r="G1072" s="1">
        <v>-2.9</v>
      </c>
    </row>
    <row r="1073" spans="1:7">
      <c r="A1073">
        <v>1989</v>
      </c>
      <c r="B1073" s="1">
        <v>4</v>
      </c>
      <c r="C1073" s="2">
        <f>DATE(tempdata[[#This Row],[Year]],tempdata[[#This Row],[Month]],15)</f>
        <v>32613</v>
      </c>
      <c r="D1073" s="3">
        <f>tempdata[[#This Row],[Year]]+1/24+(tempdata[[#This Row],[Month]]-1)/12</f>
        <v>1989.2916666666667</v>
      </c>
      <c r="E1073" s="1">
        <v>10.3</v>
      </c>
      <c r="F1073" s="1">
        <v>0.1</v>
      </c>
      <c r="G1073" s="1">
        <v>5.2</v>
      </c>
    </row>
    <row r="1074" spans="1:7">
      <c r="A1074">
        <v>1989</v>
      </c>
      <c r="B1074" s="1">
        <v>5</v>
      </c>
      <c r="C1074" s="2">
        <f>DATE(tempdata[[#This Row],[Year]],tempdata[[#This Row],[Month]],15)</f>
        <v>32643</v>
      </c>
      <c r="D1074" s="3">
        <f>tempdata[[#This Row],[Year]]+1/24+(tempdata[[#This Row],[Month]]-1)/12</f>
        <v>1989.375</v>
      </c>
      <c r="E1074" s="1">
        <v>19</v>
      </c>
      <c r="F1074" s="1">
        <v>9.1999999999999993</v>
      </c>
      <c r="G1074" s="1">
        <v>14.1</v>
      </c>
    </row>
    <row r="1075" spans="1:7">
      <c r="A1075">
        <v>1989</v>
      </c>
      <c r="B1075" s="1">
        <v>6</v>
      </c>
      <c r="C1075" s="2">
        <f>DATE(tempdata[[#This Row],[Year]],tempdata[[#This Row],[Month]],15)</f>
        <v>32674</v>
      </c>
      <c r="D1075" s="3">
        <f>tempdata[[#This Row],[Year]]+1/24+(tempdata[[#This Row],[Month]]-1)/12</f>
        <v>1989.4583333333335</v>
      </c>
      <c r="E1075" s="1">
        <v>24</v>
      </c>
      <c r="F1075" s="1">
        <v>14.8</v>
      </c>
      <c r="G1075" s="1">
        <v>19.399999999999999</v>
      </c>
    </row>
    <row r="1076" spans="1:7">
      <c r="A1076">
        <v>1989</v>
      </c>
      <c r="B1076" s="1">
        <v>7</v>
      </c>
      <c r="C1076" s="2">
        <f>DATE(tempdata[[#This Row],[Year]],tempdata[[#This Row],[Month]],15)</f>
        <v>32704</v>
      </c>
      <c r="D1076" s="3">
        <f>tempdata[[#This Row],[Year]]+1/24+(tempdata[[#This Row],[Month]]-1)/12</f>
        <v>1989.5416666666667</v>
      </c>
      <c r="E1076" s="1">
        <v>28.4</v>
      </c>
      <c r="F1076" s="1">
        <v>16.7</v>
      </c>
      <c r="G1076" s="1">
        <v>22.6</v>
      </c>
    </row>
    <row r="1077" spans="1:7">
      <c r="A1077">
        <v>1989</v>
      </c>
      <c r="B1077" s="1">
        <v>8</v>
      </c>
      <c r="C1077" s="2">
        <f>DATE(tempdata[[#This Row],[Year]],tempdata[[#This Row],[Month]],15)</f>
        <v>32735</v>
      </c>
      <c r="D1077" s="3">
        <f>tempdata[[#This Row],[Year]]+1/24+(tempdata[[#This Row],[Month]]-1)/12</f>
        <v>1989.625</v>
      </c>
      <c r="E1077" s="1">
        <v>25.4</v>
      </c>
      <c r="F1077" s="1">
        <v>15.5</v>
      </c>
      <c r="G1077" s="1">
        <v>20.5</v>
      </c>
    </row>
    <row r="1078" spans="1:7">
      <c r="A1078">
        <v>1989</v>
      </c>
      <c r="B1078" s="1">
        <v>9</v>
      </c>
      <c r="C1078" s="2">
        <f>DATE(tempdata[[#This Row],[Year]],tempdata[[#This Row],[Month]],15)</f>
        <v>32766</v>
      </c>
      <c r="D1078" s="3">
        <f>tempdata[[#This Row],[Year]]+1/24+(tempdata[[#This Row],[Month]]-1)/12</f>
        <v>1989.7083333333335</v>
      </c>
      <c r="E1078" s="1">
        <v>20.9</v>
      </c>
      <c r="F1078" s="1">
        <v>11.4</v>
      </c>
      <c r="G1078" s="1">
        <v>16.2</v>
      </c>
    </row>
    <row r="1079" spans="1:7">
      <c r="A1079">
        <v>1989</v>
      </c>
      <c r="B1079" s="1">
        <v>10</v>
      </c>
      <c r="C1079" s="2">
        <f>DATE(tempdata[[#This Row],[Year]],tempdata[[#This Row],[Month]],15)</f>
        <v>32796</v>
      </c>
      <c r="D1079" s="3">
        <f>tempdata[[#This Row],[Year]]+1/24+(tempdata[[#This Row],[Month]]-1)/12</f>
        <v>1989.7916666666667</v>
      </c>
      <c r="E1079" s="1">
        <v>14.7</v>
      </c>
      <c r="F1079" s="1">
        <v>4.9000000000000004</v>
      </c>
      <c r="G1079" s="1">
        <v>9.8000000000000007</v>
      </c>
    </row>
    <row r="1080" spans="1:7">
      <c r="A1080">
        <v>1989</v>
      </c>
      <c r="B1080" s="1">
        <v>11</v>
      </c>
      <c r="C1080" s="2">
        <f>DATE(tempdata[[#This Row],[Year]],tempdata[[#This Row],[Month]],15)</f>
        <v>32827</v>
      </c>
      <c r="D1080" s="3">
        <f>tempdata[[#This Row],[Year]]+1/24+(tempdata[[#This Row],[Month]]-1)/12</f>
        <v>1989.875</v>
      </c>
      <c r="E1080" s="1">
        <v>6.6</v>
      </c>
      <c r="F1080" s="1">
        <v>-1.8</v>
      </c>
      <c r="G1080" s="1">
        <v>2.4</v>
      </c>
    </row>
    <row r="1081" spans="1:7">
      <c r="A1081">
        <v>1989</v>
      </c>
      <c r="B1081" s="1">
        <v>12</v>
      </c>
      <c r="C1081" s="2">
        <f>DATE(tempdata[[#This Row],[Year]],tempdata[[#This Row],[Month]],15)</f>
        <v>32857</v>
      </c>
      <c r="D1081" s="3">
        <f>tempdata[[#This Row],[Year]]+1/24+(tempdata[[#This Row],[Month]]-1)/12</f>
        <v>1989.9583333333335</v>
      </c>
      <c r="E1081" s="1">
        <v>-6.6</v>
      </c>
      <c r="F1081" s="1">
        <v>-16.7</v>
      </c>
      <c r="G1081" s="1">
        <v>-11.7</v>
      </c>
    </row>
    <row r="1082" spans="1:7">
      <c r="A1082">
        <v>1990</v>
      </c>
      <c r="B1082" s="1">
        <v>1</v>
      </c>
      <c r="C1082" s="2">
        <f>DATE(tempdata[[#This Row],[Year]],tempdata[[#This Row],[Month]],15)</f>
        <v>32888</v>
      </c>
      <c r="D1082" s="3">
        <f>tempdata[[#This Row],[Year]]+1/24+(tempdata[[#This Row],[Month]]-1)/12</f>
        <v>1990.0416666666667</v>
      </c>
      <c r="E1082" s="1">
        <v>1.8</v>
      </c>
      <c r="F1082" s="1">
        <v>-5.6</v>
      </c>
      <c r="G1082" s="1">
        <v>-1.9</v>
      </c>
    </row>
    <row r="1083" spans="1:7">
      <c r="A1083">
        <v>1990</v>
      </c>
      <c r="B1083" s="1">
        <v>2</v>
      </c>
      <c r="C1083" s="2">
        <f>DATE(tempdata[[#This Row],[Year]],tempdata[[#This Row],[Month]],15)</f>
        <v>32919</v>
      </c>
      <c r="D1083" s="3">
        <f>tempdata[[#This Row],[Year]]+1/24+(tempdata[[#This Row],[Month]]-1)/12</f>
        <v>1990.125</v>
      </c>
      <c r="E1083" s="1">
        <v>0.1</v>
      </c>
      <c r="F1083" s="1">
        <v>-9.4</v>
      </c>
      <c r="G1083" s="1">
        <v>-4.7</v>
      </c>
    </row>
    <row r="1084" spans="1:7">
      <c r="A1084">
        <v>1990</v>
      </c>
      <c r="B1084" s="1">
        <v>3</v>
      </c>
      <c r="C1084" s="2">
        <f>DATE(tempdata[[#This Row],[Year]],tempdata[[#This Row],[Month]],15)</f>
        <v>32947</v>
      </c>
      <c r="D1084" s="3">
        <f>tempdata[[#This Row],[Year]]+1/24+(tempdata[[#This Row],[Month]]-1)/12</f>
        <v>1990.2083333333335</v>
      </c>
      <c r="E1084" s="1">
        <v>4.5</v>
      </c>
      <c r="F1084" s="1">
        <v>-4.4000000000000004</v>
      </c>
      <c r="G1084" s="1">
        <v>0.1</v>
      </c>
    </row>
    <row r="1085" spans="1:7">
      <c r="A1085">
        <v>1990</v>
      </c>
      <c r="B1085" s="1">
        <v>4</v>
      </c>
      <c r="C1085" s="2">
        <f>DATE(tempdata[[#This Row],[Year]],tempdata[[#This Row],[Month]],15)</f>
        <v>32978</v>
      </c>
      <c r="D1085" s="3">
        <f>tempdata[[#This Row],[Year]]+1/24+(tempdata[[#This Row],[Month]]-1)/12</f>
        <v>1990.2916666666667</v>
      </c>
      <c r="E1085" s="1">
        <v>12.5</v>
      </c>
      <c r="F1085" s="1">
        <v>3.2</v>
      </c>
      <c r="G1085" s="1">
        <v>7.9</v>
      </c>
    </row>
    <row r="1086" spans="1:7">
      <c r="A1086">
        <v>1990</v>
      </c>
      <c r="B1086" s="1">
        <v>5</v>
      </c>
      <c r="C1086" s="2">
        <f>DATE(tempdata[[#This Row],[Year]],tempdata[[#This Row],[Month]],15)</f>
        <v>33008</v>
      </c>
      <c r="D1086" s="3">
        <f>tempdata[[#This Row],[Year]]+1/24+(tempdata[[#This Row],[Month]]-1)/12</f>
        <v>1990.375</v>
      </c>
      <c r="E1086" s="1">
        <v>16.600000000000001</v>
      </c>
      <c r="F1086" s="1">
        <v>7.3</v>
      </c>
      <c r="G1086" s="1">
        <v>12</v>
      </c>
    </row>
    <row r="1087" spans="1:7">
      <c r="A1087">
        <v>1990</v>
      </c>
      <c r="B1087" s="1">
        <v>6</v>
      </c>
      <c r="C1087" s="2">
        <f>DATE(tempdata[[#This Row],[Year]],tempdata[[#This Row],[Month]],15)</f>
        <v>33039</v>
      </c>
      <c r="D1087" s="3">
        <f>tempdata[[#This Row],[Year]]+1/24+(tempdata[[#This Row],[Month]]-1)/12</f>
        <v>1990.4583333333335</v>
      </c>
      <c r="E1087" s="1">
        <v>23</v>
      </c>
      <c r="F1087" s="1">
        <v>14.2</v>
      </c>
      <c r="G1087" s="1">
        <v>18.600000000000001</v>
      </c>
    </row>
    <row r="1088" spans="1:7">
      <c r="A1088">
        <v>1990</v>
      </c>
      <c r="B1088" s="1">
        <v>7</v>
      </c>
      <c r="C1088" s="2">
        <f>DATE(tempdata[[#This Row],[Year]],tempdata[[#This Row],[Month]],15)</f>
        <v>33069</v>
      </c>
      <c r="D1088" s="3">
        <f>tempdata[[#This Row],[Year]]+1/24+(tempdata[[#This Row],[Month]]-1)/12</f>
        <v>1990.5416666666667</v>
      </c>
      <c r="E1088" s="1">
        <v>26</v>
      </c>
      <c r="F1088" s="1">
        <v>16.600000000000001</v>
      </c>
      <c r="G1088" s="1">
        <v>21.3</v>
      </c>
    </row>
    <row r="1089" spans="1:7">
      <c r="A1089">
        <v>1990</v>
      </c>
      <c r="B1089" s="1">
        <v>8</v>
      </c>
      <c r="C1089" s="2">
        <f>DATE(tempdata[[#This Row],[Year]],tempdata[[#This Row],[Month]],15)</f>
        <v>33100</v>
      </c>
      <c r="D1089" s="3">
        <f>tempdata[[#This Row],[Year]]+1/24+(tempdata[[#This Row],[Month]]-1)/12</f>
        <v>1990.625</v>
      </c>
      <c r="E1089" s="1">
        <v>25.8</v>
      </c>
      <c r="F1089" s="1">
        <v>16.5</v>
      </c>
      <c r="G1089" s="1">
        <v>21.2</v>
      </c>
    </row>
    <row r="1090" spans="1:7">
      <c r="A1090">
        <v>1990</v>
      </c>
      <c r="B1090" s="1">
        <v>9</v>
      </c>
      <c r="C1090" s="2">
        <f>DATE(tempdata[[#This Row],[Year]],tempdata[[#This Row],[Month]],15)</f>
        <v>33131</v>
      </c>
      <c r="D1090" s="3">
        <f>tempdata[[#This Row],[Year]]+1/24+(tempdata[[#This Row],[Month]]-1)/12</f>
        <v>1990.7083333333335</v>
      </c>
      <c r="E1090" s="1">
        <v>19.600000000000001</v>
      </c>
      <c r="F1090" s="1">
        <v>11</v>
      </c>
      <c r="G1090" s="1">
        <v>15.3</v>
      </c>
    </row>
    <row r="1091" spans="1:7">
      <c r="A1091">
        <v>1990</v>
      </c>
      <c r="B1091" s="1">
        <v>10</v>
      </c>
      <c r="C1091" s="2">
        <f>DATE(tempdata[[#This Row],[Year]],tempdata[[#This Row],[Month]],15)</f>
        <v>33161</v>
      </c>
      <c r="D1091" s="3">
        <f>tempdata[[#This Row],[Year]]+1/24+(tempdata[[#This Row],[Month]]-1)/12</f>
        <v>1990.7916666666667</v>
      </c>
      <c r="E1091" s="1">
        <v>13.3</v>
      </c>
      <c r="F1091" s="1">
        <v>5.3</v>
      </c>
      <c r="G1091" s="1">
        <v>9.3000000000000007</v>
      </c>
    </row>
    <row r="1092" spans="1:7">
      <c r="A1092">
        <v>1990</v>
      </c>
      <c r="B1092" s="1">
        <v>11</v>
      </c>
      <c r="C1092" s="2">
        <f>DATE(tempdata[[#This Row],[Year]],tempdata[[#This Row],[Month]],15)</f>
        <v>33192</v>
      </c>
      <c r="D1092" s="3">
        <f>tempdata[[#This Row],[Year]]+1/24+(tempdata[[#This Row],[Month]]-1)/12</f>
        <v>1990.875</v>
      </c>
      <c r="E1092" s="1">
        <v>8.5</v>
      </c>
      <c r="F1092" s="1">
        <v>-0.3</v>
      </c>
      <c r="G1092" s="1">
        <v>4.0999999999999996</v>
      </c>
    </row>
    <row r="1093" spans="1:7">
      <c r="A1093">
        <v>1990</v>
      </c>
      <c r="B1093" s="1">
        <v>12</v>
      </c>
      <c r="C1093" s="2">
        <f>DATE(tempdata[[#This Row],[Year]],tempdata[[#This Row],[Month]],15)</f>
        <v>33222</v>
      </c>
      <c r="D1093" s="3">
        <f>tempdata[[#This Row],[Year]]+1/24+(tempdata[[#This Row],[Month]]-1)/12</f>
        <v>1990.9583333333335</v>
      </c>
      <c r="E1093" s="1">
        <v>3</v>
      </c>
      <c r="F1093" s="1">
        <v>-5.5</v>
      </c>
      <c r="G1093" s="1">
        <v>-1.3</v>
      </c>
    </row>
    <row r="1094" spans="1:7">
      <c r="A1094">
        <v>1991</v>
      </c>
      <c r="B1094" s="1">
        <v>1</v>
      </c>
      <c r="C1094" s="2">
        <f>DATE(tempdata[[#This Row],[Year]],tempdata[[#This Row],[Month]],15)</f>
        <v>33253</v>
      </c>
      <c r="D1094" s="3">
        <f>tempdata[[#This Row],[Year]]+1/24+(tempdata[[#This Row],[Month]]-1)/12</f>
        <v>1991.0416666666667</v>
      </c>
      <c r="E1094" s="1">
        <v>-2.2000000000000002</v>
      </c>
      <c r="F1094" s="1">
        <v>-10.8</v>
      </c>
      <c r="G1094" s="1">
        <v>-6.5</v>
      </c>
    </row>
    <row r="1095" spans="1:7">
      <c r="A1095">
        <v>1991</v>
      </c>
      <c r="B1095" s="1">
        <v>2</v>
      </c>
      <c r="C1095" s="2">
        <f>DATE(tempdata[[#This Row],[Year]],tempdata[[#This Row],[Month]],15)</f>
        <v>33284</v>
      </c>
      <c r="D1095" s="3">
        <f>tempdata[[#This Row],[Year]]+1/24+(tempdata[[#This Row],[Month]]-1)/12</f>
        <v>1991.125</v>
      </c>
      <c r="E1095" s="1">
        <v>1</v>
      </c>
      <c r="F1095" s="1">
        <v>-7.4</v>
      </c>
      <c r="G1095" s="1">
        <v>-3.2</v>
      </c>
    </row>
    <row r="1096" spans="1:7">
      <c r="A1096">
        <v>1991</v>
      </c>
      <c r="B1096" s="1">
        <v>3</v>
      </c>
      <c r="C1096" s="2">
        <f>DATE(tempdata[[#This Row],[Year]],tempdata[[#This Row],[Month]],15)</f>
        <v>33312</v>
      </c>
      <c r="D1096" s="3">
        <f>tempdata[[#This Row],[Year]]+1/24+(tempdata[[#This Row],[Month]]-1)/12</f>
        <v>1991.2083333333335</v>
      </c>
      <c r="E1096" s="1">
        <v>5.3</v>
      </c>
      <c r="F1096" s="1">
        <v>-2.7</v>
      </c>
      <c r="G1096" s="1">
        <v>1.3</v>
      </c>
    </row>
    <row r="1097" spans="1:7">
      <c r="A1097">
        <v>1991</v>
      </c>
      <c r="B1097" s="1">
        <v>4</v>
      </c>
      <c r="C1097" s="2">
        <f>DATE(tempdata[[#This Row],[Year]],tempdata[[#This Row],[Month]],15)</f>
        <v>33343</v>
      </c>
      <c r="D1097" s="3">
        <f>tempdata[[#This Row],[Year]]+1/24+(tempdata[[#This Row],[Month]]-1)/12</f>
        <v>1991.2916666666667</v>
      </c>
      <c r="E1097" s="1">
        <v>12.8</v>
      </c>
      <c r="F1097" s="1">
        <v>4</v>
      </c>
      <c r="G1097" s="1">
        <v>8.4</v>
      </c>
    </row>
    <row r="1098" spans="1:7">
      <c r="A1098">
        <v>1991</v>
      </c>
      <c r="B1098" s="1">
        <v>5</v>
      </c>
      <c r="C1098" s="2">
        <f>DATE(tempdata[[#This Row],[Year]],tempdata[[#This Row],[Month]],15)</f>
        <v>33373</v>
      </c>
      <c r="D1098" s="3">
        <f>tempdata[[#This Row],[Year]]+1/24+(tempdata[[#This Row],[Month]]-1)/12</f>
        <v>1991.375</v>
      </c>
      <c r="E1098" s="1">
        <v>21.1</v>
      </c>
      <c r="F1098" s="1">
        <v>10.6</v>
      </c>
      <c r="G1098" s="1">
        <v>15.9</v>
      </c>
    </row>
    <row r="1099" spans="1:7">
      <c r="A1099">
        <v>1991</v>
      </c>
      <c r="B1099" s="1">
        <v>6</v>
      </c>
      <c r="C1099" s="2">
        <f>DATE(tempdata[[#This Row],[Year]],tempdata[[#This Row],[Month]],15)</f>
        <v>33404</v>
      </c>
      <c r="D1099" s="3">
        <f>tempdata[[#This Row],[Year]]+1/24+(tempdata[[#This Row],[Month]]-1)/12</f>
        <v>1991.4583333333335</v>
      </c>
      <c r="E1099" s="1">
        <v>25.8</v>
      </c>
      <c r="F1099" s="1">
        <v>14.5</v>
      </c>
      <c r="G1099" s="1">
        <v>20.100000000000001</v>
      </c>
    </row>
    <row r="1100" spans="1:7">
      <c r="A1100">
        <v>1991</v>
      </c>
      <c r="B1100" s="1">
        <v>7</v>
      </c>
      <c r="C1100" s="2">
        <f>DATE(tempdata[[#This Row],[Year]],tempdata[[#This Row],[Month]],15)</f>
        <v>33434</v>
      </c>
      <c r="D1100" s="3">
        <f>tempdata[[#This Row],[Year]]+1/24+(tempdata[[#This Row],[Month]]-1)/12</f>
        <v>1991.5416666666667</v>
      </c>
      <c r="E1100" s="1">
        <v>27.3</v>
      </c>
      <c r="F1100" s="1">
        <v>17</v>
      </c>
      <c r="G1100" s="1">
        <v>22.2</v>
      </c>
    </row>
    <row r="1101" spans="1:7">
      <c r="A1101">
        <v>1991</v>
      </c>
      <c r="B1101" s="1">
        <v>8</v>
      </c>
      <c r="C1101" s="2">
        <f>DATE(tempdata[[#This Row],[Year]],tempdata[[#This Row],[Month]],15)</f>
        <v>33465</v>
      </c>
      <c r="D1101" s="3">
        <f>tempdata[[#This Row],[Year]]+1/24+(tempdata[[#This Row],[Month]]-1)/12</f>
        <v>1991.625</v>
      </c>
      <c r="E1101" s="1">
        <v>26.3</v>
      </c>
      <c r="F1101" s="1">
        <v>16.600000000000001</v>
      </c>
      <c r="G1101" s="1">
        <v>21.5</v>
      </c>
    </row>
    <row r="1102" spans="1:7">
      <c r="A1102">
        <v>1991</v>
      </c>
      <c r="B1102" s="1">
        <v>9</v>
      </c>
      <c r="C1102" s="2">
        <f>DATE(tempdata[[#This Row],[Year]],tempdata[[#This Row],[Month]],15)</f>
        <v>33496</v>
      </c>
      <c r="D1102" s="3">
        <f>tempdata[[#This Row],[Year]]+1/24+(tempdata[[#This Row],[Month]]-1)/12</f>
        <v>1991.7083333333335</v>
      </c>
      <c r="E1102" s="1">
        <v>20.6</v>
      </c>
      <c r="F1102" s="1">
        <v>10.199999999999999</v>
      </c>
      <c r="G1102" s="1">
        <v>15.4</v>
      </c>
    </row>
    <row r="1103" spans="1:7">
      <c r="A1103">
        <v>1991</v>
      </c>
      <c r="B1103" s="1">
        <v>10</v>
      </c>
      <c r="C1103" s="2">
        <f>DATE(tempdata[[#This Row],[Year]],tempdata[[#This Row],[Month]],15)</f>
        <v>33526</v>
      </c>
      <c r="D1103" s="3">
        <f>tempdata[[#This Row],[Year]]+1/24+(tempdata[[#This Row],[Month]]-1)/12</f>
        <v>1991.7916666666667</v>
      </c>
      <c r="E1103" s="1">
        <v>15</v>
      </c>
      <c r="F1103" s="1">
        <v>6.2</v>
      </c>
      <c r="G1103" s="1">
        <v>10.6</v>
      </c>
    </row>
    <row r="1104" spans="1:7">
      <c r="A1104">
        <v>1991</v>
      </c>
      <c r="B1104" s="1">
        <v>11</v>
      </c>
      <c r="C1104" s="2">
        <f>DATE(tempdata[[#This Row],[Year]],tempdata[[#This Row],[Month]],15)</f>
        <v>33557</v>
      </c>
      <c r="D1104" s="3">
        <f>tempdata[[#This Row],[Year]]+1/24+(tempdata[[#This Row],[Month]]-1)/12</f>
        <v>1991.875</v>
      </c>
      <c r="E1104" s="1">
        <v>6.4</v>
      </c>
      <c r="F1104" s="1">
        <v>-0.9</v>
      </c>
      <c r="G1104" s="1">
        <v>2.8</v>
      </c>
    </row>
    <row r="1105" spans="1:7">
      <c r="A1105">
        <v>1991</v>
      </c>
      <c r="B1105" s="1">
        <v>12</v>
      </c>
      <c r="C1105" s="2">
        <f>DATE(tempdata[[#This Row],[Year]],tempdata[[#This Row],[Month]],15)</f>
        <v>33587</v>
      </c>
      <c r="D1105" s="3">
        <f>tempdata[[#This Row],[Year]]+1/24+(tempdata[[#This Row],[Month]]-1)/12</f>
        <v>1991.9583333333335</v>
      </c>
      <c r="E1105" s="1">
        <v>0.1</v>
      </c>
      <c r="F1105" s="1">
        <v>-7.9</v>
      </c>
      <c r="G1105" s="1">
        <v>-3.9</v>
      </c>
    </row>
    <row r="1106" spans="1:7">
      <c r="A1106">
        <v>1992</v>
      </c>
      <c r="B1106" s="1">
        <v>1</v>
      </c>
      <c r="C1106" s="2">
        <f>DATE(tempdata[[#This Row],[Year]],tempdata[[#This Row],[Month]],15)</f>
        <v>33618</v>
      </c>
      <c r="D1106" s="3">
        <f>tempdata[[#This Row],[Year]]+1/24+(tempdata[[#This Row],[Month]]-1)/12</f>
        <v>1992.0416666666667</v>
      </c>
      <c r="E1106" s="1">
        <v>-1.7</v>
      </c>
      <c r="F1106" s="1">
        <v>-10.5</v>
      </c>
      <c r="G1106" s="1">
        <v>-6.1</v>
      </c>
    </row>
    <row r="1107" spans="1:7">
      <c r="A1107">
        <v>1992</v>
      </c>
      <c r="B1107" s="1">
        <v>2</v>
      </c>
      <c r="C1107" s="2">
        <f>DATE(tempdata[[#This Row],[Year]],tempdata[[#This Row],[Month]],15)</f>
        <v>33649</v>
      </c>
      <c r="D1107" s="3">
        <f>tempdata[[#This Row],[Year]]+1/24+(tempdata[[#This Row],[Month]]-1)/12</f>
        <v>1992.125</v>
      </c>
      <c r="E1107" s="1">
        <v>-0.9</v>
      </c>
      <c r="F1107" s="1">
        <v>-8.9</v>
      </c>
      <c r="G1107" s="1">
        <v>-4.9000000000000004</v>
      </c>
    </row>
    <row r="1108" spans="1:7">
      <c r="A1108">
        <v>1992</v>
      </c>
      <c r="B1108" s="1">
        <v>3</v>
      </c>
      <c r="C1108" s="2">
        <f>DATE(tempdata[[#This Row],[Year]],tempdata[[#This Row],[Month]],15)</f>
        <v>33678</v>
      </c>
      <c r="D1108" s="3">
        <f>tempdata[[#This Row],[Year]]+1/24+(tempdata[[#This Row],[Month]]-1)/12</f>
        <v>1992.2083333333335</v>
      </c>
      <c r="E1108" s="1">
        <v>1.6</v>
      </c>
      <c r="F1108" s="1">
        <v>-8.5</v>
      </c>
      <c r="G1108" s="1">
        <v>-3.4</v>
      </c>
    </row>
    <row r="1109" spans="1:7">
      <c r="A1109">
        <v>1992</v>
      </c>
      <c r="B1109" s="1">
        <v>4</v>
      </c>
      <c r="C1109" s="2">
        <f>DATE(tempdata[[#This Row],[Year]],tempdata[[#This Row],[Month]],15)</f>
        <v>33709</v>
      </c>
      <c r="D1109" s="3">
        <f>tempdata[[#This Row],[Year]]+1/24+(tempdata[[#This Row],[Month]]-1)/12</f>
        <v>1992.2916666666667</v>
      </c>
      <c r="E1109" s="1">
        <v>9.8000000000000007</v>
      </c>
      <c r="F1109" s="1">
        <v>1.6</v>
      </c>
      <c r="G1109" s="1">
        <v>5.7</v>
      </c>
    </row>
    <row r="1110" spans="1:7">
      <c r="A1110">
        <v>1992</v>
      </c>
      <c r="B1110" s="1">
        <v>5</v>
      </c>
      <c r="C1110" s="2">
        <f>DATE(tempdata[[#This Row],[Year]],tempdata[[#This Row],[Month]],15)</f>
        <v>33739</v>
      </c>
      <c r="D1110" s="3">
        <f>tempdata[[#This Row],[Year]]+1/24+(tempdata[[#This Row],[Month]]-1)/12</f>
        <v>1992.375</v>
      </c>
      <c r="E1110" s="1">
        <v>18.5</v>
      </c>
      <c r="F1110" s="1">
        <v>8.1999999999999993</v>
      </c>
      <c r="G1110" s="1">
        <v>13.4</v>
      </c>
    </row>
    <row r="1111" spans="1:7">
      <c r="A1111">
        <v>1992</v>
      </c>
      <c r="B1111" s="1">
        <v>6</v>
      </c>
      <c r="C1111" s="2">
        <f>DATE(tempdata[[#This Row],[Year]],tempdata[[#This Row],[Month]],15)</f>
        <v>33770</v>
      </c>
      <c r="D1111" s="3">
        <f>tempdata[[#This Row],[Year]]+1/24+(tempdata[[#This Row],[Month]]-1)/12</f>
        <v>1992.4583333333335</v>
      </c>
      <c r="E1111" s="1">
        <v>22.4</v>
      </c>
      <c r="F1111" s="1">
        <v>11.8</v>
      </c>
      <c r="G1111" s="1">
        <v>17.100000000000001</v>
      </c>
    </row>
    <row r="1112" spans="1:7">
      <c r="A1112">
        <v>1992</v>
      </c>
      <c r="B1112" s="1">
        <v>7</v>
      </c>
      <c r="C1112" s="2">
        <f>DATE(tempdata[[#This Row],[Year]],tempdata[[#This Row],[Month]],15)</f>
        <v>33800</v>
      </c>
      <c r="D1112" s="3">
        <f>tempdata[[#This Row],[Year]]+1/24+(tempdata[[#This Row],[Month]]-1)/12</f>
        <v>1992.5416666666667</v>
      </c>
      <c r="E1112" s="1">
        <v>23</v>
      </c>
      <c r="F1112" s="1">
        <v>14.5</v>
      </c>
      <c r="G1112" s="1">
        <v>18.8</v>
      </c>
    </row>
    <row r="1113" spans="1:7">
      <c r="A1113">
        <v>1992</v>
      </c>
      <c r="B1113" s="1">
        <v>8</v>
      </c>
      <c r="C1113" s="2">
        <f>DATE(tempdata[[#This Row],[Year]],tempdata[[#This Row],[Month]],15)</f>
        <v>33831</v>
      </c>
      <c r="D1113" s="3">
        <f>tempdata[[#This Row],[Year]]+1/24+(tempdata[[#This Row],[Month]]-1)/12</f>
        <v>1992.625</v>
      </c>
      <c r="E1113" s="1">
        <v>23</v>
      </c>
      <c r="F1113" s="1">
        <v>14.3</v>
      </c>
      <c r="G1113" s="1">
        <v>18.7</v>
      </c>
    </row>
    <row r="1114" spans="1:7">
      <c r="A1114">
        <v>1992</v>
      </c>
      <c r="B1114" s="1">
        <v>9</v>
      </c>
      <c r="C1114" s="2">
        <f>DATE(tempdata[[#This Row],[Year]],tempdata[[#This Row],[Month]],15)</f>
        <v>33862</v>
      </c>
      <c r="D1114" s="3">
        <f>tempdata[[#This Row],[Year]]+1/24+(tempdata[[#This Row],[Month]]-1)/12</f>
        <v>1992.7083333333335</v>
      </c>
      <c r="E1114" s="1">
        <v>19.899999999999999</v>
      </c>
      <c r="F1114" s="1">
        <v>10.9</v>
      </c>
      <c r="G1114" s="1">
        <v>15.4</v>
      </c>
    </row>
    <row r="1115" spans="1:7">
      <c r="A1115">
        <v>1992</v>
      </c>
      <c r="B1115" s="1">
        <v>10</v>
      </c>
      <c r="C1115" s="2">
        <f>DATE(tempdata[[#This Row],[Year]],tempdata[[#This Row],[Month]],15)</f>
        <v>33892</v>
      </c>
      <c r="D1115" s="3">
        <f>tempdata[[#This Row],[Year]]+1/24+(tempdata[[#This Row],[Month]]-1)/12</f>
        <v>1992.7916666666667</v>
      </c>
      <c r="E1115" s="1">
        <v>11.9</v>
      </c>
      <c r="F1115" s="1">
        <v>3.1</v>
      </c>
      <c r="G1115" s="1">
        <v>7.5</v>
      </c>
    </row>
    <row r="1116" spans="1:7">
      <c r="A1116">
        <v>1992</v>
      </c>
      <c r="B1116" s="1">
        <v>11</v>
      </c>
      <c r="C1116" s="2">
        <f>DATE(tempdata[[#This Row],[Year]],tempdata[[#This Row],[Month]],15)</f>
        <v>33923</v>
      </c>
      <c r="D1116" s="3">
        <f>tempdata[[#This Row],[Year]]+1/24+(tempdata[[#This Row],[Month]]-1)/12</f>
        <v>1992.875</v>
      </c>
      <c r="E1116" s="1">
        <v>6.1</v>
      </c>
      <c r="F1116" s="1">
        <v>-0.4</v>
      </c>
      <c r="G1116" s="1">
        <v>2.9</v>
      </c>
    </row>
    <row r="1117" spans="1:7">
      <c r="A1117">
        <v>1992</v>
      </c>
      <c r="B1117" s="1">
        <v>12</v>
      </c>
      <c r="C1117" s="2">
        <f>DATE(tempdata[[#This Row],[Year]],tempdata[[#This Row],[Month]],15)</f>
        <v>33953</v>
      </c>
      <c r="D1117" s="3">
        <f>tempdata[[#This Row],[Year]]+1/24+(tempdata[[#This Row],[Month]]-1)/12</f>
        <v>1992.9583333333335</v>
      </c>
      <c r="E1117" s="1">
        <v>1</v>
      </c>
      <c r="F1117" s="1">
        <v>-6.2</v>
      </c>
      <c r="G1117" s="1">
        <v>-2.6</v>
      </c>
    </row>
    <row r="1118" spans="1:7">
      <c r="A1118">
        <v>1993</v>
      </c>
      <c r="B1118" s="1">
        <v>1</v>
      </c>
      <c r="C1118" s="2">
        <f>DATE(tempdata[[#This Row],[Year]],tempdata[[#This Row],[Month]],15)</f>
        <v>33984</v>
      </c>
      <c r="D1118" s="3">
        <f>tempdata[[#This Row],[Year]]+1/24+(tempdata[[#This Row],[Month]]-1)/12</f>
        <v>1993.0416666666667</v>
      </c>
      <c r="E1118" s="1">
        <v>-1.6</v>
      </c>
      <c r="F1118" s="1">
        <v>-9.3000000000000007</v>
      </c>
      <c r="G1118" s="1">
        <v>-5.5</v>
      </c>
    </row>
    <row r="1119" spans="1:7">
      <c r="A1119">
        <v>1993</v>
      </c>
      <c r="B1119" s="1">
        <v>2</v>
      </c>
      <c r="C1119" s="2">
        <f>DATE(tempdata[[#This Row],[Year]],tempdata[[#This Row],[Month]],15)</f>
        <v>34015</v>
      </c>
      <c r="D1119" s="3">
        <f>tempdata[[#This Row],[Year]]+1/24+(tempdata[[#This Row],[Month]]-1)/12</f>
        <v>1993.125</v>
      </c>
      <c r="E1119" s="1">
        <v>-4.7</v>
      </c>
      <c r="F1119" s="1">
        <v>-16.600000000000001</v>
      </c>
      <c r="G1119" s="1">
        <v>-10.7</v>
      </c>
    </row>
    <row r="1120" spans="1:7">
      <c r="A1120">
        <v>1993</v>
      </c>
      <c r="B1120" s="1">
        <v>3</v>
      </c>
      <c r="C1120" s="2">
        <f>DATE(tempdata[[#This Row],[Year]],tempdata[[#This Row],[Month]],15)</f>
        <v>34043</v>
      </c>
      <c r="D1120" s="3">
        <f>tempdata[[#This Row],[Year]]+1/24+(tempdata[[#This Row],[Month]]-1)/12</f>
        <v>1993.2083333333335</v>
      </c>
      <c r="E1120" s="1">
        <v>2.8</v>
      </c>
      <c r="F1120" s="1">
        <v>-7.7</v>
      </c>
      <c r="G1120" s="1">
        <v>-2.5</v>
      </c>
    </row>
    <row r="1121" spans="1:7">
      <c r="A1121">
        <v>1993</v>
      </c>
      <c r="B1121" s="1">
        <v>4</v>
      </c>
      <c r="C1121" s="2">
        <f>DATE(tempdata[[#This Row],[Year]],tempdata[[#This Row],[Month]],15)</f>
        <v>34074</v>
      </c>
      <c r="D1121" s="3">
        <f>tempdata[[#This Row],[Year]]+1/24+(tempdata[[#This Row],[Month]]-1)/12</f>
        <v>1993.2916666666667</v>
      </c>
      <c r="E1121" s="1">
        <v>10.8</v>
      </c>
      <c r="F1121" s="1">
        <v>2.2999999999999998</v>
      </c>
      <c r="G1121" s="1">
        <v>6.5</v>
      </c>
    </row>
    <row r="1122" spans="1:7">
      <c r="A1122">
        <v>1993</v>
      </c>
      <c r="B1122" s="1">
        <v>5</v>
      </c>
      <c r="C1122" s="2">
        <f>DATE(tempdata[[#This Row],[Year]],tempdata[[#This Row],[Month]],15)</f>
        <v>34104</v>
      </c>
      <c r="D1122" s="3">
        <f>tempdata[[#This Row],[Year]]+1/24+(tempdata[[#This Row],[Month]]-1)/12</f>
        <v>1993.375</v>
      </c>
      <c r="E1122" s="1">
        <v>18.399999999999999</v>
      </c>
      <c r="F1122" s="1">
        <v>8.3000000000000007</v>
      </c>
      <c r="G1122" s="1">
        <v>13.4</v>
      </c>
    </row>
    <row r="1123" spans="1:7">
      <c r="A1123">
        <v>1993</v>
      </c>
      <c r="B1123" s="1">
        <v>6</v>
      </c>
      <c r="C1123" s="2">
        <f>DATE(tempdata[[#This Row],[Year]],tempdata[[#This Row],[Month]],15)</f>
        <v>34135</v>
      </c>
      <c r="D1123" s="3">
        <f>tempdata[[#This Row],[Year]]+1/24+(tempdata[[#This Row],[Month]]-1)/12</f>
        <v>1993.4583333333335</v>
      </c>
      <c r="E1123" s="1">
        <v>22.9</v>
      </c>
      <c r="F1123" s="1">
        <v>13.1</v>
      </c>
      <c r="G1123" s="1">
        <v>18</v>
      </c>
    </row>
    <row r="1124" spans="1:7">
      <c r="A1124">
        <v>1993</v>
      </c>
      <c r="B1124" s="1">
        <v>7</v>
      </c>
      <c r="C1124" s="2">
        <f>DATE(tempdata[[#This Row],[Year]],tempdata[[#This Row],[Month]],15)</f>
        <v>34165</v>
      </c>
      <c r="D1124" s="3">
        <f>tempdata[[#This Row],[Year]]+1/24+(tempdata[[#This Row],[Month]]-1)/12</f>
        <v>1993.5416666666667</v>
      </c>
      <c r="E1124" s="1">
        <v>27.1</v>
      </c>
      <c r="F1124" s="1">
        <v>17</v>
      </c>
      <c r="G1124" s="1">
        <v>22.1</v>
      </c>
    </row>
    <row r="1125" spans="1:7">
      <c r="A1125">
        <v>1993</v>
      </c>
      <c r="B1125" s="1">
        <v>8</v>
      </c>
      <c r="C1125" s="2">
        <f>DATE(tempdata[[#This Row],[Year]],tempdata[[#This Row],[Month]],15)</f>
        <v>34196</v>
      </c>
      <c r="D1125" s="3">
        <f>tempdata[[#This Row],[Year]]+1/24+(tempdata[[#This Row],[Month]]-1)/12</f>
        <v>1993.625</v>
      </c>
      <c r="E1125" s="1">
        <v>27</v>
      </c>
      <c r="F1125" s="1">
        <v>16.2</v>
      </c>
      <c r="G1125" s="1">
        <v>21.6</v>
      </c>
    </row>
    <row r="1126" spans="1:7">
      <c r="A1126">
        <v>1993</v>
      </c>
      <c r="B1126" s="1">
        <v>9</v>
      </c>
      <c r="C1126" s="2">
        <f>DATE(tempdata[[#This Row],[Year]],tempdata[[#This Row],[Month]],15)</f>
        <v>34227</v>
      </c>
      <c r="D1126" s="3">
        <f>tempdata[[#This Row],[Year]]+1/24+(tempdata[[#This Row],[Month]]-1)/12</f>
        <v>1993.7083333333335</v>
      </c>
      <c r="E1126" s="1">
        <v>19.2</v>
      </c>
      <c r="F1126" s="1">
        <v>9.9</v>
      </c>
      <c r="G1126" s="1">
        <v>14.6</v>
      </c>
    </row>
    <row r="1127" spans="1:7">
      <c r="A1127">
        <v>1993</v>
      </c>
      <c r="B1127" s="1">
        <v>10</v>
      </c>
      <c r="C1127" s="2">
        <f>DATE(tempdata[[#This Row],[Year]],tempdata[[#This Row],[Month]],15)</f>
        <v>34257</v>
      </c>
      <c r="D1127" s="3">
        <f>tempdata[[#This Row],[Year]]+1/24+(tempdata[[#This Row],[Month]]-1)/12</f>
        <v>1993.7916666666667</v>
      </c>
      <c r="E1127" s="1">
        <v>12.4</v>
      </c>
      <c r="F1127" s="1">
        <v>3.7</v>
      </c>
      <c r="G1127" s="1">
        <v>8</v>
      </c>
    </row>
    <row r="1128" spans="1:7">
      <c r="A1128">
        <v>1993</v>
      </c>
      <c r="B1128" s="1">
        <v>11</v>
      </c>
      <c r="C1128" s="2">
        <f>DATE(tempdata[[#This Row],[Year]],tempdata[[#This Row],[Month]],15)</f>
        <v>34288</v>
      </c>
      <c r="D1128" s="3">
        <f>tempdata[[#This Row],[Year]]+1/24+(tempdata[[#This Row],[Month]]-1)/12</f>
        <v>1993.875</v>
      </c>
      <c r="E1128" s="1">
        <v>6.1</v>
      </c>
      <c r="F1128" s="1">
        <v>-0.8</v>
      </c>
      <c r="G1128" s="1">
        <v>2.6</v>
      </c>
    </row>
    <row r="1129" spans="1:7">
      <c r="A1129">
        <v>1993</v>
      </c>
      <c r="B1129" s="1">
        <v>12</v>
      </c>
      <c r="C1129" s="2">
        <f>DATE(tempdata[[#This Row],[Year]],tempdata[[#This Row],[Month]],15)</f>
        <v>34318</v>
      </c>
      <c r="D1129" s="3">
        <f>tempdata[[#This Row],[Year]]+1/24+(tempdata[[#This Row],[Month]]-1)/12</f>
        <v>1993.9583333333335</v>
      </c>
      <c r="E1129" s="1">
        <v>0.5</v>
      </c>
      <c r="F1129" s="1">
        <v>-7.3</v>
      </c>
      <c r="G1129" s="1">
        <v>-3.4</v>
      </c>
    </row>
    <row r="1130" spans="1:7">
      <c r="A1130">
        <v>1994</v>
      </c>
      <c r="B1130" s="1">
        <v>1</v>
      </c>
      <c r="C1130" s="2">
        <f>DATE(tempdata[[#This Row],[Year]],tempdata[[#This Row],[Month]],15)</f>
        <v>34349</v>
      </c>
      <c r="D1130" s="3">
        <f>tempdata[[#This Row],[Year]]+1/24+(tempdata[[#This Row],[Month]]-1)/12</f>
        <v>1994.0416666666667</v>
      </c>
      <c r="E1130" s="1">
        <v>-7.9</v>
      </c>
      <c r="F1130" s="1">
        <v>-18.8</v>
      </c>
      <c r="G1130" s="1">
        <v>-13.4</v>
      </c>
    </row>
    <row r="1131" spans="1:7">
      <c r="A1131">
        <v>1994</v>
      </c>
      <c r="B1131" s="1">
        <v>2</v>
      </c>
      <c r="C1131" s="2">
        <f>DATE(tempdata[[#This Row],[Year]],tempdata[[#This Row],[Month]],15)</f>
        <v>34380</v>
      </c>
      <c r="D1131" s="3">
        <f>tempdata[[#This Row],[Year]]+1/24+(tempdata[[#This Row],[Month]]-1)/12</f>
        <v>1994.125</v>
      </c>
      <c r="E1131" s="1">
        <v>-4.5</v>
      </c>
      <c r="F1131" s="1">
        <v>-13.6</v>
      </c>
      <c r="G1131" s="1">
        <v>-9</v>
      </c>
    </row>
    <row r="1132" spans="1:7">
      <c r="A1132">
        <v>1994</v>
      </c>
      <c r="B1132" s="1">
        <v>3</v>
      </c>
      <c r="C1132" s="2">
        <f>DATE(tempdata[[#This Row],[Year]],tempdata[[#This Row],[Month]],15)</f>
        <v>34408</v>
      </c>
      <c r="D1132" s="3">
        <f>tempdata[[#This Row],[Year]]+1/24+(tempdata[[#This Row],[Month]]-1)/12</f>
        <v>1994.2083333333335</v>
      </c>
      <c r="E1132" s="1">
        <v>3.5</v>
      </c>
      <c r="F1132" s="1">
        <v>-5.0999999999999996</v>
      </c>
      <c r="G1132" s="1">
        <v>-0.8</v>
      </c>
    </row>
    <row r="1133" spans="1:7">
      <c r="A1133">
        <v>1994</v>
      </c>
      <c r="B1133" s="1">
        <v>4</v>
      </c>
      <c r="C1133" s="2">
        <f>DATE(tempdata[[#This Row],[Year]],tempdata[[#This Row],[Month]],15)</f>
        <v>34439</v>
      </c>
      <c r="D1133" s="3">
        <f>tempdata[[#This Row],[Year]]+1/24+(tempdata[[#This Row],[Month]]-1)/12</f>
        <v>1994.2916666666667</v>
      </c>
      <c r="E1133" s="1">
        <v>11.7</v>
      </c>
      <c r="F1133" s="1">
        <v>1.9</v>
      </c>
      <c r="G1133" s="1">
        <v>6.8</v>
      </c>
    </row>
    <row r="1134" spans="1:7">
      <c r="A1134">
        <v>1994</v>
      </c>
      <c r="B1134" s="1">
        <v>5</v>
      </c>
      <c r="C1134" s="2">
        <f>DATE(tempdata[[#This Row],[Year]],tempdata[[#This Row],[Month]],15)</f>
        <v>34469</v>
      </c>
      <c r="D1134" s="3">
        <f>tempdata[[#This Row],[Year]]+1/24+(tempdata[[#This Row],[Month]]-1)/12</f>
        <v>1994.375</v>
      </c>
      <c r="E1134" s="1">
        <v>17.399999999999999</v>
      </c>
      <c r="F1134" s="1">
        <v>6.9</v>
      </c>
      <c r="G1134" s="1">
        <v>12.2</v>
      </c>
    </row>
    <row r="1135" spans="1:7">
      <c r="A1135">
        <v>1994</v>
      </c>
      <c r="B1135" s="1">
        <v>6</v>
      </c>
      <c r="C1135" s="2">
        <f>DATE(tempdata[[#This Row],[Year]],tempdata[[#This Row],[Month]],15)</f>
        <v>34500</v>
      </c>
      <c r="D1135" s="3">
        <f>tempdata[[#This Row],[Year]]+1/24+(tempdata[[#This Row],[Month]]-1)/12</f>
        <v>1994.4583333333335</v>
      </c>
      <c r="E1135" s="1">
        <v>24.7</v>
      </c>
      <c r="F1135" s="1">
        <v>14.6</v>
      </c>
      <c r="G1135" s="1">
        <v>19.7</v>
      </c>
    </row>
    <row r="1136" spans="1:7">
      <c r="A1136">
        <v>1994</v>
      </c>
      <c r="B1136" s="1">
        <v>7</v>
      </c>
      <c r="C1136" s="2">
        <f>DATE(tempdata[[#This Row],[Year]],tempdata[[#This Row],[Month]],15)</f>
        <v>34530</v>
      </c>
      <c r="D1136" s="3">
        <f>tempdata[[#This Row],[Year]]+1/24+(tempdata[[#This Row],[Month]]-1)/12</f>
        <v>1994.5416666666667</v>
      </c>
      <c r="E1136" s="1">
        <v>26.9</v>
      </c>
      <c r="F1136" s="1">
        <v>17.899999999999999</v>
      </c>
      <c r="G1136" s="1">
        <v>22.4</v>
      </c>
    </row>
    <row r="1137" spans="1:7">
      <c r="A1137">
        <v>1994</v>
      </c>
      <c r="B1137" s="1">
        <v>8</v>
      </c>
      <c r="C1137" s="2">
        <f>DATE(tempdata[[#This Row],[Year]],tempdata[[#This Row],[Month]],15)</f>
        <v>34561</v>
      </c>
      <c r="D1137" s="3">
        <f>tempdata[[#This Row],[Year]]+1/24+(tempdata[[#This Row],[Month]]-1)/12</f>
        <v>1994.625</v>
      </c>
      <c r="E1137" s="1">
        <v>24.4</v>
      </c>
      <c r="F1137" s="1">
        <v>14.6</v>
      </c>
      <c r="G1137" s="1">
        <v>19.5</v>
      </c>
    </row>
    <row r="1138" spans="1:7">
      <c r="A1138">
        <v>1994</v>
      </c>
      <c r="B1138" s="1">
        <v>9</v>
      </c>
      <c r="C1138" s="2">
        <f>DATE(tempdata[[#This Row],[Year]],tempdata[[#This Row],[Month]],15)</f>
        <v>34592</v>
      </c>
      <c r="D1138" s="3">
        <f>tempdata[[#This Row],[Year]]+1/24+(tempdata[[#This Row],[Month]]-1)/12</f>
        <v>1994.7083333333335</v>
      </c>
      <c r="E1138" s="1">
        <v>21.2</v>
      </c>
      <c r="F1138" s="1">
        <v>11.8</v>
      </c>
      <c r="G1138" s="1">
        <v>16.5</v>
      </c>
    </row>
    <row r="1139" spans="1:7">
      <c r="A1139">
        <v>1994</v>
      </c>
      <c r="B1139" s="1">
        <v>10</v>
      </c>
      <c r="C1139" s="2">
        <f>DATE(tempdata[[#This Row],[Year]],tempdata[[#This Row],[Month]],15)</f>
        <v>34622</v>
      </c>
      <c r="D1139" s="3">
        <f>tempdata[[#This Row],[Year]]+1/24+(tempdata[[#This Row],[Month]]-1)/12</f>
        <v>1994.7916666666667</v>
      </c>
      <c r="E1139" s="1">
        <v>15.3</v>
      </c>
      <c r="F1139" s="1">
        <v>5.4</v>
      </c>
      <c r="G1139" s="1">
        <v>10.4</v>
      </c>
    </row>
    <row r="1140" spans="1:7">
      <c r="A1140">
        <v>1994</v>
      </c>
      <c r="B1140" s="1">
        <v>11</v>
      </c>
      <c r="C1140" s="2">
        <f>DATE(tempdata[[#This Row],[Year]],tempdata[[#This Row],[Month]],15)</f>
        <v>34653</v>
      </c>
      <c r="D1140" s="3">
        <f>tempdata[[#This Row],[Year]]+1/24+(tempdata[[#This Row],[Month]]-1)/12</f>
        <v>1994.875</v>
      </c>
      <c r="E1140" s="1">
        <v>9.5</v>
      </c>
      <c r="F1140" s="1">
        <v>1.3</v>
      </c>
      <c r="G1140" s="1">
        <v>5.4</v>
      </c>
    </row>
    <row r="1141" spans="1:7">
      <c r="A1141">
        <v>1994</v>
      </c>
      <c r="B1141" s="1">
        <v>12</v>
      </c>
      <c r="C1141" s="2">
        <f>DATE(tempdata[[#This Row],[Year]],tempdata[[#This Row],[Month]],15)</f>
        <v>34683</v>
      </c>
      <c r="D1141" s="3">
        <f>tempdata[[#This Row],[Year]]+1/24+(tempdata[[#This Row],[Month]]-1)/12</f>
        <v>1994.9583333333335</v>
      </c>
      <c r="E1141" s="1">
        <v>2.5</v>
      </c>
      <c r="F1141" s="1">
        <v>-4.9000000000000004</v>
      </c>
      <c r="G1141" s="1">
        <v>-1.2</v>
      </c>
    </row>
    <row r="1142" spans="1:7">
      <c r="A1142">
        <v>1995</v>
      </c>
      <c r="B1142" s="1">
        <v>1</v>
      </c>
      <c r="C1142" s="2">
        <f>DATE(tempdata[[#This Row],[Year]],tempdata[[#This Row],[Month]],15)</f>
        <v>34714</v>
      </c>
      <c r="D1142" s="3">
        <f>tempdata[[#This Row],[Year]]+1/24+(tempdata[[#This Row],[Month]]-1)/12</f>
        <v>1995.0416666666667</v>
      </c>
      <c r="E1142" s="1">
        <v>-0.1</v>
      </c>
      <c r="F1142" s="1">
        <v>-6.9</v>
      </c>
      <c r="G1142" s="1">
        <v>-3.5</v>
      </c>
    </row>
    <row r="1143" spans="1:7">
      <c r="A1143">
        <v>1995</v>
      </c>
      <c r="B1143" s="1">
        <v>2</v>
      </c>
      <c r="C1143" s="2">
        <f>DATE(tempdata[[#This Row],[Year]],tempdata[[#This Row],[Month]],15)</f>
        <v>34745</v>
      </c>
      <c r="D1143" s="3">
        <f>tempdata[[#This Row],[Year]]+1/24+(tempdata[[#This Row],[Month]]-1)/12</f>
        <v>1995.125</v>
      </c>
      <c r="E1143" s="1">
        <v>-3.4</v>
      </c>
      <c r="F1143" s="1">
        <v>-11.9</v>
      </c>
      <c r="G1143" s="1">
        <v>-7.7</v>
      </c>
    </row>
    <row r="1144" spans="1:7">
      <c r="A1144">
        <v>1995</v>
      </c>
      <c r="B1144" s="1">
        <v>3</v>
      </c>
      <c r="C1144" s="2">
        <f>DATE(tempdata[[#This Row],[Year]],tempdata[[#This Row],[Month]],15)</f>
        <v>34773</v>
      </c>
      <c r="D1144" s="3">
        <f>tempdata[[#This Row],[Year]]+1/24+(tempdata[[#This Row],[Month]]-1)/12</f>
        <v>1995.2083333333335</v>
      </c>
      <c r="E1144" s="1">
        <v>7.3</v>
      </c>
      <c r="F1144" s="1">
        <v>-3.2</v>
      </c>
      <c r="G1144" s="1">
        <v>2.1</v>
      </c>
    </row>
    <row r="1145" spans="1:7">
      <c r="A1145">
        <v>1995</v>
      </c>
      <c r="B1145" s="1">
        <v>4</v>
      </c>
      <c r="C1145" s="2">
        <f>DATE(tempdata[[#This Row],[Year]],tempdata[[#This Row],[Month]],15)</f>
        <v>34804</v>
      </c>
      <c r="D1145" s="3">
        <f>tempdata[[#This Row],[Year]]+1/24+(tempdata[[#This Row],[Month]]-1)/12</f>
        <v>1995.2916666666667</v>
      </c>
      <c r="E1145" s="1">
        <v>9.3000000000000007</v>
      </c>
      <c r="F1145" s="1">
        <v>0.1</v>
      </c>
      <c r="G1145" s="1">
        <v>4.7</v>
      </c>
    </row>
    <row r="1146" spans="1:7">
      <c r="A1146">
        <v>1995</v>
      </c>
      <c r="B1146" s="1">
        <v>5</v>
      </c>
      <c r="C1146" s="2">
        <f>DATE(tempdata[[#This Row],[Year]],tempdata[[#This Row],[Month]],15)</f>
        <v>34834</v>
      </c>
      <c r="D1146" s="3">
        <f>tempdata[[#This Row],[Year]]+1/24+(tempdata[[#This Row],[Month]]-1)/12</f>
        <v>1995.375</v>
      </c>
      <c r="E1146" s="1">
        <v>18.600000000000001</v>
      </c>
      <c r="F1146" s="1">
        <v>8.4</v>
      </c>
      <c r="G1146" s="1">
        <v>13.5</v>
      </c>
    </row>
    <row r="1147" spans="1:7">
      <c r="A1147">
        <v>1995</v>
      </c>
      <c r="B1147" s="1">
        <v>6</v>
      </c>
      <c r="C1147" s="2">
        <f>DATE(tempdata[[#This Row],[Year]],tempdata[[#This Row],[Month]],15)</f>
        <v>34865</v>
      </c>
      <c r="D1147" s="3">
        <f>tempdata[[#This Row],[Year]]+1/24+(tempdata[[#This Row],[Month]]-1)/12</f>
        <v>1995.4583333333335</v>
      </c>
      <c r="E1147" s="1">
        <v>26.3</v>
      </c>
      <c r="F1147" s="1">
        <v>15.3</v>
      </c>
      <c r="G1147" s="1">
        <v>20.8</v>
      </c>
    </row>
    <row r="1148" spans="1:7">
      <c r="A1148">
        <v>1995</v>
      </c>
      <c r="B1148" s="1">
        <v>7</v>
      </c>
      <c r="C1148" s="2">
        <f>DATE(tempdata[[#This Row],[Year]],tempdata[[#This Row],[Month]],15)</f>
        <v>34895</v>
      </c>
      <c r="D1148" s="3">
        <f>tempdata[[#This Row],[Year]]+1/24+(tempdata[[#This Row],[Month]]-1)/12</f>
        <v>1995.5416666666667</v>
      </c>
      <c r="E1148" s="1">
        <v>27.4</v>
      </c>
      <c r="F1148" s="1">
        <v>15.8</v>
      </c>
      <c r="G1148" s="1">
        <v>21.6</v>
      </c>
    </row>
    <row r="1149" spans="1:7">
      <c r="A1149">
        <v>1995</v>
      </c>
      <c r="B1149" s="1">
        <v>8</v>
      </c>
      <c r="C1149" s="2">
        <f>DATE(tempdata[[#This Row],[Year]],tempdata[[#This Row],[Month]],15)</f>
        <v>34926</v>
      </c>
      <c r="D1149" s="3">
        <f>tempdata[[#This Row],[Year]]+1/24+(tempdata[[#This Row],[Month]]-1)/12</f>
        <v>1995.625</v>
      </c>
      <c r="E1149" s="1">
        <v>27.1</v>
      </c>
      <c r="F1149" s="1">
        <v>15.3</v>
      </c>
      <c r="G1149" s="1">
        <v>21.3</v>
      </c>
    </row>
    <row r="1150" spans="1:7">
      <c r="A1150">
        <v>1995</v>
      </c>
      <c r="B1150" s="1">
        <v>9</v>
      </c>
      <c r="C1150" s="2">
        <f>DATE(tempdata[[#This Row],[Year]],tempdata[[#This Row],[Month]],15)</f>
        <v>34957</v>
      </c>
      <c r="D1150" s="3">
        <f>tempdata[[#This Row],[Year]]+1/24+(tempdata[[#This Row],[Month]]-1)/12</f>
        <v>1995.7083333333335</v>
      </c>
      <c r="E1150" s="1">
        <v>19.2</v>
      </c>
      <c r="F1150" s="1">
        <v>7.9</v>
      </c>
      <c r="G1150" s="1">
        <v>13.5</v>
      </c>
    </row>
    <row r="1151" spans="1:7">
      <c r="A1151">
        <v>1995</v>
      </c>
      <c r="B1151" s="1">
        <v>10</v>
      </c>
      <c r="C1151" s="2">
        <f>DATE(tempdata[[#This Row],[Year]],tempdata[[#This Row],[Month]],15)</f>
        <v>34987</v>
      </c>
      <c r="D1151" s="3">
        <f>tempdata[[#This Row],[Year]]+1/24+(tempdata[[#This Row],[Month]]-1)/12</f>
        <v>1995.7916666666667</v>
      </c>
      <c r="E1151" s="1">
        <v>14.8</v>
      </c>
      <c r="F1151" s="1">
        <v>7.6</v>
      </c>
      <c r="G1151" s="1">
        <v>11.2</v>
      </c>
    </row>
    <row r="1152" spans="1:7">
      <c r="A1152">
        <v>1995</v>
      </c>
      <c r="B1152" s="1">
        <v>11</v>
      </c>
      <c r="C1152" s="2">
        <f>DATE(tempdata[[#This Row],[Year]],tempdata[[#This Row],[Month]],15)</f>
        <v>35018</v>
      </c>
      <c r="D1152" s="3">
        <f>tempdata[[#This Row],[Year]]+1/24+(tempdata[[#This Row],[Month]]-1)/12</f>
        <v>1995.875</v>
      </c>
      <c r="E1152" s="1">
        <v>4</v>
      </c>
      <c r="F1152" s="1">
        <v>-2.2999999999999998</v>
      </c>
      <c r="G1152" s="1">
        <v>0.8</v>
      </c>
    </row>
    <row r="1153" spans="1:7">
      <c r="A1153">
        <v>1995</v>
      </c>
      <c r="B1153" s="1">
        <v>12</v>
      </c>
      <c r="C1153" s="2">
        <f>DATE(tempdata[[#This Row],[Year]],tempdata[[#This Row],[Month]],15)</f>
        <v>35048</v>
      </c>
      <c r="D1153" s="3">
        <f>tempdata[[#This Row],[Year]]+1/24+(tempdata[[#This Row],[Month]]-1)/12</f>
        <v>1995.9583333333335</v>
      </c>
      <c r="E1153" s="1">
        <v>-2.5</v>
      </c>
      <c r="F1153" s="1">
        <v>-9.5</v>
      </c>
      <c r="G1153" s="1">
        <v>-6.1</v>
      </c>
    </row>
    <row r="1154" spans="1:7">
      <c r="A1154">
        <v>1996</v>
      </c>
      <c r="B1154" s="1">
        <v>1</v>
      </c>
      <c r="C1154" s="2">
        <f>DATE(tempdata[[#This Row],[Year]],tempdata[[#This Row],[Month]],15)</f>
        <v>35079</v>
      </c>
      <c r="D1154" s="3">
        <f>tempdata[[#This Row],[Year]]+1/24+(tempdata[[#This Row],[Month]]-1)/12</f>
        <v>1996.0416666666667</v>
      </c>
      <c r="E1154" s="1">
        <v>-3</v>
      </c>
      <c r="F1154" s="1">
        <v>-12.5</v>
      </c>
      <c r="G1154" s="1">
        <v>-7.8</v>
      </c>
    </row>
    <row r="1155" spans="1:7">
      <c r="A1155">
        <v>1996</v>
      </c>
      <c r="B1155" s="1">
        <v>2</v>
      </c>
      <c r="C1155" s="2">
        <f>DATE(tempdata[[#This Row],[Year]],tempdata[[#This Row],[Month]],15)</f>
        <v>35110</v>
      </c>
      <c r="D1155" s="3">
        <f>tempdata[[#This Row],[Year]]+1/24+(tempdata[[#This Row],[Month]]-1)/12</f>
        <v>1996.125</v>
      </c>
      <c r="E1155" s="1">
        <v>-1.5</v>
      </c>
      <c r="F1155" s="1">
        <v>-9.6999999999999993</v>
      </c>
      <c r="G1155" s="1">
        <v>-5.6</v>
      </c>
    </row>
    <row r="1156" spans="1:7">
      <c r="A1156">
        <v>1996</v>
      </c>
      <c r="B1156" s="1">
        <v>3</v>
      </c>
      <c r="C1156" s="2">
        <f>DATE(tempdata[[#This Row],[Year]],tempdata[[#This Row],[Month]],15)</f>
        <v>35139</v>
      </c>
      <c r="D1156" s="3">
        <f>tempdata[[#This Row],[Year]]+1/24+(tempdata[[#This Row],[Month]]-1)/12</f>
        <v>1996.2083333333335</v>
      </c>
      <c r="E1156" s="1">
        <v>2.5</v>
      </c>
      <c r="F1156" s="1">
        <v>-7</v>
      </c>
      <c r="G1156" s="1">
        <v>-2.2000000000000002</v>
      </c>
    </row>
    <row r="1157" spans="1:7">
      <c r="A1157">
        <v>1996</v>
      </c>
      <c r="B1157" s="1">
        <v>4</v>
      </c>
      <c r="C1157" s="2">
        <f>DATE(tempdata[[#This Row],[Year]],tempdata[[#This Row],[Month]],15)</f>
        <v>35170</v>
      </c>
      <c r="D1157" s="3">
        <f>tempdata[[#This Row],[Year]]+1/24+(tempdata[[#This Row],[Month]]-1)/12</f>
        <v>1996.2916666666667</v>
      </c>
      <c r="E1157" s="1">
        <v>9.4</v>
      </c>
      <c r="F1157" s="1">
        <v>1.1000000000000001</v>
      </c>
      <c r="G1157" s="1">
        <v>5.3</v>
      </c>
    </row>
    <row r="1158" spans="1:7">
      <c r="A1158">
        <v>1996</v>
      </c>
      <c r="B1158" s="1">
        <v>5</v>
      </c>
      <c r="C1158" s="2">
        <f>DATE(tempdata[[#This Row],[Year]],tempdata[[#This Row],[Month]],15)</f>
        <v>35200</v>
      </c>
      <c r="D1158" s="3">
        <f>tempdata[[#This Row],[Year]]+1/24+(tempdata[[#This Row],[Month]]-1)/12</f>
        <v>1996.375</v>
      </c>
      <c r="E1158" s="1">
        <v>17.399999999999999</v>
      </c>
      <c r="F1158" s="1">
        <v>7.1</v>
      </c>
      <c r="G1158" s="1">
        <v>12.3</v>
      </c>
    </row>
    <row r="1159" spans="1:7">
      <c r="A1159">
        <v>1996</v>
      </c>
      <c r="B1159" s="1">
        <v>6</v>
      </c>
      <c r="C1159" s="2">
        <f>DATE(tempdata[[#This Row],[Year]],tempdata[[#This Row],[Month]],15)</f>
        <v>35231</v>
      </c>
      <c r="D1159" s="3">
        <f>tempdata[[#This Row],[Year]]+1/24+(tempdata[[#This Row],[Month]]-1)/12</f>
        <v>1996.4583333333335</v>
      </c>
      <c r="E1159" s="1">
        <v>23.6</v>
      </c>
      <c r="F1159" s="1">
        <v>15.4</v>
      </c>
      <c r="G1159" s="1">
        <v>19.5</v>
      </c>
    </row>
    <row r="1160" spans="1:7">
      <c r="A1160">
        <v>1996</v>
      </c>
      <c r="B1160" s="1">
        <v>7</v>
      </c>
      <c r="C1160" s="2">
        <f>DATE(tempdata[[#This Row],[Year]],tempdata[[#This Row],[Month]],15)</f>
        <v>35261</v>
      </c>
      <c r="D1160" s="3">
        <f>tempdata[[#This Row],[Year]]+1/24+(tempdata[[#This Row],[Month]]-1)/12</f>
        <v>1996.5416666666667</v>
      </c>
      <c r="E1160" s="1">
        <v>25.8</v>
      </c>
      <c r="F1160" s="1">
        <v>16</v>
      </c>
      <c r="G1160" s="1">
        <v>20.9</v>
      </c>
    </row>
    <row r="1161" spans="1:7">
      <c r="A1161">
        <v>1996</v>
      </c>
      <c r="B1161" s="1">
        <v>8</v>
      </c>
      <c r="C1161" s="2">
        <f>DATE(tempdata[[#This Row],[Year]],tempdata[[#This Row],[Month]],15)</f>
        <v>35292</v>
      </c>
      <c r="D1161" s="3">
        <f>tempdata[[#This Row],[Year]]+1/24+(tempdata[[#This Row],[Month]]-1)/12</f>
        <v>1996.625</v>
      </c>
      <c r="E1161" s="1">
        <v>26.7</v>
      </c>
      <c r="F1161" s="1">
        <v>16.2</v>
      </c>
      <c r="G1161" s="1">
        <v>21.5</v>
      </c>
    </row>
    <row r="1162" spans="1:7">
      <c r="A1162">
        <v>1996</v>
      </c>
      <c r="B1162" s="1">
        <v>9</v>
      </c>
      <c r="C1162" s="2">
        <f>DATE(tempdata[[#This Row],[Year]],tempdata[[#This Row],[Month]],15)</f>
        <v>35323</v>
      </c>
      <c r="D1162" s="3">
        <f>tempdata[[#This Row],[Year]]+1/24+(tempdata[[#This Row],[Month]]-1)/12</f>
        <v>1996.7083333333335</v>
      </c>
      <c r="E1162" s="1">
        <v>21.7</v>
      </c>
      <c r="F1162" s="1">
        <v>13.1</v>
      </c>
      <c r="G1162" s="1">
        <v>17.5</v>
      </c>
    </row>
    <row r="1163" spans="1:7">
      <c r="A1163">
        <v>1996</v>
      </c>
      <c r="B1163" s="1">
        <v>10</v>
      </c>
      <c r="C1163" s="2">
        <f>DATE(tempdata[[#This Row],[Year]],tempdata[[#This Row],[Month]],15)</f>
        <v>35353</v>
      </c>
      <c r="D1163" s="3">
        <f>tempdata[[#This Row],[Year]]+1/24+(tempdata[[#This Row],[Month]]-1)/12</f>
        <v>1996.7916666666667</v>
      </c>
      <c r="E1163" s="1">
        <v>13.2</v>
      </c>
      <c r="F1163" s="1">
        <v>5.0999999999999996</v>
      </c>
      <c r="G1163" s="1">
        <v>9.1999999999999993</v>
      </c>
    </row>
    <row r="1164" spans="1:7">
      <c r="A1164">
        <v>1996</v>
      </c>
      <c r="B1164" s="1">
        <v>11</v>
      </c>
      <c r="C1164" s="2">
        <f>DATE(tempdata[[#This Row],[Year]],tempdata[[#This Row],[Month]],15)</f>
        <v>35384</v>
      </c>
      <c r="D1164" s="3">
        <f>tempdata[[#This Row],[Year]]+1/24+(tempdata[[#This Row],[Month]]-1)/12</f>
        <v>1996.875</v>
      </c>
      <c r="E1164" s="1">
        <v>4.2</v>
      </c>
      <c r="F1164" s="1">
        <v>-2.8</v>
      </c>
      <c r="G1164" s="1">
        <v>0.7</v>
      </c>
    </row>
    <row r="1165" spans="1:7">
      <c r="A1165">
        <v>1996</v>
      </c>
      <c r="B1165" s="1">
        <v>12</v>
      </c>
      <c r="C1165" s="2">
        <f>DATE(tempdata[[#This Row],[Year]],tempdata[[#This Row],[Month]],15)</f>
        <v>35414</v>
      </c>
      <c r="D1165" s="3">
        <f>tempdata[[#This Row],[Year]]+1/24+(tempdata[[#This Row],[Month]]-1)/12</f>
        <v>1996.9583333333335</v>
      </c>
      <c r="E1165" s="1">
        <v>2.7</v>
      </c>
      <c r="F1165" s="1">
        <v>-2.5</v>
      </c>
      <c r="G1165" s="1">
        <v>0.1</v>
      </c>
    </row>
    <row r="1166" spans="1:7">
      <c r="A1166">
        <v>1997</v>
      </c>
      <c r="B1166" s="1">
        <v>1</v>
      </c>
      <c r="C1166" s="2">
        <f>DATE(tempdata[[#This Row],[Year]],tempdata[[#This Row],[Month]],15)</f>
        <v>35445</v>
      </c>
      <c r="D1166" s="3">
        <f>tempdata[[#This Row],[Year]]+1/24+(tempdata[[#This Row],[Month]]-1)/12</f>
        <v>1997.0416666666667</v>
      </c>
      <c r="E1166" s="1">
        <v>-1.8</v>
      </c>
      <c r="F1166" s="1">
        <v>-12</v>
      </c>
      <c r="G1166" s="1">
        <v>-6.9</v>
      </c>
    </row>
    <row r="1167" spans="1:7">
      <c r="A1167">
        <v>1997</v>
      </c>
      <c r="B1167" s="1">
        <v>2</v>
      </c>
      <c r="C1167" s="2">
        <f>DATE(tempdata[[#This Row],[Year]],tempdata[[#This Row],[Month]],15)</f>
        <v>35476</v>
      </c>
      <c r="D1167" s="3">
        <f>tempdata[[#This Row],[Year]]+1/24+(tempdata[[#This Row],[Month]]-1)/12</f>
        <v>1997.125</v>
      </c>
      <c r="E1167" s="1">
        <v>1.4</v>
      </c>
      <c r="F1167" s="1">
        <v>-7.8</v>
      </c>
      <c r="G1167" s="1">
        <v>-3.2</v>
      </c>
    </row>
    <row r="1168" spans="1:7">
      <c r="A1168">
        <v>1997</v>
      </c>
      <c r="B1168" s="1">
        <v>3</v>
      </c>
      <c r="C1168" s="2">
        <f>DATE(tempdata[[#This Row],[Year]],tempdata[[#This Row],[Month]],15)</f>
        <v>35504</v>
      </c>
      <c r="D1168" s="3">
        <f>tempdata[[#This Row],[Year]]+1/24+(tempdata[[#This Row],[Month]]-1)/12</f>
        <v>1997.2083333333335</v>
      </c>
      <c r="E1168" s="1">
        <v>3</v>
      </c>
      <c r="F1168" s="1">
        <v>-6.2</v>
      </c>
      <c r="G1168" s="1">
        <v>-1.6</v>
      </c>
    </row>
    <row r="1169" spans="1:7">
      <c r="A1169">
        <v>1997</v>
      </c>
      <c r="B1169" s="1">
        <v>4</v>
      </c>
      <c r="C1169" s="2">
        <f>DATE(tempdata[[#This Row],[Year]],tempdata[[#This Row],[Month]],15)</f>
        <v>35535</v>
      </c>
      <c r="D1169" s="3">
        <f>tempdata[[#This Row],[Year]]+1/24+(tempdata[[#This Row],[Month]]-1)/12</f>
        <v>1997.2916666666667</v>
      </c>
      <c r="E1169" s="1">
        <v>10.8</v>
      </c>
      <c r="F1169" s="1">
        <v>1</v>
      </c>
      <c r="G1169" s="1">
        <v>5.9</v>
      </c>
    </row>
    <row r="1170" spans="1:7">
      <c r="A1170">
        <v>1997</v>
      </c>
      <c r="B1170" s="1">
        <v>5</v>
      </c>
      <c r="C1170" s="2">
        <f>DATE(tempdata[[#This Row],[Year]],tempdata[[#This Row],[Month]],15)</f>
        <v>35565</v>
      </c>
      <c r="D1170" s="3">
        <f>tempdata[[#This Row],[Year]]+1/24+(tempdata[[#This Row],[Month]]-1)/12</f>
        <v>1997.375</v>
      </c>
      <c r="E1170" s="1">
        <v>15</v>
      </c>
      <c r="F1170" s="1">
        <v>5.9</v>
      </c>
      <c r="G1170" s="1">
        <v>10.5</v>
      </c>
    </row>
    <row r="1171" spans="1:7">
      <c r="A1171">
        <v>1997</v>
      </c>
      <c r="B1171" s="1">
        <v>6</v>
      </c>
      <c r="C1171" s="2">
        <f>DATE(tempdata[[#This Row],[Year]],tempdata[[#This Row],[Month]],15)</f>
        <v>35596</v>
      </c>
      <c r="D1171" s="3">
        <f>tempdata[[#This Row],[Year]]+1/24+(tempdata[[#This Row],[Month]]-1)/12</f>
        <v>1997.4583333333335</v>
      </c>
      <c r="E1171" s="1">
        <v>25.2</v>
      </c>
      <c r="F1171" s="1">
        <v>15.3</v>
      </c>
      <c r="G1171" s="1">
        <v>20.3</v>
      </c>
    </row>
    <row r="1172" spans="1:7">
      <c r="A1172">
        <v>1997</v>
      </c>
      <c r="B1172" s="1">
        <v>7</v>
      </c>
      <c r="C1172" s="2">
        <f>DATE(tempdata[[#This Row],[Year]],tempdata[[#This Row],[Month]],15)</f>
        <v>35626</v>
      </c>
      <c r="D1172" s="3">
        <f>tempdata[[#This Row],[Year]]+1/24+(tempdata[[#This Row],[Month]]-1)/12</f>
        <v>1997.5416666666667</v>
      </c>
      <c r="E1172" s="1">
        <v>26</v>
      </c>
      <c r="F1172" s="1">
        <v>16</v>
      </c>
      <c r="G1172" s="1">
        <v>21</v>
      </c>
    </row>
    <row r="1173" spans="1:7">
      <c r="A1173">
        <v>1997</v>
      </c>
      <c r="B1173" s="1">
        <v>8</v>
      </c>
      <c r="C1173" s="2">
        <f>DATE(tempdata[[#This Row],[Year]],tempdata[[#This Row],[Month]],15)</f>
        <v>35657</v>
      </c>
      <c r="D1173" s="3">
        <f>tempdata[[#This Row],[Year]]+1/24+(tempdata[[#This Row],[Month]]-1)/12</f>
        <v>1997.625</v>
      </c>
      <c r="E1173" s="1">
        <v>24</v>
      </c>
      <c r="F1173" s="1">
        <v>14.9</v>
      </c>
      <c r="G1173" s="1">
        <v>19.5</v>
      </c>
    </row>
    <row r="1174" spans="1:7">
      <c r="A1174">
        <v>1997</v>
      </c>
      <c r="B1174" s="1">
        <v>9</v>
      </c>
      <c r="C1174" s="2">
        <f>DATE(tempdata[[#This Row],[Year]],tempdata[[#This Row],[Month]],15)</f>
        <v>35688</v>
      </c>
      <c r="D1174" s="3">
        <f>tempdata[[#This Row],[Year]]+1/24+(tempdata[[#This Row],[Month]]-1)/12</f>
        <v>1997.7083333333335</v>
      </c>
      <c r="E1174" s="1">
        <v>19.5</v>
      </c>
      <c r="F1174" s="1">
        <v>11.2</v>
      </c>
      <c r="G1174" s="1">
        <v>15.4</v>
      </c>
    </row>
    <row r="1175" spans="1:7">
      <c r="A1175">
        <v>1997</v>
      </c>
      <c r="B1175" s="1">
        <v>10</v>
      </c>
      <c r="C1175" s="2">
        <f>DATE(tempdata[[#This Row],[Year]],tempdata[[#This Row],[Month]],15)</f>
        <v>35718</v>
      </c>
      <c r="D1175" s="3">
        <f>tempdata[[#This Row],[Year]]+1/24+(tempdata[[#This Row],[Month]]-1)/12</f>
        <v>1997.7916666666667</v>
      </c>
      <c r="E1175" s="1">
        <v>13.9</v>
      </c>
      <c r="F1175" s="1">
        <v>4.8</v>
      </c>
      <c r="G1175" s="1">
        <v>9.4</v>
      </c>
    </row>
    <row r="1176" spans="1:7">
      <c r="A1176">
        <v>1997</v>
      </c>
      <c r="B1176" s="1">
        <v>11</v>
      </c>
      <c r="C1176" s="2">
        <f>DATE(tempdata[[#This Row],[Year]],tempdata[[#This Row],[Month]],15)</f>
        <v>35749</v>
      </c>
      <c r="D1176" s="3">
        <f>tempdata[[#This Row],[Year]]+1/24+(tempdata[[#This Row],[Month]]-1)/12</f>
        <v>1997.875</v>
      </c>
      <c r="E1176" s="1">
        <v>5.7</v>
      </c>
      <c r="F1176" s="1">
        <v>-0.7</v>
      </c>
      <c r="G1176" s="1">
        <v>2.5</v>
      </c>
    </row>
    <row r="1177" spans="1:7">
      <c r="A1177">
        <v>1997</v>
      </c>
      <c r="B1177" s="1">
        <v>12</v>
      </c>
      <c r="C1177" s="2">
        <f>DATE(tempdata[[#This Row],[Year]],tempdata[[#This Row],[Month]],15)</f>
        <v>35779</v>
      </c>
      <c r="D1177" s="3">
        <f>tempdata[[#This Row],[Year]]+1/24+(tempdata[[#This Row],[Month]]-1)/12</f>
        <v>1997.9583333333335</v>
      </c>
      <c r="E1177" s="1">
        <v>1.5</v>
      </c>
      <c r="F1177" s="1">
        <v>-4.5</v>
      </c>
      <c r="G1177" s="1">
        <v>-1.6</v>
      </c>
    </row>
    <row r="1178" spans="1:7">
      <c r="A1178">
        <v>1998</v>
      </c>
      <c r="B1178" s="1">
        <v>1</v>
      </c>
      <c r="C1178" s="2">
        <f>DATE(tempdata[[#This Row],[Year]],tempdata[[#This Row],[Month]],15)</f>
        <v>35810</v>
      </c>
      <c r="D1178" s="3">
        <f>tempdata[[#This Row],[Year]]+1/24+(tempdata[[#This Row],[Month]]-1)/12</f>
        <v>1998.0416666666667</v>
      </c>
      <c r="E1178" s="1">
        <v>-0.3</v>
      </c>
      <c r="F1178" s="1">
        <v>-7.7</v>
      </c>
      <c r="G1178" s="1">
        <v>-4</v>
      </c>
    </row>
    <row r="1179" spans="1:7">
      <c r="A1179">
        <v>1998</v>
      </c>
      <c r="B1179" s="1">
        <v>2</v>
      </c>
      <c r="C1179" s="2">
        <f>DATE(tempdata[[#This Row],[Year]],tempdata[[#This Row],[Month]],15)</f>
        <v>35841</v>
      </c>
      <c r="D1179" s="3">
        <f>tempdata[[#This Row],[Year]]+1/24+(tempdata[[#This Row],[Month]]-1)/12</f>
        <v>1998.125</v>
      </c>
      <c r="E1179" s="1">
        <v>3.2</v>
      </c>
      <c r="F1179" s="1">
        <v>-5</v>
      </c>
      <c r="G1179" s="1">
        <v>-0.9</v>
      </c>
    </row>
    <row r="1180" spans="1:7">
      <c r="A1180">
        <v>1998</v>
      </c>
      <c r="B1180" s="1">
        <v>3</v>
      </c>
      <c r="C1180" s="2">
        <f>DATE(tempdata[[#This Row],[Year]],tempdata[[#This Row],[Month]],15)</f>
        <v>35869</v>
      </c>
      <c r="D1180" s="3">
        <f>tempdata[[#This Row],[Year]]+1/24+(tempdata[[#This Row],[Month]]-1)/12</f>
        <v>1998.2083333333335</v>
      </c>
      <c r="E1180" s="1">
        <v>5.2</v>
      </c>
      <c r="F1180" s="1">
        <v>-2.7</v>
      </c>
      <c r="G1180" s="1">
        <v>1.2</v>
      </c>
    </row>
    <row r="1181" spans="1:7">
      <c r="A1181">
        <v>1998</v>
      </c>
      <c r="B1181" s="1">
        <v>4</v>
      </c>
      <c r="C1181" s="2">
        <f>DATE(tempdata[[#This Row],[Year]],tempdata[[#This Row],[Month]],15)</f>
        <v>35900</v>
      </c>
      <c r="D1181" s="3">
        <f>tempdata[[#This Row],[Year]]+1/24+(tempdata[[#This Row],[Month]]-1)/12</f>
        <v>1998.2916666666667</v>
      </c>
      <c r="E1181" s="1">
        <v>14</v>
      </c>
      <c r="F1181" s="1">
        <v>3.4</v>
      </c>
      <c r="G1181" s="1">
        <v>8.6999999999999993</v>
      </c>
    </row>
    <row r="1182" spans="1:7">
      <c r="A1182">
        <v>1998</v>
      </c>
      <c r="B1182" s="1">
        <v>5</v>
      </c>
      <c r="C1182" s="2">
        <f>DATE(tempdata[[#This Row],[Year]],tempdata[[#This Row],[Month]],15)</f>
        <v>35930</v>
      </c>
      <c r="D1182" s="3">
        <f>tempdata[[#This Row],[Year]]+1/24+(tempdata[[#This Row],[Month]]-1)/12</f>
        <v>1998.375</v>
      </c>
      <c r="E1182" s="1">
        <v>22.8</v>
      </c>
      <c r="F1182" s="1">
        <v>12.5</v>
      </c>
      <c r="G1182" s="1">
        <v>17.7</v>
      </c>
    </row>
    <row r="1183" spans="1:7">
      <c r="A1183">
        <v>1998</v>
      </c>
      <c r="B1183" s="1">
        <v>6</v>
      </c>
      <c r="C1183" s="2">
        <f>DATE(tempdata[[#This Row],[Year]],tempdata[[#This Row],[Month]],15)</f>
        <v>35961</v>
      </c>
      <c r="D1183" s="3">
        <f>tempdata[[#This Row],[Year]]+1/24+(tempdata[[#This Row],[Month]]-1)/12</f>
        <v>1998.4583333333335</v>
      </c>
      <c r="E1183" s="1">
        <v>24.1</v>
      </c>
      <c r="F1183" s="1">
        <v>14.9</v>
      </c>
      <c r="G1183" s="1">
        <v>19.5</v>
      </c>
    </row>
    <row r="1184" spans="1:7">
      <c r="A1184">
        <v>1998</v>
      </c>
      <c r="B1184" s="1">
        <v>7</v>
      </c>
      <c r="C1184" s="2">
        <f>DATE(tempdata[[#This Row],[Year]],tempdata[[#This Row],[Month]],15)</f>
        <v>35991</v>
      </c>
      <c r="D1184" s="3">
        <f>tempdata[[#This Row],[Year]]+1/24+(tempdata[[#This Row],[Month]]-1)/12</f>
        <v>1998.5416666666667</v>
      </c>
      <c r="E1184" s="1">
        <v>26.1</v>
      </c>
      <c r="F1184" s="1">
        <v>17</v>
      </c>
      <c r="G1184" s="1">
        <v>21.6</v>
      </c>
    </row>
    <row r="1185" spans="1:7">
      <c r="A1185">
        <v>1998</v>
      </c>
      <c r="B1185" s="1">
        <v>8</v>
      </c>
      <c r="C1185" s="2">
        <f>DATE(tempdata[[#This Row],[Year]],tempdata[[#This Row],[Month]],15)</f>
        <v>36022</v>
      </c>
      <c r="D1185" s="3">
        <f>tempdata[[#This Row],[Year]]+1/24+(tempdata[[#This Row],[Month]]-1)/12</f>
        <v>1998.625</v>
      </c>
      <c r="E1185" s="1">
        <v>26.5</v>
      </c>
      <c r="F1185" s="1">
        <v>16.600000000000001</v>
      </c>
      <c r="G1185" s="1">
        <v>21.6</v>
      </c>
    </row>
    <row r="1186" spans="1:7">
      <c r="A1186">
        <v>1998</v>
      </c>
      <c r="B1186" s="1">
        <v>9</v>
      </c>
      <c r="C1186" s="2">
        <f>DATE(tempdata[[#This Row],[Year]],tempdata[[#This Row],[Month]],15)</f>
        <v>36053</v>
      </c>
      <c r="D1186" s="3">
        <f>tempdata[[#This Row],[Year]]+1/24+(tempdata[[#This Row],[Month]]-1)/12</f>
        <v>1998.7083333333335</v>
      </c>
      <c r="E1186" s="1">
        <v>22.3</v>
      </c>
      <c r="F1186" s="1">
        <v>12.7</v>
      </c>
      <c r="G1186" s="1">
        <v>17.5</v>
      </c>
    </row>
    <row r="1187" spans="1:7">
      <c r="A1187">
        <v>1998</v>
      </c>
      <c r="B1187" s="1">
        <v>10</v>
      </c>
      <c r="C1187" s="2">
        <f>DATE(tempdata[[#This Row],[Year]],tempdata[[#This Row],[Month]],15)</f>
        <v>36083</v>
      </c>
      <c r="D1187" s="3">
        <f>tempdata[[#This Row],[Year]]+1/24+(tempdata[[#This Row],[Month]]-1)/12</f>
        <v>1998.7916666666667</v>
      </c>
      <c r="E1187" s="1">
        <v>14.9</v>
      </c>
      <c r="F1187" s="1">
        <v>6.2</v>
      </c>
      <c r="G1187" s="1">
        <v>10.6</v>
      </c>
    </row>
    <row r="1188" spans="1:7">
      <c r="A1188">
        <v>1998</v>
      </c>
      <c r="B1188" s="1">
        <v>11</v>
      </c>
      <c r="C1188" s="2">
        <f>DATE(tempdata[[#This Row],[Year]],tempdata[[#This Row],[Month]],15)</f>
        <v>36114</v>
      </c>
      <c r="D1188" s="3">
        <f>tempdata[[#This Row],[Year]]+1/24+(tempdata[[#This Row],[Month]]-1)/12</f>
        <v>1998.875</v>
      </c>
      <c r="E1188" s="1">
        <v>7.6</v>
      </c>
      <c r="F1188" s="1">
        <v>1.1000000000000001</v>
      </c>
      <c r="G1188" s="1">
        <v>4.4000000000000004</v>
      </c>
    </row>
    <row r="1189" spans="1:7">
      <c r="A1189">
        <v>1998</v>
      </c>
      <c r="B1189" s="1">
        <v>12</v>
      </c>
      <c r="C1189" s="2">
        <f>DATE(tempdata[[#This Row],[Year]],tempdata[[#This Row],[Month]],15)</f>
        <v>36144</v>
      </c>
      <c r="D1189" s="3">
        <f>tempdata[[#This Row],[Year]]+1/24+(tempdata[[#This Row],[Month]]-1)/12</f>
        <v>1998.9583333333335</v>
      </c>
      <c r="E1189" s="1">
        <v>4.3</v>
      </c>
      <c r="F1189" s="1">
        <v>-3.1</v>
      </c>
      <c r="G1189" s="1">
        <v>0.6</v>
      </c>
    </row>
    <row r="1190" spans="1:7">
      <c r="A1190">
        <v>1999</v>
      </c>
      <c r="B1190" s="1">
        <v>1</v>
      </c>
      <c r="C1190" s="2">
        <f>DATE(tempdata[[#This Row],[Year]],tempdata[[#This Row],[Month]],15)</f>
        <v>36175</v>
      </c>
      <c r="D1190" s="3">
        <f>tempdata[[#This Row],[Year]]+1/24+(tempdata[[#This Row],[Month]]-1)/12</f>
        <v>1999.0416666666667</v>
      </c>
      <c r="E1190" s="1">
        <v>-2.6</v>
      </c>
      <c r="F1190" s="1">
        <v>-11.5</v>
      </c>
      <c r="G1190" s="1">
        <v>-7.1</v>
      </c>
    </row>
    <row r="1191" spans="1:7">
      <c r="A1191">
        <v>1999</v>
      </c>
      <c r="B1191" s="1">
        <v>2</v>
      </c>
      <c r="C1191" s="2">
        <f>DATE(tempdata[[#This Row],[Year]],tempdata[[#This Row],[Month]],15)</f>
        <v>36206</v>
      </c>
      <c r="D1191" s="3">
        <f>tempdata[[#This Row],[Year]]+1/24+(tempdata[[#This Row],[Month]]-1)/12</f>
        <v>1999.125</v>
      </c>
      <c r="E1191" s="1">
        <v>2.1</v>
      </c>
      <c r="F1191" s="1">
        <v>-6.3</v>
      </c>
      <c r="G1191" s="1">
        <v>-2.1</v>
      </c>
    </row>
    <row r="1192" spans="1:7">
      <c r="A1192">
        <v>1999</v>
      </c>
      <c r="B1192" s="1">
        <v>3</v>
      </c>
      <c r="C1192" s="2">
        <f>DATE(tempdata[[#This Row],[Year]],tempdata[[#This Row],[Month]],15)</f>
        <v>36234</v>
      </c>
      <c r="D1192" s="3">
        <f>tempdata[[#This Row],[Year]]+1/24+(tempdata[[#This Row],[Month]]-1)/12</f>
        <v>1999.2083333333335</v>
      </c>
      <c r="E1192" s="1">
        <v>4</v>
      </c>
      <c r="F1192" s="1">
        <v>-5</v>
      </c>
      <c r="G1192" s="1">
        <v>-0.5</v>
      </c>
    </row>
    <row r="1193" spans="1:7">
      <c r="A1193">
        <v>1999</v>
      </c>
      <c r="B1193" s="1">
        <v>4</v>
      </c>
      <c r="C1193" s="2">
        <f>DATE(tempdata[[#This Row],[Year]],tempdata[[#This Row],[Month]],15)</f>
        <v>36265</v>
      </c>
      <c r="D1193" s="3">
        <f>tempdata[[#This Row],[Year]]+1/24+(tempdata[[#This Row],[Month]]-1)/12</f>
        <v>1999.2916666666667</v>
      </c>
      <c r="E1193" s="1">
        <v>13.2</v>
      </c>
      <c r="F1193" s="1">
        <v>3.2</v>
      </c>
      <c r="G1193" s="1">
        <v>8.1999999999999993</v>
      </c>
    </row>
    <row r="1194" spans="1:7">
      <c r="A1194">
        <v>1999</v>
      </c>
      <c r="B1194" s="1">
        <v>5</v>
      </c>
      <c r="C1194" s="2">
        <f>DATE(tempdata[[#This Row],[Year]],tempdata[[#This Row],[Month]],15)</f>
        <v>36295</v>
      </c>
      <c r="D1194" s="3">
        <f>tempdata[[#This Row],[Year]]+1/24+(tempdata[[#This Row],[Month]]-1)/12</f>
        <v>1999.375</v>
      </c>
      <c r="E1194" s="1">
        <v>21.6</v>
      </c>
      <c r="F1194" s="1">
        <v>10.7</v>
      </c>
      <c r="G1194" s="1">
        <v>16.2</v>
      </c>
    </row>
    <row r="1195" spans="1:7">
      <c r="A1195">
        <v>1999</v>
      </c>
      <c r="B1195" s="1">
        <v>6</v>
      </c>
      <c r="C1195" s="2">
        <f>DATE(tempdata[[#This Row],[Year]],tempdata[[#This Row],[Month]],15)</f>
        <v>36326</v>
      </c>
      <c r="D1195" s="3">
        <f>tempdata[[#This Row],[Year]]+1/24+(tempdata[[#This Row],[Month]]-1)/12</f>
        <v>1999.4583333333335</v>
      </c>
      <c r="E1195" s="1">
        <v>25.7</v>
      </c>
      <c r="F1195" s="1">
        <v>15.9</v>
      </c>
      <c r="G1195" s="1">
        <v>20.8</v>
      </c>
    </row>
    <row r="1196" spans="1:7">
      <c r="A1196">
        <v>1999</v>
      </c>
      <c r="B1196" s="1">
        <v>7</v>
      </c>
      <c r="C1196" s="2">
        <f>DATE(tempdata[[#This Row],[Year]],tempdata[[#This Row],[Month]],15)</f>
        <v>36356</v>
      </c>
      <c r="D1196" s="3">
        <f>tempdata[[#This Row],[Year]]+1/24+(tempdata[[#This Row],[Month]]-1)/12</f>
        <v>1999.5416666666667</v>
      </c>
      <c r="E1196" s="1">
        <v>28.7</v>
      </c>
      <c r="F1196" s="1">
        <v>18.600000000000001</v>
      </c>
      <c r="G1196" s="1">
        <v>23.7</v>
      </c>
    </row>
    <row r="1197" spans="1:7">
      <c r="A1197">
        <v>1999</v>
      </c>
      <c r="B1197" s="1">
        <v>8</v>
      </c>
      <c r="C1197" s="2">
        <f>DATE(tempdata[[#This Row],[Year]],tempdata[[#This Row],[Month]],15)</f>
        <v>36387</v>
      </c>
      <c r="D1197" s="3">
        <f>tempdata[[#This Row],[Year]]+1/24+(tempdata[[#This Row],[Month]]-1)/12</f>
        <v>1999.625</v>
      </c>
      <c r="E1197" s="1">
        <v>24.9</v>
      </c>
      <c r="F1197" s="1">
        <v>15.5</v>
      </c>
      <c r="G1197" s="1">
        <v>20.2</v>
      </c>
    </row>
    <row r="1198" spans="1:7">
      <c r="A1198">
        <v>1999</v>
      </c>
      <c r="B1198" s="1">
        <v>9</v>
      </c>
      <c r="C1198" s="2">
        <f>DATE(tempdata[[#This Row],[Year]],tempdata[[#This Row],[Month]],15)</f>
        <v>36418</v>
      </c>
      <c r="D1198" s="3">
        <f>tempdata[[#This Row],[Year]]+1/24+(tempdata[[#This Row],[Month]]-1)/12</f>
        <v>1999.7083333333335</v>
      </c>
      <c r="E1198" s="1">
        <v>23.2</v>
      </c>
      <c r="F1198" s="1">
        <v>13.6</v>
      </c>
      <c r="G1198" s="1">
        <v>18.399999999999999</v>
      </c>
    </row>
    <row r="1199" spans="1:7">
      <c r="A1199">
        <v>1999</v>
      </c>
      <c r="B1199" s="1">
        <v>10</v>
      </c>
      <c r="C1199" s="2">
        <f>DATE(tempdata[[#This Row],[Year]],tempdata[[#This Row],[Month]],15)</f>
        <v>36448</v>
      </c>
      <c r="D1199" s="3">
        <f>tempdata[[#This Row],[Year]]+1/24+(tempdata[[#This Row],[Month]]-1)/12</f>
        <v>1999.7916666666667</v>
      </c>
      <c r="E1199" s="1">
        <v>13.8</v>
      </c>
      <c r="F1199" s="1">
        <v>5.4</v>
      </c>
      <c r="G1199" s="1">
        <v>9.6</v>
      </c>
    </row>
    <row r="1200" spans="1:7">
      <c r="A1200">
        <v>1999</v>
      </c>
      <c r="B1200" s="1">
        <v>11</v>
      </c>
      <c r="C1200" s="2">
        <f>DATE(tempdata[[#This Row],[Year]],tempdata[[#This Row],[Month]],15)</f>
        <v>36479</v>
      </c>
      <c r="D1200" s="3">
        <f>tempdata[[#This Row],[Year]]+1/24+(tempdata[[#This Row],[Month]]-1)/12</f>
        <v>1999.875</v>
      </c>
      <c r="E1200" s="1">
        <v>9.3000000000000007</v>
      </c>
      <c r="F1200" s="1">
        <v>2.4</v>
      </c>
      <c r="G1200" s="1">
        <v>5.9</v>
      </c>
    </row>
    <row r="1201" spans="1:7">
      <c r="A1201">
        <v>1999</v>
      </c>
      <c r="B1201" s="1">
        <v>12</v>
      </c>
      <c r="C1201" s="2">
        <f>DATE(tempdata[[#This Row],[Year]],tempdata[[#This Row],[Month]],15)</f>
        <v>36509</v>
      </c>
      <c r="D1201" s="3">
        <f>tempdata[[#This Row],[Year]]+1/24+(tempdata[[#This Row],[Month]]-1)/12</f>
        <v>1999.9583333333335</v>
      </c>
      <c r="E1201" s="1">
        <v>2.9</v>
      </c>
      <c r="F1201" s="1">
        <v>-5</v>
      </c>
      <c r="G1201" s="1">
        <v>-1.1000000000000001</v>
      </c>
    </row>
    <row r="1202" spans="1:7">
      <c r="A1202">
        <v>2000</v>
      </c>
      <c r="B1202" s="1">
        <v>1</v>
      </c>
      <c r="C1202" s="2">
        <f>DATE(tempdata[[#This Row],[Year]],tempdata[[#This Row],[Month]],15)</f>
        <v>36540</v>
      </c>
      <c r="D1202" s="3">
        <f>tempdata[[#This Row],[Year]]+1/24+(tempdata[[#This Row],[Month]]-1)/12</f>
        <v>2000.0416666666667</v>
      </c>
      <c r="E1202" s="1">
        <v>-1.7</v>
      </c>
      <c r="F1202" s="1">
        <v>-10.6</v>
      </c>
      <c r="G1202" s="1">
        <v>-6.2</v>
      </c>
    </row>
    <row r="1203" spans="1:7">
      <c r="A1203">
        <v>2000</v>
      </c>
      <c r="B1203" s="1">
        <v>2</v>
      </c>
      <c r="C1203" s="2">
        <f>DATE(tempdata[[#This Row],[Year]],tempdata[[#This Row],[Month]],15)</f>
        <v>36571</v>
      </c>
      <c r="D1203" s="3">
        <f>tempdata[[#This Row],[Year]]+1/24+(tempdata[[#This Row],[Month]]-1)/12</f>
        <v>2000.125</v>
      </c>
      <c r="E1203" s="1">
        <v>0.8</v>
      </c>
      <c r="F1203" s="1">
        <v>-8.6999999999999993</v>
      </c>
      <c r="G1203" s="1">
        <v>-4</v>
      </c>
    </row>
    <row r="1204" spans="1:7">
      <c r="A1204">
        <v>2000</v>
      </c>
      <c r="B1204" s="1">
        <v>3</v>
      </c>
      <c r="C1204" s="2">
        <f>DATE(tempdata[[#This Row],[Year]],tempdata[[#This Row],[Month]],15)</f>
        <v>36600</v>
      </c>
      <c r="D1204" s="3">
        <f>tempdata[[#This Row],[Year]]+1/24+(tempdata[[#This Row],[Month]]-1)/12</f>
        <v>2000.2083333333335</v>
      </c>
      <c r="E1204" s="1">
        <v>7.4</v>
      </c>
      <c r="F1204" s="1">
        <v>-1</v>
      </c>
      <c r="G1204" s="1">
        <v>3.2</v>
      </c>
    </row>
    <row r="1205" spans="1:7">
      <c r="A1205">
        <v>2000</v>
      </c>
      <c r="B1205" s="1">
        <v>4</v>
      </c>
      <c r="C1205" s="2">
        <f>DATE(tempdata[[#This Row],[Year]],tempdata[[#This Row],[Month]],15)</f>
        <v>36631</v>
      </c>
      <c r="D1205" s="3">
        <f>tempdata[[#This Row],[Year]]+1/24+(tempdata[[#This Row],[Month]]-1)/12</f>
        <v>2000.2916666666667</v>
      </c>
      <c r="E1205" s="1">
        <v>10.4</v>
      </c>
      <c r="F1205" s="1">
        <v>2.1</v>
      </c>
      <c r="G1205" s="1">
        <v>6.3</v>
      </c>
    </row>
    <row r="1206" spans="1:7">
      <c r="A1206">
        <v>2000</v>
      </c>
      <c r="B1206" s="1">
        <v>5</v>
      </c>
      <c r="C1206" s="2">
        <f>DATE(tempdata[[#This Row],[Year]],tempdata[[#This Row],[Month]],15)</f>
        <v>36661</v>
      </c>
      <c r="D1206" s="3">
        <f>tempdata[[#This Row],[Year]]+1/24+(tempdata[[#This Row],[Month]]-1)/12</f>
        <v>2000.375</v>
      </c>
      <c r="E1206" s="1">
        <v>18.2</v>
      </c>
      <c r="F1206" s="1">
        <v>9.9</v>
      </c>
      <c r="G1206" s="1">
        <v>14.1</v>
      </c>
    </row>
    <row r="1207" spans="1:7">
      <c r="A1207">
        <v>2000</v>
      </c>
      <c r="B1207" s="1">
        <v>6</v>
      </c>
      <c r="C1207" s="2">
        <f>DATE(tempdata[[#This Row],[Year]],tempdata[[#This Row],[Month]],15)</f>
        <v>36692</v>
      </c>
      <c r="D1207" s="3">
        <f>tempdata[[#This Row],[Year]]+1/24+(tempdata[[#This Row],[Month]]-1)/12</f>
        <v>2000.4583333333335</v>
      </c>
      <c r="E1207" s="1">
        <v>21.4</v>
      </c>
      <c r="F1207" s="1">
        <v>13.4</v>
      </c>
      <c r="G1207" s="1">
        <v>17.399999999999999</v>
      </c>
    </row>
    <row r="1208" spans="1:7">
      <c r="A1208">
        <v>2000</v>
      </c>
      <c r="B1208" s="1">
        <v>7</v>
      </c>
      <c r="C1208" s="2">
        <f>DATE(tempdata[[#This Row],[Year]],tempdata[[#This Row],[Month]],15)</f>
        <v>36722</v>
      </c>
      <c r="D1208" s="3">
        <f>tempdata[[#This Row],[Year]]+1/24+(tempdata[[#This Row],[Month]]-1)/12</f>
        <v>2000.5416666666667</v>
      </c>
      <c r="E1208" s="1">
        <v>24.6</v>
      </c>
      <c r="F1208" s="1">
        <v>15.9</v>
      </c>
      <c r="G1208" s="1">
        <v>20.3</v>
      </c>
    </row>
    <row r="1209" spans="1:7">
      <c r="A1209">
        <v>2000</v>
      </c>
      <c r="B1209" s="1">
        <v>8</v>
      </c>
      <c r="C1209" s="2">
        <f>DATE(tempdata[[#This Row],[Year]],tempdata[[#This Row],[Month]],15)</f>
        <v>36753</v>
      </c>
      <c r="D1209" s="3">
        <f>tempdata[[#This Row],[Year]]+1/24+(tempdata[[#This Row],[Month]]-1)/12</f>
        <v>2000.625</v>
      </c>
      <c r="E1209" s="1">
        <v>24.6</v>
      </c>
      <c r="F1209" s="1">
        <v>15.6</v>
      </c>
      <c r="G1209" s="1">
        <v>20.100000000000001</v>
      </c>
    </row>
    <row r="1210" spans="1:7">
      <c r="A1210">
        <v>2000</v>
      </c>
      <c r="B1210" s="1">
        <v>9</v>
      </c>
      <c r="C1210" s="2">
        <f>DATE(tempdata[[#This Row],[Year]],tempdata[[#This Row],[Month]],15)</f>
        <v>36784</v>
      </c>
      <c r="D1210" s="3">
        <f>tempdata[[#This Row],[Year]]+1/24+(tempdata[[#This Row],[Month]]-1)/12</f>
        <v>2000.7083333333335</v>
      </c>
      <c r="E1210" s="1">
        <v>20</v>
      </c>
      <c r="F1210" s="1">
        <v>10.9</v>
      </c>
      <c r="G1210" s="1">
        <v>15.5</v>
      </c>
    </row>
    <row r="1211" spans="1:7">
      <c r="A1211">
        <v>2000</v>
      </c>
      <c r="B1211" s="1">
        <v>10</v>
      </c>
      <c r="C1211" s="2">
        <f>DATE(tempdata[[#This Row],[Year]],tempdata[[#This Row],[Month]],15)</f>
        <v>36814</v>
      </c>
      <c r="D1211" s="3">
        <f>tempdata[[#This Row],[Year]]+1/24+(tempdata[[#This Row],[Month]]-1)/12</f>
        <v>2000.7916666666667</v>
      </c>
      <c r="E1211" s="1">
        <v>14.4</v>
      </c>
      <c r="F1211" s="1">
        <v>6.3</v>
      </c>
      <c r="G1211" s="1">
        <v>10.4</v>
      </c>
    </row>
    <row r="1212" spans="1:7">
      <c r="A1212">
        <v>2000</v>
      </c>
      <c r="B1212" s="1">
        <v>11</v>
      </c>
      <c r="C1212" s="2">
        <f>DATE(tempdata[[#This Row],[Year]],tempdata[[#This Row],[Month]],15)</f>
        <v>36845</v>
      </c>
      <c r="D1212" s="3">
        <f>tempdata[[#This Row],[Year]]+1/24+(tempdata[[#This Row],[Month]]-1)/12</f>
        <v>2000.875</v>
      </c>
      <c r="E1212" s="1">
        <v>6.8</v>
      </c>
      <c r="F1212" s="1">
        <v>-0.3</v>
      </c>
      <c r="G1212" s="1">
        <v>3.3</v>
      </c>
    </row>
    <row r="1213" spans="1:7">
      <c r="A1213">
        <v>2000</v>
      </c>
      <c r="B1213" s="1">
        <v>12</v>
      </c>
      <c r="C1213" s="2">
        <f>DATE(tempdata[[#This Row],[Year]],tempdata[[#This Row],[Month]],15)</f>
        <v>36875</v>
      </c>
      <c r="D1213" s="3">
        <f>tempdata[[#This Row],[Year]]+1/24+(tempdata[[#This Row],[Month]]-1)/12</f>
        <v>2000.9583333333335</v>
      </c>
      <c r="E1213" s="1">
        <v>-2.9</v>
      </c>
      <c r="F1213" s="1">
        <v>-11.4</v>
      </c>
      <c r="G1213" s="1">
        <v>-7.2</v>
      </c>
    </row>
    <row r="1214" spans="1:7">
      <c r="A1214">
        <v>2001</v>
      </c>
      <c r="B1214" s="1">
        <v>1</v>
      </c>
      <c r="C1214" s="2">
        <f>DATE(tempdata[[#This Row],[Year]],tempdata[[#This Row],[Month]],15)</f>
        <v>36906</v>
      </c>
      <c r="D1214" s="3">
        <f>tempdata[[#This Row],[Year]]+1/24+(tempdata[[#This Row],[Month]]-1)/12</f>
        <v>2001.0416666666667</v>
      </c>
      <c r="E1214" s="1">
        <v>-1.1000000000000001</v>
      </c>
      <c r="F1214" s="1">
        <v>-10.3</v>
      </c>
      <c r="G1214" s="1">
        <v>-5.7</v>
      </c>
    </row>
    <row r="1215" spans="1:7">
      <c r="A1215">
        <v>2001</v>
      </c>
      <c r="B1215" s="1">
        <v>2</v>
      </c>
      <c r="C1215" s="2">
        <f>DATE(tempdata[[#This Row],[Year]],tempdata[[#This Row],[Month]],15)</f>
        <v>36937</v>
      </c>
      <c r="D1215" s="3">
        <f>tempdata[[#This Row],[Year]]+1/24+(tempdata[[#This Row],[Month]]-1)/12</f>
        <v>2001.125</v>
      </c>
      <c r="E1215" s="1">
        <v>-0.2</v>
      </c>
      <c r="F1215" s="1">
        <v>-9.3000000000000007</v>
      </c>
      <c r="G1215" s="1">
        <v>-4.8</v>
      </c>
    </row>
    <row r="1216" spans="1:7">
      <c r="A1216">
        <v>2001</v>
      </c>
      <c r="B1216" s="1">
        <v>3</v>
      </c>
      <c r="C1216" s="2">
        <f>DATE(tempdata[[#This Row],[Year]],tempdata[[#This Row],[Month]],15)</f>
        <v>36965</v>
      </c>
      <c r="D1216" s="3">
        <f>tempdata[[#This Row],[Year]]+1/24+(tempdata[[#This Row],[Month]]-1)/12</f>
        <v>2001.2083333333335</v>
      </c>
      <c r="E1216" s="1">
        <v>2.7</v>
      </c>
      <c r="F1216" s="1">
        <v>-5</v>
      </c>
      <c r="G1216" s="1">
        <v>-1.2</v>
      </c>
    </row>
    <row r="1217" spans="1:7">
      <c r="A1217">
        <v>2001</v>
      </c>
      <c r="B1217" s="1">
        <v>4</v>
      </c>
      <c r="C1217" s="2">
        <f>DATE(tempdata[[#This Row],[Year]],tempdata[[#This Row],[Month]],15)</f>
        <v>36996</v>
      </c>
      <c r="D1217" s="3">
        <f>tempdata[[#This Row],[Year]]+1/24+(tempdata[[#This Row],[Month]]-1)/12</f>
        <v>2001.2916666666667</v>
      </c>
      <c r="E1217" s="1">
        <v>12.7</v>
      </c>
      <c r="F1217" s="1">
        <v>2.6</v>
      </c>
      <c r="G1217" s="1">
        <v>7.7</v>
      </c>
    </row>
    <row r="1218" spans="1:7">
      <c r="A1218">
        <v>2001</v>
      </c>
      <c r="B1218" s="1">
        <v>5</v>
      </c>
      <c r="C1218" s="2">
        <f>DATE(tempdata[[#This Row],[Year]],tempdata[[#This Row],[Month]],15)</f>
        <v>37026</v>
      </c>
      <c r="D1218" s="3">
        <f>tempdata[[#This Row],[Year]]+1/24+(tempdata[[#This Row],[Month]]-1)/12</f>
        <v>2001.375</v>
      </c>
      <c r="E1218" s="1">
        <v>19.600000000000001</v>
      </c>
      <c r="F1218" s="1">
        <v>10.3</v>
      </c>
      <c r="G1218" s="1">
        <v>15</v>
      </c>
    </row>
    <row r="1219" spans="1:7">
      <c r="A1219">
        <v>2001</v>
      </c>
      <c r="B1219" s="1">
        <v>6</v>
      </c>
      <c r="C1219" s="2">
        <f>DATE(tempdata[[#This Row],[Year]],tempdata[[#This Row],[Month]],15)</f>
        <v>37057</v>
      </c>
      <c r="D1219" s="3">
        <f>tempdata[[#This Row],[Year]]+1/24+(tempdata[[#This Row],[Month]]-1)/12</f>
        <v>2001.4583333333335</v>
      </c>
      <c r="E1219" s="1">
        <v>24.7</v>
      </c>
      <c r="F1219" s="1">
        <v>14.8</v>
      </c>
      <c r="G1219" s="1">
        <v>19.8</v>
      </c>
    </row>
    <row r="1220" spans="1:7">
      <c r="A1220">
        <v>2001</v>
      </c>
      <c r="B1220" s="1">
        <v>7</v>
      </c>
      <c r="C1220" s="2">
        <f>DATE(tempdata[[#This Row],[Year]],tempdata[[#This Row],[Month]],15)</f>
        <v>37087</v>
      </c>
      <c r="D1220" s="3">
        <f>tempdata[[#This Row],[Year]]+1/24+(tempdata[[#This Row],[Month]]-1)/12</f>
        <v>2001.5416666666667</v>
      </c>
      <c r="E1220" s="1">
        <v>26</v>
      </c>
      <c r="F1220" s="1">
        <v>15.6</v>
      </c>
      <c r="G1220" s="1">
        <v>20.8</v>
      </c>
    </row>
    <row r="1221" spans="1:7">
      <c r="A1221">
        <v>2001</v>
      </c>
      <c r="B1221" s="1">
        <v>8</v>
      </c>
      <c r="C1221" s="2">
        <f>DATE(tempdata[[#This Row],[Year]],tempdata[[#This Row],[Month]],15)</f>
        <v>37118</v>
      </c>
      <c r="D1221" s="3">
        <f>tempdata[[#This Row],[Year]]+1/24+(tempdata[[#This Row],[Month]]-1)/12</f>
        <v>2001.625</v>
      </c>
      <c r="E1221" s="1">
        <v>27.8</v>
      </c>
      <c r="F1221" s="1">
        <v>17.7</v>
      </c>
      <c r="G1221" s="1">
        <v>22.8</v>
      </c>
    </row>
    <row r="1222" spans="1:7">
      <c r="A1222">
        <v>2001</v>
      </c>
      <c r="B1222" s="1">
        <v>9</v>
      </c>
      <c r="C1222" s="2">
        <f>DATE(tempdata[[#This Row],[Year]],tempdata[[#This Row],[Month]],15)</f>
        <v>37149</v>
      </c>
      <c r="D1222" s="3">
        <f>tempdata[[#This Row],[Year]]+1/24+(tempdata[[#This Row],[Month]]-1)/12</f>
        <v>2001.7083333333335</v>
      </c>
      <c r="E1222" s="1">
        <v>21.4</v>
      </c>
      <c r="F1222" s="1">
        <v>12.1</v>
      </c>
      <c r="G1222" s="1">
        <v>16.8</v>
      </c>
    </row>
    <row r="1223" spans="1:7">
      <c r="A1223">
        <v>2001</v>
      </c>
      <c r="B1223" s="1">
        <v>10</v>
      </c>
      <c r="C1223" s="2">
        <f>DATE(tempdata[[#This Row],[Year]],tempdata[[#This Row],[Month]],15)</f>
        <v>37179</v>
      </c>
      <c r="D1223" s="3">
        <f>tempdata[[#This Row],[Year]]+1/24+(tempdata[[#This Row],[Month]]-1)/12</f>
        <v>2001.7916666666667</v>
      </c>
      <c r="E1223" s="1">
        <v>14.4</v>
      </c>
      <c r="F1223" s="1">
        <v>6.9</v>
      </c>
      <c r="G1223" s="1">
        <v>10.7</v>
      </c>
    </row>
    <row r="1224" spans="1:7">
      <c r="A1224">
        <v>2001</v>
      </c>
      <c r="B1224" s="1">
        <v>11</v>
      </c>
      <c r="C1224" s="2">
        <f>DATE(tempdata[[#This Row],[Year]],tempdata[[#This Row],[Month]],15)</f>
        <v>37210</v>
      </c>
      <c r="D1224" s="3">
        <f>tempdata[[#This Row],[Year]]+1/24+(tempdata[[#This Row],[Month]]-1)/12</f>
        <v>2001.875</v>
      </c>
      <c r="E1224" s="1">
        <v>10.1</v>
      </c>
      <c r="F1224" s="1">
        <v>3.2</v>
      </c>
      <c r="G1224" s="1">
        <v>6.6</v>
      </c>
    </row>
    <row r="1225" spans="1:7">
      <c r="A1225">
        <v>2001</v>
      </c>
      <c r="B1225" s="1">
        <v>12</v>
      </c>
      <c r="C1225" s="2">
        <f>DATE(tempdata[[#This Row],[Year]],tempdata[[#This Row],[Month]],15)</f>
        <v>37240</v>
      </c>
      <c r="D1225" s="3">
        <f>tempdata[[#This Row],[Year]]+1/24+(tempdata[[#This Row],[Month]]-1)/12</f>
        <v>2001.9583333333335</v>
      </c>
      <c r="E1225" s="1">
        <v>4.4000000000000004</v>
      </c>
      <c r="F1225" s="1">
        <v>-2</v>
      </c>
      <c r="G1225" s="1">
        <v>1.2</v>
      </c>
    </row>
    <row r="1226" spans="1:7">
      <c r="A1226">
        <v>2002</v>
      </c>
      <c r="B1226" s="1">
        <v>1</v>
      </c>
      <c r="C1226" s="2">
        <f>DATE(tempdata[[#This Row],[Year]],tempdata[[#This Row],[Month]],15)</f>
        <v>37271</v>
      </c>
      <c r="D1226" s="3">
        <f>tempdata[[#This Row],[Year]]+1/24+(tempdata[[#This Row],[Month]]-1)/12</f>
        <v>2002.0416666666667</v>
      </c>
      <c r="E1226" s="1">
        <v>2.2999999999999998</v>
      </c>
      <c r="F1226" s="1">
        <v>-4.7</v>
      </c>
      <c r="G1226" s="1">
        <v>-1.2</v>
      </c>
    </row>
    <row r="1227" spans="1:7">
      <c r="A1227">
        <v>2002</v>
      </c>
      <c r="B1227" s="1">
        <v>2</v>
      </c>
      <c r="C1227" s="2">
        <f>DATE(tempdata[[#This Row],[Year]],tempdata[[#This Row],[Month]],15)</f>
        <v>37302</v>
      </c>
      <c r="D1227" s="3">
        <f>tempdata[[#This Row],[Year]]+1/24+(tempdata[[#This Row],[Month]]-1)/12</f>
        <v>2002.125</v>
      </c>
      <c r="E1227" s="1">
        <v>2.8</v>
      </c>
      <c r="F1227" s="1">
        <v>-7.4</v>
      </c>
      <c r="G1227" s="1">
        <v>-2.2999999999999998</v>
      </c>
    </row>
    <row r="1228" spans="1:7">
      <c r="A1228">
        <v>2002</v>
      </c>
      <c r="B1228" s="1">
        <v>3</v>
      </c>
      <c r="C1228" s="2">
        <f>DATE(tempdata[[#This Row],[Year]],tempdata[[#This Row],[Month]],15)</f>
        <v>37330</v>
      </c>
      <c r="D1228" s="3">
        <f>tempdata[[#This Row],[Year]]+1/24+(tempdata[[#This Row],[Month]]-1)/12</f>
        <v>2002.2083333333335</v>
      </c>
      <c r="E1228" s="1">
        <v>4.3</v>
      </c>
      <c r="F1228" s="1">
        <v>-3.9</v>
      </c>
      <c r="G1228" s="1">
        <v>0.2</v>
      </c>
    </row>
    <row r="1229" spans="1:7">
      <c r="A1229">
        <v>2002</v>
      </c>
      <c r="B1229" s="1">
        <v>4</v>
      </c>
      <c r="C1229" s="2">
        <f>DATE(tempdata[[#This Row],[Year]],tempdata[[#This Row],[Month]],15)</f>
        <v>37361</v>
      </c>
      <c r="D1229" s="3">
        <f>tempdata[[#This Row],[Year]]+1/24+(tempdata[[#This Row],[Month]]-1)/12</f>
        <v>2002.2916666666667</v>
      </c>
      <c r="E1229" s="1">
        <v>11.5</v>
      </c>
      <c r="F1229" s="1">
        <v>3.1</v>
      </c>
      <c r="G1229" s="1">
        <v>7.3</v>
      </c>
    </row>
    <row r="1230" spans="1:7">
      <c r="A1230">
        <v>2002</v>
      </c>
      <c r="B1230" s="1">
        <v>5</v>
      </c>
      <c r="C1230" s="2">
        <f>DATE(tempdata[[#This Row],[Year]],tempdata[[#This Row],[Month]],15)</f>
        <v>37391</v>
      </c>
      <c r="D1230" s="3">
        <f>tempdata[[#This Row],[Year]]+1/24+(tempdata[[#This Row],[Month]]-1)/12</f>
        <v>2002.375</v>
      </c>
      <c r="E1230" s="1">
        <v>15.8</v>
      </c>
      <c r="F1230" s="1">
        <v>6.9</v>
      </c>
      <c r="G1230" s="1">
        <v>11.4</v>
      </c>
    </row>
    <row r="1231" spans="1:7">
      <c r="A1231">
        <v>2002</v>
      </c>
      <c r="B1231" s="1">
        <v>6</v>
      </c>
      <c r="C1231" s="2">
        <f>DATE(tempdata[[#This Row],[Year]],tempdata[[#This Row],[Month]],15)</f>
        <v>37422</v>
      </c>
      <c r="D1231" s="3">
        <f>tempdata[[#This Row],[Year]]+1/24+(tempdata[[#This Row],[Month]]-1)/12</f>
        <v>2002.4583333333335</v>
      </c>
      <c r="E1231" s="1">
        <v>23.6</v>
      </c>
      <c r="F1231" s="1">
        <v>14.2</v>
      </c>
      <c r="G1231" s="1">
        <v>18.899999999999999</v>
      </c>
    </row>
    <row r="1232" spans="1:7">
      <c r="A1232">
        <v>2002</v>
      </c>
      <c r="B1232" s="1">
        <v>7</v>
      </c>
      <c r="C1232" s="2">
        <f>DATE(tempdata[[#This Row],[Year]],tempdata[[#This Row],[Month]],15)</f>
        <v>37452</v>
      </c>
      <c r="D1232" s="3">
        <f>tempdata[[#This Row],[Year]]+1/24+(tempdata[[#This Row],[Month]]-1)/12</f>
        <v>2002.5416666666667</v>
      </c>
      <c r="E1232" s="1">
        <v>27.9</v>
      </c>
      <c r="F1232" s="1">
        <v>18.100000000000001</v>
      </c>
      <c r="G1232" s="1">
        <v>23</v>
      </c>
    </row>
    <row r="1233" spans="1:7">
      <c r="A1233">
        <v>2002</v>
      </c>
      <c r="B1233" s="1">
        <v>8</v>
      </c>
      <c r="C1233" s="2">
        <f>DATE(tempdata[[#This Row],[Year]],tempdata[[#This Row],[Month]],15)</f>
        <v>37483</v>
      </c>
      <c r="D1233" s="3">
        <f>tempdata[[#This Row],[Year]]+1/24+(tempdata[[#This Row],[Month]]-1)/12</f>
        <v>2002.625</v>
      </c>
      <c r="E1233" s="1">
        <v>27.1</v>
      </c>
      <c r="F1233" s="1">
        <v>16.600000000000001</v>
      </c>
      <c r="G1233" s="1">
        <v>21.9</v>
      </c>
    </row>
    <row r="1234" spans="1:7">
      <c r="A1234">
        <v>2002</v>
      </c>
      <c r="B1234" s="1">
        <v>9</v>
      </c>
      <c r="C1234" s="2">
        <f>DATE(tempdata[[#This Row],[Year]],tempdata[[#This Row],[Month]],15)</f>
        <v>37514</v>
      </c>
      <c r="D1234" s="3">
        <f>tempdata[[#This Row],[Year]]+1/24+(tempdata[[#This Row],[Month]]-1)/12</f>
        <v>2002.7083333333335</v>
      </c>
      <c r="E1234" s="1">
        <v>24.2</v>
      </c>
      <c r="F1234" s="1">
        <v>14.4</v>
      </c>
      <c r="G1234" s="1">
        <v>19.3</v>
      </c>
    </row>
    <row r="1235" spans="1:7">
      <c r="A1235">
        <v>2002</v>
      </c>
      <c r="B1235" s="1">
        <v>10</v>
      </c>
      <c r="C1235" s="2">
        <f>DATE(tempdata[[#This Row],[Year]],tempdata[[#This Row],[Month]],15)</f>
        <v>37544</v>
      </c>
      <c r="D1235" s="3">
        <f>tempdata[[#This Row],[Year]]+1/24+(tempdata[[#This Row],[Month]]-1)/12</f>
        <v>2002.7916666666667</v>
      </c>
      <c r="E1235" s="1">
        <v>12.6</v>
      </c>
      <c r="F1235" s="1">
        <v>4.8</v>
      </c>
      <c r="G1235" s="1">
        <v>8.6999999999999993</v>
      </c>
    </row>
    <row r="1236" spans="1:7">
      <c r="A1236">
        <v>2002</v>
      </c>
      <c r="B1236" s="1">
        <v>11</v>
      </c>
      <c r="C1236" s="2">
        <f>DATE(tempdata[[#This Row],[Year]],tempdata[[#This Row],[Month]],15)</f>
        <v>37575</v>
      </c>
      <c r="D1236" s="3">
        <f>tempdata[[#This Row],[Year]]+1/24+(tempdata[[#This Row],[Month]]-1)/12</f>
        <v>2002.875</v>
      </c>
      <c r="E1236" s="1">
        <v>5.9</v>
      </c>
      <c r="F1236" s="1">
        <v>-0.5</v>
      </c>
      <c r="G1236" s="1">
        <v>2.7</v>
      </c>
    </row>
    <row r="1237" spans="1:7">
      <c r="A1237">
        <v>2002</v>
      </c>
      <c r="B1237" s="1">
        <v>12</v>
      </c>
      <c r="C1237" s="2">
        <f>DATE(tempdata[[#This Row],[Year]],tempdata[[#This Row],[Month]],15)</f>
        <v>37605</v>
      </c>
      <c r="D1237" s="3">
        <f>tempdata[[#This Row],[Year]]+1/24+(tempdata[[#This Row],[Month]]-1)/12</f>
        <v>2002.9583333333335</v>
      </c>
      <c r="E1237" s="1">
        <v>1.4</v>
      </c>
      <c r="F1237" s="1">
        <v>-5.8</v>
      </c>
      <c r="G1237" s="1">
        <v>-2.2000000000000002</v>
      </c>
    </row>
    <row r="1238" spans="1:7">
      <c r="A1238">
        <v>2003</v>
      </c>
      <c r="B1238" s="1">
        <v>1</v>
      </c>
      <c r="C1238" s="2">
        <f>DATE(tempdata[[#This Row],[Year]],tempdata[[#This Row],[Month]],15)</f>
        <v>37636</v>
      </c>
      <c r="D1238" s="3">
        <f>tempdata[[#This Row],[Year]]+1/24+(tempdata[[#This Row],[Month]]-1)/12</f>
        <v>2003.0416666666667</v>
      </c>
      <c r="E1238" s="1">
        <v>-5.0999999999999996</v>
      </c>
      <c r="F1238" s="1">
        <v>-14.7</v>
      </c>
      <c r="G1238" s="1">
        <v>-9.9</v>
      </c>
    </row>
    <row r="1239" spans="1:7">
      <c r="A1239">
        <v>2003</v>
      </c>
      <c r="B1239" s="1">
        <v>2</v>
      </c>
      <c r="C1239" s="2">
        <f>DATE(tempdata[[#This Row],[Year]],tempdata[[#This Row],[Month]],15)</f>
        <v>37667</v>
      </c>
      <c r="D1239" s="3">
        <f>tempdata[[#This Row],[Year]]+1/24+(tempdata[[#This Row],[Month]]-1)/12</f>
        <v>2003.125</v>
      </c>
      <c r="E1239" s="1">
        <v>-3.4</v>
      </c>
      <c r="F1239" s="1">
        <v>-13.5</v>
      </c>
      <c r="G1239" s="1">
        <v>-8.5</v>
      </c>
    </row>
    <row r="1240" spans="1:7">
      <c r="A1240">
        <v>2003</v>
      </c>
      <c r="B1240" s="1">
        <v>3</v>
      </c>
      <c r="C1240" s="2">
        <f>DATE(tempdata[[#This Row],[Year]],tempdata[[#This Row],[Month]],15)</f>
        <v>37695</v>
      </c>
      <c r="D1240" s="3">
        <f>tempdata[[#This Row],[Year]]+1/24+(tempdata[[#This Row],[Month]]-1)/12</f>
        <v>2003.2083333333335</v>
      </c>
      <c r="E1240" s="1">
        <v>3.6</v>
      </c>
      <c r="F1240" s="1">
        <v>-6.7</v>
      </c>
      <c r="G1240" s="1">
        <v>-1.6</v>
      </c>
    </row>
    <row r="1241" spans="1:7">
      <c r="A1241">
        <v>2003</v>
      </c>
      <c r="B1241" s="1">
        <v>4</v>
      </c>
      <c r="C1241" s="2">
        <f>DATE(tempdata[[#This Row],[Year]],tempdata[[#This Row],[Month]],15)</f>
        <v>37726</v>
      </c>
      <c r="D1241" s="3">
        <f>tempdata[[#This Row],[Year]]+1/24+(tempdata[[#This Row],[Month]]-1)/12</f>
        <v>2003.2916666666667</v>
      </c>
      <c r="E1241" s="1">
        <v>9.5</v>
      </c>
      <c r="F1241" s="1">
        <v>-0.2</v>
      </c>
      <c r="G1241" s="1">
        <v>4.7</v>
      </c>
    </row>
    <row r="1242" spans="1:7">
      <c r="A1242">
        <v>2003</v>
      </c>
      <c r="B1242" s="1">
        <v>5</v>
      </c>
      <c r="C1242" s="2">
        <f>DATE(tempdata[[#This Row],[Year]],tempdata[[#This Row],[Month]],15)</f>
        <v>37756</v>
      </c>
      <c r="D1242" s="3">
        <f>tempdata[[#This Row],[Year]]+1/24+(tempdata[[#This Row],[Month]]-1)/12</f>
        <v>2003.375</v>
      </c>
      <c r="E1242" s="1">
        <v>17.8</v>
      </c>
      <c r="F1242" s="1">
        <v>8.6</v>
      </c>
      <c r="G1242" s="1">
        <v>13.3</v>
      </c>
    </row>
    <row r="1243" spans="1:7">
      <c r="A1243">
        <v>2003</v>
      </c>
      <c r="B1243" s="1">
        <v>6</v>
      </c>
      <c r="C1243" s="2">
        <f>DATE(tempdata[[#This Row],[Year]],tempdata[[#This Row],[Month]],15)</f>
        <v>37787</v>
      </c>
      <c r="D1243" s="3">
        <f>tempdata[[#This Row],[Year]]+1/24+(tempdata[[#This Row],[Month]]-1)/12</f>
        <v>2003.4583333333335</v>
      </c>
      <c r="E1243" s="1">
        <v>23.2</v>
      </c>
      <c r="F1243" s="1">
        <v>13.9</v>
      </c>
      <c r="G1243" s="1">
        <v>18.600000000000001</v>
      </c>
    </row>
    <row r="1244" spans="1:7">
      <c r="A1244">
        <v>2003</v>
      </c>
      <c r="B1244" s="1">
        <v>7</v>
      </c>
      <c r="C1244" s="2">
        <f>DATE(tempdata[[#This Row],[Year]],tempdata[[#This Row],[Month]],15)</f>
        <v>37817</v>
      </c>
      <c r="D1244" s="3">
        <f>tempdata[[#This Row],[Year]]+1/24+(tempdata[[#This Row],[Month]]-1)/12</f>
        <v>2003.5416666666667</v>
      </c>
      <c r="E1244" s="1">
        <v>25.8</v>
      </c>
      <c r="F1244" s="1">
        <v>17</v>
      </c>
      <c r="G1244" s="1">
        <v>21.4</v>
      </c>
    </row>
    <row r="1245" spans="1:7">
      <c r="A1245">
        <v>2003</v>
      </c>
      <c r="B1245" s="1">
        <v>8</v>
      </c>
      <c r="C1245" s="2">
        <f>DATE(tempdata[[#This Row],[Year]],tempdata[[#This Row],[Month]],15)</f>
        <v>37848</v>
      </c>
      <c r="D1245" s="3">
        <f>tempdata[[#This Row],[Year]]+1/24+(tempdata[[#This Row],[Month]]-1)/12</f>
        <v>2003.625</v>
      </c>
      <c r="E1245" s="1">
        <v>26.8</v>
      </c>
      <c r="F1245" s="1">
        <v>17.7</v>
      </c>
      <c r="G1245" s="1">
        <v>22.3</v>
      </c>
    </row>
    <row r="1246" spans="1:7">
      <c r="A1246">
        <v>2003</v>
      </c>
      <c r="B1246" s="1">
        <v>9</v>
      </c>
      <c r="C1246" s="2">
        <f>DATE(tempdata[[#This Row],[Year]],tempdata[[#This Row],[Month]],15)</f>
        <v>37879</v>
      </c>
      <c r="D1246" s="3">
        <f>tempdata[[#This Row],[Year]]+1/24+(tempdata[[#This Row],[Month]]-1)/12</f>
        <v>2003.7083333333335</v>
      </c>
      <c r="E1246" s="1">
        <v>22.4</v>
      </c>
      <c r="F1246" s="1">
        <v>13.2</v>
      </c>
      <c r="G1246" s="1">
        <v>17.8</v>
      </c>
    </row>
    <row r="1247" spans="1:7">
      <c r="A1247">
        <v>2003</v>
      </c>
      <c r="B1247" s="1">
        <v>10</v>
      </c>
      <c r="C1247" s="2">
        <f>DATE(tempdata[[#This Row],[Year]],tempdata[[#This Row],[Month]],15)</f>
        <v>37909</v>
      </c>
      <c r="D1247" s="3">
        <f>tempdata[[#This Row],[Year]]+1/24+(tempdata[[#This Row],[Month]]-1)/12</f>
        <v>2003.7916666666667</v>
      </c>
      <c r="E1247" s="1">
        <v>13</v>
      </c>
      <c r="F1247" s="1">
        <v>4.9000000000000004</v>
      </c>
      <c r="G1247" s="1">
        <v>8.9</v>
      </c>
    </row>
    <row r="1248" spans="1:7">
      <c r="A1248">
        <v>2003</v>
      </c>
      <c r="B1248" s="1">
        <v>11</v>
      </c>
      <c r="C1248" s="2">
        <f>DATE(tempdata[[#This Row],[Year]],tempdata[[#This Row],[Month]],15)</f>
        <v>37940</v>
      </c>
      <c r="D1248" s="3">
        <f>tempdata[[#This Row],[Year]]+1/24+(tempdata[[#This Row],[Month]]-1)/12</f>
        <v>2003.875</v>
      </c>
      <c r="E1248" s="1">
        <v>8.1999999999999993</v>
      </c>
      <c r="F1248" s="1">
        <v>1</v>
      </c>
      <c r="G1248" s="1">
        <v>4.5999999999999996</v>
      </c>
    </row>
    <row r="1249" spans="1:7">
      <c r="A1249">
        <v>2003</v>
      </c>
      <c r="B1249" s="1">
        <v>12</v>
      </c>
      <c r="C1249" s="2">
        <f>DATE(tempdata[[#This Row],[Year]],tempdata[[#This Row],[Month]],15)</f>
        <v>37970</v>
      </c>
      <c r="D1249" s="3">
        <f>tempdata[[#This Row],[Year]]+1/24+(tempdata[[#This Row],[Month]]-1)/12</f>
        <v>2003.9583333333335</v>
      </c>
      <c r="E1249" s="1">
        <v>2.2000000000000002</v>
      </c>
      <c r="F1249" s="1">
        <v>-5</v>
      </c>
      <c r="G1249" s="1">
        <v>-1.4</v>
      </c>
    </row>
    <row r="1250" spans="1:7">
      <c r="A1250">
        <v>2004</v>
      </c>
      <c r="B1250" s="1">
        <v>1</v>
      </c>
      <c r="C1250" s="2">
        <f>DATE(tempdata[[#This Row],[Year]],tempdata[[#This Row],[Month]],15)</f>
        <v>38001</v>
      </c>
      <c r="D1250" s="3">
        <f>tempdata[[#This Row],[Year]]+1/24+(tempdata[[#This Row],[Month]]-1)/12</f>
        <v>2004.0416666666667</v>
      </c>
      <c r="E1250" s="1">
        <v>-6.5</v>
      </c>
      <c r="F1250" s="1">
        <v>-16.2</v>
      </c>
      <c r="G1250" s="1">
        <v>-11.4</v>
      </c>
    </row>
    <row r="1251" spans="1:7">
      <c r="A1251">
        <v>2004</v>
      </c>
      <c r="B1251" s="1">
        <v>2</v>
      </c>
      <c r="C1251" s="2">
        <f>DATE(tempdata[[#This Row],[Year]],tempdata[[#This Row],[Month]],15)</f>
        <v>38032</v>
      </c>
      <c r="D1251" s="3">
        <f>tempdata[[#This Row],[Year]]+1/24+(tempdata[[#This Row],[Month]]-1)/12</f>
        <v>2004.125</v>
      </c>
      <c r="E1251" s="1">
        <v>0.2</v>
      </c>
      <c r="F1251" s="1">
        <v>-9.9</v>
      </c>
      <c r="G1251" s="1">
        <v>-4.9000000000000004</v>
      </c>
    </row>
    <row r="1252" spans="1:7">
      <c r="A1252">
        <v>2004</v>
      </c>
      <c r="B1252" s="1">
        <v>3</v>
      </c>
      <c r="C1252" s="2">
        <f>DATE(tempdata[[#This Row],[Year]],tempdata[[#This Row],[Month]],15)</f>
        <v>38061</v>
      </c>
      <c r="D1252" s="3">
        <f>tempdata[[#This Row],[Year]]+1/24+(tempdata[[#This Row],[Month]]-1)/12</f>
        <v>2004.2083333333335</v>
      </c>
      <c r="E1252" s="1">
        <v>5.7</v>
      </c>
      <c r="F1252" s="1">
        <v>-2.6</v>
      </c>
      <c r="G1252" s="1">
        <v>1.6</v>
      </c>
    </row>
    <row r="1253" spans="1:7">
      <c r="A1253">
        <v>2004</v>
      </c>
      <c r="B1253" s="1">
        <v>4</v>
      </c>
      <c r="C1253" s="2">
        <f>DATE(tempdata[[#This Row],[Year]],tempdata[[#This Row],[Month]],15)</f>
        <v>38092</v>
      </c>
      <c r="D1253" s="3">
        <f>tempdata[[#This Row],[Year]]+1/24+(tempdata[[#This Row],[Month]]-1)/12</f>
        <v>2004.2916666666667</v>
      </c>
      <c r="E1253" s="1">
        <v>11.6</v>
      </c>
      <c r="F1253" s="1">
        <v>2.2999999999999998</v>
      </c>
      <c r="G1253" s="1">
        <v>7</v>
      </c>
    </row>
    <row r="1254" spans="1:7">
      <c r="A1254">
        <v>2004</v>
      </c>
      <c r="B1254" s="1">
        <v>5</v>
      </c>
      <c r="C1254" s="2">
        <f>DATE(tempdata[[#This Row],[Year]],tempdata[[#This Row],[Month]],15)</f>
        <v>38122</v>
      </c>
      <c r="D1254" s="3">
        <f>tempdata[[#This Row],[Year]]+1/24+(tempdata[[#This Row],[Month]]-1)/12</f>
        <v>2004.375</v>
      </c>
      <c r="E1254" s="1">
        <v>18.5</v>
      </c>
      <c r="F1254" s="1">
        <v>9.4</v>
      </c>
      <c r="G1254" s="1">
        <v>14</v>
      </c>
    </row>
    <row r="1255" spans="1:7">
      <c r="A1255">
        <v>2004</v>
      </c>
      <c r="B1255" s="1">
        <v>6</v>
      </c>
      <c r="C1255" s="2">
        <f>DATE(tempdata[[#This Row],[Year]],tempdata[[#This Row],[Month]],15)</f>
        <v>38153</v>
      </c>
      <c r="D1255" s="3">
        <f>tempdata[[#This Row],[Year]]+1/24+(tempdata[[#This Row],[Month]]-1)/12</f>
        <v>2004.4583333333335</v>
      </c>
      <c r="E1255" s="1">
        <v>22.4</v>
      </c>
      <c r="F1255" s="1">
        <v>13</v>
      </c>
      <c r="G1255" s="1">
        <v>17.7</v>
      </c>
    </row>
    <row r="1256" spans="1:7">
      <c r="A1256">
        <v>2004</v>
      </c>
      <c r="B1256" s="1">
        <v>7</v>
      </c>
      <c r="C1256" s="2">
        <f>DATE(tempdata[[#This Row],[Year]],tempdata[[#This Row],[Month]],15)</f>
        <v>38183</v>
      </c>
      <c r="D1256" s="3">
        <f>tempdata[[#This Row],[Year]]+1/24+(tempdata[[#This Row],[Month]]-1)/12</f>
        <v>2004.5416666666667</v>
      </c>
      <c r="E1256" s="1">
        <v>24.9</v>
      </c>
      <c r="F1256" s="1">
        <v>16.600000000000001</v>
      </c>
      <c r="G1256" s="1">
        <v>20.8</v>
      </c>
    </row>
    <row r="1257" spans="1:7">
      <c r="A1257">
        <v>2004</v>
      </c>
      <c r="B1257" s="1">
        <v>8</v>
      </c>
      <c r="C1257" s="2">
        <f>DATE(tempdata[[#This Row],[Year]],tempdata[[#This Row],[Month]],15)</f>
        <v>38214</v>
      </c>
      <c r="D1257" s="3">
        <f>tempdata[[#This Row],[Year]]+1/24+(tempdata[[#This Row],[Month]]-1)/12</f>
        <v>2004.625</v>
      </c>
      <c r="E1257" s="1">
        <v>23.7</v>
      </c>
      <c r="F1257" s="1">
        <v>15.7</v>
      </c>
      <c r="G1257" s="1">
        <v>19.7</v>
      </c>
    </row>
    <row r="1258" spans="1:7">
      <c r="A1258">
        <v>2004</v>
      </c>
      <c r="B1258" s="1">
        <v>9</v>
      </c>
      <c r="C1258" s="2">
        <f>DATE(tempdata[[#This Row],[Year]],tempdata[[#This Row],[Month]],15)</f>
        <v>38245</v>
      </c>
      <c r="D1258" s="3">
        <f>tempdata[[#This Row],[Year]]+1/24+(tempdata[[#This Row],[Month]]-1)/12</f>
        <v>2004.7083333333335</v>
      </c>
      <c r="E1258" s="1">
        <v>22.9</v>
      </c>
      <c r="F1258" s="1">
        <v>12.9</v>
      </c>
      <c r="G1258" s="1">
        <v>17.899999999999999</v>
      </c>
    </row>
    <row r="1259" spans="1:7">
      <c r="A1259">
        <v>2004</v>
      </c>
      <c r="B1259" s="1">
        <v>10</v>
      </c>
      <c r="C1259" s="2">
        <f>DATE(tempdata[[#This Row],[Year]],tempdata[[#This Row],[Month]],15)</f>
        <v>38275</v>
      </c>
      <c r="D1259" s="3">
        <f>tempdata[[#This Row],[Year]]+1/24+(tempdata[[#This Row],[Month]]-1)/12</f>
        <v>2004.7916666666667</v>
      </c>
      <c r="E1259" s="1">
        <v>14.3</v>
      </c>
      <c r="F1259" s="1">
        <v>6.4</v>
      </c>
      <c r="G1259" s="1">
        <v>10.4</v>
      </c>
    </row>
    <row r="1260" spans="1:7">
      <c r="A1260">
        <v>2004</v>
      </c>
      <c r="B1260" s="1">
        <v>11</v>
      </c>
      <c r="C1260" s="2">
        <f>DATE(tempdata[[#This Row],[Year]],tempdata[[#This Row],[Month]],15)</f>
        <v>38306</v>
      </c>
      <c r="D1260" s="3">
        <f>tempdata[[#This Row],[Year]]+1/24+(tempdata[[#This Row],[Month]]-1)/12</f>
        <v>2004.875</v>
      </c>
      <c r="E1260" s="1">
        <v>8.6</v>
      </c>
      <c r="F1260" s="1">
        <v>1</v>
      </c>
      <c r="G1260" s="1">
        <v>4.9000000000000004</v>
      </c>
    </row>
    <row r="1261" spans="1:7">
      <c r="A1261">
        <v>2004</v>
      </c>
      <c r="B1261" s="1">
        <v>12</v>
      </c>
      <c r="C1261" s="2">
        <f>DATE(tempdata[[#This Row],[Year]],tempdata[[#This Row],[Month]],15)</f>
        <v>38336</v>
      </c>
      <c r="D1261" s="3">
        <f>tempdata[[#This Row],[Year]]+1/24+(tempdata[[#This Row],[Month]]-1)/12</f>
        <v>2004.9583333333335</v>
      </c>
      <c r="E1261" s="1">
        <v>1.1000000000000001</v>
      </c>
      <c r="F1261" s="1">
        <v>-8.1</v>
      </c>
      <c r="G1261" s="1">
        <v>-3.5</v>
      </c>
    </row>
    <row r="1262" spans="1:7">
      <c r="A1262">
        <v>2005</v>
      </c>
      <c r="B1262" s="1">
        <v>1</v>
      </c>
      <c r="C1262" s="2">
        <f>DATE(tempdata[[#This Row],[Year]],tempdata[[#This Row],[Month]],15)</f>
        <v>38367</v>
      </c>
      <c r="D1262" s="3">
        <f>tempdata[[#This Row],[Year]]+1/24+(tempdata[[#This Row],[Month]]-1)/12</f>
        <v>2005.0416666666667</v>
      </c>
      <c r="E1262" s="1">
        <v>-3.2</v>
      </c>
      <c r="F1262" s="1">
        <v>-12.3</v>
      </c>
      <c r="G1262" s="1">
        <v>-7.8</v>
      </c>
    </row>
    <row r="1263" spans="1:7">
      <c r="A1263">
        <v>2005</v>
      </c>
      <c r="B1263" s="1">
        <v>2</v>
      </c>
      <c r="C1263" s="2">
        <f>DATE(tempdata[[#This Row],[Year]],tempdata[[#This Row],[Month]],15)</f>
        <v>38398</v>
      </c>
      <c r="D1263" s="3">
        <f>tempdata[[#This Row],[Year]]+1/24+(tempdata[[#This Row],[Month]]-1)/12</f>
        <v>2005.125</v>
      </c>
      <c r="E1263" s="1">
        <v>0</v>
      </c>
      <c r="F1263" s="1">
        <v>-9.4</v>
      </c>
      <c r="G1263" s="1">
        <v>-4.7</v>
      </c>
    </row>
    <row r="1264" spans="1:7">
      <c r="A1264">
        <v>2005</v>
      </c>
      <c r="B1264" s="1">
        <v>3</v>
      </c>
      <c r="C1264" s="2">
        <f>DATE(tempdata[[#This Row],[Year]],tempdata[[#This Row],[Month]],15)</f>
        <v>38426</v>
      </c>
      <c r="D1264" s="3">
        <f>tempdata[[#This Row],[Year]]+1/24+(tempdata[[#This Row],[Month]]-1)/12</f>
        <v>2005.2083333333335</v>
      </c>
      <c r="E1264" s="1">
        <v>3.5</v>
      </c>
      <c r="F1264" s="1">
        <v>-6.2</v>
      </c>
      <c r="G1264" s="1">
        <v>-1.3</v>
      </c>
    </row>
    <row r="1265" spans="1:7">
      <c r="A1265">
        <v>2005</v>
      </c>
      <c r="B1265" s="1">
        <v>4</v>
      </c>
      <c r="C1265" s="2">
        <f>DATE(tempdata[[#This Row],[Year]],tempdata[[#This Row],[Month]],15)</f>
        <v>38457</v>
      </c>
      <c r="D1265" s="3">
        <f>tempdata[[#This Row],[Year]]+1/24+(tempdata[[#This Row],[Month]]-1)/12</f>
        <v>2005.2916666666667</v>
      </c>
      <c r="E1265" s="1">
        <v>13</v>
      </c>
      <c r="F1265" s="1">
        <v>3</v>
      </c>
      <c r="G1265" s="1">
        <v>8</v>
      </c>
    </row>
    <row r="1266" spans="1:7">
      <c r="A1266">
        <v>2005</v>
      </c>
      <c r="B1266" s="1">
        <v>5</v>
      </c>
      <c r="C1266" s="2">
        <f>DATE(tempdata[[#This Row],[Year]],tempdata[[#This Row],[Month]],15)</f>
        <v>38487</v>
      </c>
      <c r="D1266" s="3">
        <f>tempdata[[#This Row],[Year]]+1/24+(tempdata[[#This Row],[Month]]-1)/12</f>
        <v>2005.375</v>
      </c>
      <c r="E1266" s="1">
        <v>17.8</v>
      </c>
      <c r="F1266" s="1">
        <v>7.1</v>
      </c>
      <c r="G1266" s="1">
        <v>12.5</v>
      </c>
    </row>
    <row r="1267" spans="1:7">
      <c r="A1267">
        <v>2005</v>
      </c>
      <c r="B1267" s="1">
        <v>6</v>
      </c>
      <c r="C1267" s="2">
        <f>DATE(tempdata[[#This Row],[Year]],tempdata[[#This Row],[Month]],15)</f>
        <v>38518</v>
      </c>
      <c r="D1267" s="3">
        <f>tempdata[[#This Row],[Year]]+1/24+(tempdata[[#This Row],[Month]]-1)/12</f>
        <v>2005.4583333333335</v>
      </c>
      <c r="E1267" s="1">
        <v>26.9</v>
      </c>
      <c r="F1267" s="1">
        <v>17.5</v>
      </c>
      <c r="G1267" s="1">
        <v>22.2</v>
      </c>
    </row>
    <row r="1268" spans="1:7">
      <c r="A1268">
        <v>2005</v>
      </c>
      <c r="B1268" s="1">
        <v>7</v>
      </c>
      <c r="C1268" s="2">
        <f>DATE(tempdata[[#This Row],[Year]],tempdata[[#This Row],[Month]],15)</f>
        <v>38548</v>
      </c>
      <c r="D1268" s="3">
        <f>tempdata[[#This Row],[Year]]+1/24+(tempdata[[#This Row],[Month]]-1)/12</f>
        <v>2005.5416666666667</v>
      </c>
      <c r="E1268" s="1">
        <v>29</v>
      </c>
      <c r="F1268" s="1">
        <v>19</v>
      </c>
      <c r="G1268" s="1">
        <v>24</v>
      </c>
    </row>
    <row r="1269" spans="1:7">
      <c r="A1269">
        <v>2005</v>
      </c>
      <c r="B1269" s="1">
        <v>8</v>
      </c>
      <c r="C1269" s="2">
        <f>DATE(tempdata[[#This Row],[Year]],tempdata[[#This Row],[Month]],15)</f>
        <v>38579</v>
      </c>
      <c r="D1269" s="3">
        <f>tempdata[[#This Row],[Year]]+1/24+(tempdata[[#This Row],[Month]]-1)/12</f>
        <v>2005.625</v>
      </c>
      <c r="E1269" s="1">
        <v>27.4</v>
      </c>
      <c r="F1269" s="1">
        <v>18</v>
      </c>
      <c r="G1269" s="1">
        <v>22.7</v>
      </c>
    </row>
    <row r="1270" spans="1:7">
      <c r="A1270">
        <v>2005</v>
      </c>
      <c r="B1270" s="1">
        <v>9</v>
      </c>
      <c r="C1270" s="2">
        <f>DATE(tempdata[[#This Row],[Year]],tempdata[[#This Row],[Month]],15)</f>
        <v>38610</v>
      </c>
      <c r="D1270" s="3">
        <f>tempdata[[#This Row],[Year]]+1/24+(tempdata[[#This Row],[Month]]-1)/12</f>
        <v>2005.7083333333335</v>
      </c>
      <c r="E1270" s="1">
        <v>23.7</v>
      </c>
      <c r="F1270" s="1">
        <v>14</v>
      </c>
      <c r="G1270" s="1">
        <v>18.8</v>
      </c>
    </row>
    <row r="1271" spans="1:7">
      <c r="A1271">
        <v>2005</v>
      </c>
      <c r="B1271" s="1">
        <v>10</v>
      </c>
      <c r="C1271" s="2">
        <f>DATE(tempdata[[#This Row],[Year]],tempdata[[#This Row],[Month]],15)</f>
        <v>38640</v>
      </c>
      <c r="D1271" s="3">
        <f>tempdata[[#This Row],[Year]]+1/24+(tempdata[[#This Row],[Month]]-1)/12</f>
        <v>2005.7916666666667</v>
      </c>
      <c r="E1271" s="1">
        <v>14.5</v>
      </c>
      <c r="F1271" s="1">
        <v>7.5</v>
      </c>
      <c r="G1271" s="1">
        <v>11</v>
      </c>
    </row>
    <row r="1272" spans="1:7">
      <c r="A1272">
        <v>2005</v>
      </c>
      <c r="B1272" s="1">
        <v>11</v>
      </c>
      <c r="C1272" s="2">
        <f>DATE(tempdata[[#This Row],[Year]],tempdata[[#This Row],[Month]],15)</f>
        <v>38671</v>
      </c>
      <c r="D1272" s="3">
        <f>tempdata[[#This Row],[Year]]+1/24+(tempdata[[#This Row],[Month]]-1)/12</f>
        <v>2005.875</v>
      </c>
      <c r="E1272" s="1">
        <v>9.3000000000000007</v>
      </c>
      <c r="F1272" s="1">
        <v>1.1000000000000001</v>
      </c>
      <c r="G1272" s="1">
        <v>5.2</v>
      </c>
    </row>
    <row r="1273" spans="1:7">
      <c r="A1273">
        <v>2005</v>
      </c>
      <c r="B1273" s="1">
        <v>12</v>
      </c>
      <c r="C1273" s="2">
        <f>DATE(tempdata[[#This Row],[Year]],tempdata[[#This Row],[Month]],15)</f>
        <v>38701</v>
      </c>
      <c r="D1273" s="3">
        <f>tempdata[[#This Row],[Year]]+1/24+(tempdata[[#This Row],[Month]]-1)/12</f>
        <v>2005.9583333333335</v>
      </c>
      <c r="E1273" s="1">
        <v>-0.4</v>
      </c>
      <c r="F1273" s="1">
        <v>-6.9</v>
      </c>
      <c r="G1273" s="1">
        <v>-3.7</v>
      </c>
    </row>
    <row r="1274" spans="1:7">
      <c r="A1274">
        <v>2006</v>
      </c>
      <c r="B1274" s="1">
        <v>1</v>
      </c>
      <c r="C1274" s="2">
        <f>DATE(tempdata[[#This Row],[Year]],tempdata[[#This Row],[Month]],15)</f>
        <v>38732</v>
      </c>
      <c r="D1274" s="3">
        <f>tempdata[[#This Row],[Year]]+1/24+(tempdata[[#This Row],[Month]]-1)/12</f>
        <v>2006.0416666666667</v>
      </c>
      <c r="E1274" s="1">
        <v>3</v>
      </c>
      <c r="F1274" s="1">
        <v>-5.2</v>
      </c>
      <c r="G1274" s="1">
        <v>-1.1000000000000001</v>
      </c>
    </row>
    <row r="1275" spans="1:7">
      <c r="A1275">
        <v>2006</v>
      </c>
      <c r="B1275" s="1">
        <v>2</v>
      </c>
      <c r="C1275" s="2">
        <f>DATE(tempdata[[#This Row],[Year]],tempdata[[#This Row],[Month]],15)</f>
        <v>38763</v>
      </c>
      <c r="D1275" s="3">
        <f>tempdata[[#This Row],[Year]]+1/24+(tempdata[[#This Row],[Month]]-1)/12</f>
        <v>2006.125</v>
      </c>
      <c r="E1275" s="1">
        <v>-0.2</v>
      </c>
      <c r="F1275" s="1">
        <v>-8.4</v>
      </c>
      <c r="G1275" s="1">
        <v>-4.3</v>
      </c>
    </row>
    <row r="1276" spans="1:7">
      <c r="A1276">
        <v>2006</v>
      </c>
      <c r="B1276" s="1">
        <v>3</v>
      </c>
      <c r="C1276" s="2">
        <f>DATE(tempdata[[#This Row],[Year]],tempdata[[#This Row],[Month]],15)</f>
        <v>38791</v>
      </c>
      <c r="D1276" s="3">
        <f>tempdata[[#This Row],[Year]]+1/24+(tempdata[[#This Row],[Month]]-1)/12</f>
        <v>2006.2083333333335</v>
      </c>
      <c r="E1276" s="1">
        <v>5.7</v>
      </c>
      <c r="F1276" s="1">
        <v>-4.2</v>
      </c>
      <c r="G1276" s="1">
        <v>0.7</v>
      </c>
    </row>
    <row r="1277" spans="1:7">
      <c r="A1277">
        <v>2006</v>
      </c>
      <c r="B1277" s="1">
        <v>4</v>
      </c>
      <c r="C1277" s="2">
        <f>DATE(tempdata[[#This Row],[Year]],tempdata[[#This Row],[Month]],15)</f>
        <v>38822</v>
      </c>
      <c r="D1277" s="3">
        <f>tempdata[[#This Row],[Year]]+1/24+(tempdata[[#This Row],[Month]]-1)/12</f>
        <v>2006.2916666666667</v>
      </c>
      <c r="E1277" s="1">
        <v>13.7</v>
      </c>
      <c r="F1277" s="1">
        <v>3.3</v>
      </c>
      <c r="G1277" s="1">
        <v>8.5</v>
      </c>
    </row>
    <row r="1278" spans="1:7">
      <c r="A1278">
        <v>2006</v>
      </c>
      <c r="B1278" s="1">
        <v>5</v>
      </c>
      <c r="C1278" s="2">
        <f>DATE(tempdata[[#This Row],[Year]],tempdata[[#This Row],[Month]],15)</f>
        <v>38852</v>
      </c>
      <c r="D1278" s="3">
        <f>tempdata[[#This Row],[Year]]+1/24+(tempdata[[#This Row],[Month]]-1)/12</f>
        <v>2006.375</v>
      </c>
      <c r="E1278" s="1">
        <v>20</v>
      </c>
      <c r="F1278" s="1">
        <v>9.6999999999999993</v>
      </c>
      <c r="G1278" s="1">
        <v>14.9</v>
      </c>
    </row>
    <row r="1279" spans="1:7">
      <c r="A1279">
        <v>2006</v>
      </c>
      <c r="B1279" s="1">
        <v>6</v>
      </c>
      <c r="C1279" s="2">
        <f>DATE(tempdata[[#This Row],[Year]],tempdata[[#This Row],[Month]],15)</f>
        <v>38883</v>
      </c>
      <c r="D1279" s="3">
        <f>tempdata[[#This Row],[Year]]+1/24+(tempdata[[#This Row],[Month]]-1)/12</f>
        <v>2006.4583333333335</v>
      </c>
      <c r="E1279" s="1">
        <v>24.3</v>
      </c>
      <c r="F1279" s="1">
        <v>14.9</v>
      </c>
      <c r="G1279" s="1">
        <v>19.600000000000001</v>
      </c>
    </row>
    <row r="1280" spans="1:7">
      <c r="A1280">
        <v>2006</v>
      </c>
      <c r="B1280" s="1">
        <v>7</v>
      </c>
      <c r="C1280" s="2">
        <f>DATE(tempdata[[#This Row],[Year]],tempdata[[#This Row],[Month]],15)</f>
        <v>38913</v>
      </c>
      <c r="D1280" s="3">
        <f>tempdata[[#This Row],[Year]]+1/24+(tempdata[[#This Row],[Month]]-1)/12</f>
        <v>2006.5416666666667</v>
      </c>
      <c r="E1280" s="1">
        <v>27.6</v>
      </c>
      <c r="F1280" s="1">
        <v>19</v>
      </c>
      <c r="G1280" s="1">
        <v>23.3</v>
      </c>
    </row>
    <row r="1281" spans="1:7">
      <c r="A1281">
        <v>2006</v>
      </c>
      <c r="B1281" s="1">
        <v>8</v>
      </c>
      <c r="C1281" s="2">
        <f>DATE(tempdata[[#This Row],[Year]],tempdata[[#This Row],[Month]],15)</f>
        <v>38944</v>
      </c>
      <c r="D1281" s="3">
        <f>tempdata[[#This Row],[Year]]+1/24+(tempdata[[#This Row],[Month]]-1)/12</f>
        <v>2006.625</v>
      </c>
      <c r="E1281" s="1">
        <v>26.9</v>
      </c>
      <c r="F1281" s="1">
        <v>16.3</v>
      </c>
      <c r="G1281" s="1">
        <v>21.6</v>
      </c>
    </row>
    <row r="1282" spans="1:7">
      <c r="A1282">
        <v>2006</v>
      </c>
      <c r="B1282" s="1">
        <v>9</v>
      </c>
      <c r="C1282" s="2">
        <f>DATE(tempdata[[#This Row],[Year]],tempdata[[#This Row],[Month]],15)</f>
        <v>38975</v>
      </c>
      <c r="D1282" s="3">
        <f>tempdata[[#This Row],[Year]]+1/24+(tempdata[[#This Row],[Month]]-1)/12</f>
        <v>2006.7083333333335</v>
      </c>
      <c r="E1282" s="1">
        <v>19.899999999999999</v>
      </c>
      <c r="F1282" s="1">
        <v>11.5</v>
      </c>
      <c r="G1282" s="1">
        <v>15.7</v>
      </c>
    </row>
    <row r="1283" spans="1:7">
      <c r="A1283">
        <v>2006</v>
      </c>
      <c r="B1283" s="1">
        <v>10</v>
      </c>
      <c r="C1283" s="2">
        <f>DATE(tempdata[[#This Row],[Year]],tempdata[[#This Row],[Month]],15)</f>
        <v>39005</v>
      </c>
      <c r="D1283" s="3">
        <f>tempdata[[#This Row],[Year]]+1/24+(tempdata[[#This Row],[Month]]-1)/12</f>
        <v>2006.7916666666667</v>
      </c>
      <c r="E1283" s="1">
        <v>13.1</v>
      </c>
      <c r="F1283" s="1">
        <v>4.7</v>
      </c>
      <c r="G1283" s="1">
        <v>8.9</v>
      </c>
    </row>
    <row r="1284" spans="1:7">
      <c r="A1284">
        <v>2006</v>
      </c>
      <c r="B1284" s="1">
        <v>11</v>
      </c>
      <c r="C1284" s="2">
        <f>DATE(tempdata[[#This Row],[Year]],tempdata[[#This Row],[Month]],15)</f>
        <v>39036</v>
      </c>
      <c r="D1284" s="3">
        <f>tempdata[[#This Row],[Year]]+1/24+(tempdata[[#This Row],[Month]]-1)/12</f>
        <v>2006.875</v>
      </c>
      <c r="E1284" s="1">
        <v>8.8000000000000007</v>
      </c>
      <c r="F1284" s="1">
        <v>1.8</v>
      </c>
      <c r="G1284" s="1">
        <v>5.3</v>
      </c>
    </row>
    <row r="1285" spans="1:7">
      <c r="A1285">
        <v>2006</v>
      </c>
      <c r="B1285" s="1">
        <v>12</v>
      </c>
      <c r="C1285" s="2">
        <f>DATE(tempdata[[#This Row],[Year]],tempdata[[#This Row],[Month]],15)</f>
        <v>39066</v>
      </c>
      <c r="D1285" s="3">
        <f>tempdata[[#This Row],[Year]]+1/24+(tempdata[[#This Row],[Month]]-1)/12</f>
        <v>2006.9583333333335</v>
      </c>
      <c r="E1285" s="1">
        <v>5.2</v>
      </c>
      <c r="F1285" s="1">
        <v>-1.7</v>
      </c>
      <c r="G1285" s="1">
        <v>1.8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precY</vt:lpstr>
      <vt:lpstr>precM</vt:lpstr>
      <vt:lpstr>tempQ</vt:lpstr>
      <vt:lpstr>tempY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2020-02-19T19:30:08Z</dcterms:created>
  <dcterms:modified xsi:type="dcterms:W3CDTF">2020-02-20T19:19:01Z</dcterms:modified>
</cp:coreProperties>
</file>